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01\Homes$\iva.dupalova\Documents\Rozpočet 2023\rozpočet 2023 final k vyvěšení\"/>
    </mc:Choice>
  </mc:AlternateContent>
  <xr:revisionPtr revIDLastSave="0" documentId="13_ncr:1_{8884A6C6-6018-40C2-A72A-686AF2FCA53B}" xr6:coauthVersionLast="47" xr6:coauthVersionMax="47" xr10:uidLastSave="{00000000-0000-0000-0000-000000000000}"/>
  <bookViews>
    <workbookView xWindow="-120" yWindow="-120" windowWidth="29040" windowHeight="15840" tabRatio="655" xr2:uid="{00000000-000D-0000-FFFF-FFFF00000000}"/>
  </bookViews>
  <sheets>
    <sheet name="SRV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7" l="1"/>
  <c r="D9" i="7"/>
  <c r="C9" i="7"/>
  <c r="E12" i="7"/>
  <c r="D12" i="7"/>
  <c r="E9" i="7"/>
  <c r="E13" i="7" l="1"/>
  <c r="E18" i="7" s="1"/>
  <c r="D13" i="7"/>
  <c r="D18" i="7" s="1"/>
  <c r="C13" i="7"/>
  <c r="C18" i="7" s="1"/>
  <c r="C19" i="7" s="1"/>
  <c r="D19" i="7" l="1"/>
  <c r="E19" i="7" s="1"/>
</calcChain>
</file>

<file path=xl/sharedStrings.xml><?xml version="1.0" encoding="utf-8"?>
<sst xmlns="http://schemas.openxmlformats.org/spreadsheetml/2006/main" count="24" uniqueCount="24">
  <si>
    <t>PŘÍJMY CELKEM</t>
  </si>
  <si>
    <t>VÝDAJE CELKEM</t>
  </si>
  <si>
    <t>v tis. Kč</t>
  </si>
  <si>
    <t>Druh třídění dle rozpočtové skladby</t>
  </si>
  <si>
    <t>Základní členění rozpočtu</t>
  </si>
  <si>
    <t>Výhledové období rozpočtu</t>
  </si>
  <si>
    <t>Daňové příjmy</t>
  </si>
  <si>
    <t>Nedaňové příjmy</t>
  </si>
  <si>
    <t>Kapitálové příjmy</t>
  </si>
  <si>
    <t>Dotace</t>
  </si>
  <si>
    <t>1+2+3+4</t>
  </si>
  <si>
    <t>Běžné výdaje</t>
  </si>
  <si>
    <t>Kapitálové výdaje</t>
  </si>
  <si>
    <t>5+6</t>
  </si>
  <si>
    <t>Saldo příjmů a výdajů</t>
  </si>
  <si>
    <t xml:space="preserve">Úhrada úvěrů </t>
  </si>
  <si>
    <t>Čerpání úvěrů</t>
  </si>
  <si>
    <t>Dlouhodobé závazky</t>
  </si>
  <si>
    <t>Dlouhodobé pohledávky</t>
  </si>
  <si>
    <t>FINANCOVÁNÍ  - Investiční zdroje města</t>
  </si>
  <si>
    <t>Zůstatek finančních prostředků k 31.12. daného roku</t>
  </si>
  <si>
    <t>Vyvěšeno dne: 21.12.2022</t>
  </si>
  <si>
    <t xml:space="preserve">Usnesení ZM č. 15/2/2022 ze dne 14.12.2022        </t>
  </si>
  <si>
    <t xml:space="preserve">STŘEDNĚDOBÝ ROZPOČTOVÝ VÝHLED 2024-2025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</si>
</sst>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3" fontId="4" fillId="0" borderId="1" xfId="0" applyNumberFormat="1" applyFont="1" applyBorder="1"/>
    <xf numFmtId="3" fontId="4" fillId="0" borderId="11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12" xfId="0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/>
    <xf numFmtId="3" fontId="4" fillId="3" borderId="17" xfId="0" applyNumberFormat="1" applyFont="1" applyFill="1" applyBorder="1"/>
    <xf numFmtId="3" fontId="4" fillId="3" borderId="16" xfId="0" applyNumberFormat="1" applyFont="1" applyFill="1" applyBorder="1"/>
    <xf numFmtId="3" fontId="4" fillId="3" borderId="18" xfId="0" applyNumberFormat="1" applyFont="1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/>
    <xf numFmtId="3" fontId="4" fillId="0" borderId="17" xfId="0" applyNumberFormat="1" applyFont="1" applyBorder="1"/>
    <xf numFmtId="3" fontId="4" fillId="0" borderId="20" xfId="0" applyNumberFormat="1" applyFont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5" xfId="0" applyNumberFormat="1" applyFont="1" applyBorder="1"/>
    <xf numFmtId="3" fontId="4" fillId="0" borderId="21" xfId="0" applyNumberFormat="1" applyFont="1" applyBorder="1"/>
    <xf numFmtId="3" fontId="4" fillId="0" borderId="3" xfId="0" applyNumberFormat="1" applyFont="1" applyBorder="1"/>
    <xf numFmtId="3" fontId="4" fillId="0" borderId="19" xfId="0" applyNumberFormat="1" applyFont="1" applyBorder="1"/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1" fillId="0" borderId="0" xfId="2" applyFont="1"/>
    <xf numFmtId="0" fontId="7" fillId="0" borderId="0" xfId="1" applyFont="1"/>
    <xf numFmtId="0" fontId="1" fillId="0" borderId="0" xfId="0" applyFont="1"/>
    <xf numFmtId="49" fontId="3" fillId="2" borderId="5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/>
    <xf numFmtId="3" fontId="4" fillId="0" borderId="18" xfId="0" applyNumberFormat="1" applyFont="1" applyBorder="1"/>
    <xf numFmtId="0" fontId="3" fillId="2" borderId="21" xfId="0" applyFont="1" applyFill="1" applyBorder="1" applyAlignment="1">
      <alignment horizontal="center" vertical="center"/>
    </xf>
    <xf numFmtId="3" fontId="4" fillId="5" borderId="16" xfId="0" applyNumberFormat="1" applyFont="1" applyFill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wrapText="1"/>
    </xf>
  </cellXfs>
  <cellStyles count="4">
    <cellStyle name="Normální" xfId="0" builtinId="0"/>
    <cellStyle name="Normální 2" xfId="2" xr:uid="{00000000-0005-0000-0000-000003000000}"/>
    <cellStyle name="Normální 8" xfId="3" xr:uid="{00000000-0005-0000-0000-000004000000}"/>
    <cellStyle name="normální_čerp.-celek 1.-9.09" xfId="1" xr:uid="{00000000-0005-0000-0000-000005000000}"/>
  </cellStyles>
  <dxfs count="0"/>
  <tableStyles count="0" defaultTableStyle="TableStyleMedium2" defaultPivotStyle="PivotStyleLight16"/>
  <colors>
    <mruColors>
      <color rgb="FFE2EFDA"/>
      <color rgb="FFFFFFCC"/>
      <color rgb="FFEAEAEA"/>
      <color rgb="FFFFD7A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6"/>
  <sheetViews>
    <sheetView tabSelected="1" workbookViewId="0">
      <selection activeCell="B23" sqref="B23"/>
    </sheetView>
  </sheetViews>
  <sheetFormatPr defaultColWidth="9.140625" defaultRowHeight="15.75" x14ac:dyDescent="0.25"/>
  <cols>
    <col min="1" max="1" width="24.140625" style="36" customWidth="1"/>
    <col min="2" max="2" width="47.85546875" style="1" customWidth="1"/>
    <col min="3" max="5" width="12.140625" style="37" customWidth="1"/>
    <col min="6" max="16384" width="9.140625" style="1"/>
  </cols>
  <sheetData>
    <row r="1" spans="1:5" ht="21" x14ac:dyDescent="0.35">
      <c r="A1" s="48" t="s">
        <v>23</v>
      </c>
      <c r="B1" s="48"/>
      <c r="C1" s="48"/>
      <c r="D1" s="48"/>
      <c r="E1" s="48"/>
    </row>
    <row r="2" spans="1:5" ht="19.5" thickBot="1" x14ac:dyDescent="0.35">
      <c r="A2" s="2"/>
      <c r="B2" s="2"/>
      <c r="C2" s="2"/>
      <c r="D2" s="2"/>
      <c r="E2" s="3" t="s">
        <v>2</v>
      </c>
    </row>
    <row r="3" spans="1:5" s="4" customFormat="1" x14ac:dyDescent="0.25">
      <c r="A3" s="49" t="s">
        <v>3</v>
      </c>
      <c r="B3" s="51" t="s">
        <v>4</v>
      </c>
      <c r="C3" s="53" t="s">
        <v>5</v>
      </c>
      <c r="D3" s="54"/>
      <c r="E3" s="55"/>
    </row>
    <row r="4" spans="1:5" s="4" customFormat="1" ht="16.5" thickBot="1" x14ac:dyDescent="0.3">
      <c r="A4" s="50"/>
      <c r="B4" s="52"/>
      <c r="C4" s="41">
        <v>2023</v>
      </c>
      <c r="D4" s="42">
        <v>2024</v>
      </c>
      <c r="E4" s="45">
        <v>2025</v>
      </c>
    </row>
    <row r="5" spans="1:5" x14ac:dyDescent="0.25">
      <c r="A5" s="5">
        <v>1</v>
      </c>
      <c r="B5" s="6" t="s">
        <v>6</v>
      </c>
      <c r="C5" s="32">
        <v>130840</v>
      </c>
      <c r="D5" s="7">
        <v>141260</v>
      </c>
      <c r="E5" s="33">
        <v>149670</v>
      </c>
    </row>
    <row r="6" spans="1:5" x14ac:dyDescent="0.25">
      <c r="A6" s="11">
        <v>2</v>
      </c>
      <c r="B6" s="12" t="s">
        <v>7</v>
      </c>
      <c r="C6" s="8">
        <v>18357</v>
      </c>
      <c r="D6" s="9">
        <v>16500</v>
      </c>
      <c r="E6" s="10">
        <v>16500</v>
      </c>
    </row>
    <row r="7" spans="1:5" x14ac:dyDescent="0.25">
      <c r="A7" s="11">
        <v>3</v>
      </c>
      <c r="B7" s="12" t="s">
        <v>8</v>
      </c>
      <c r="C7" s="8">
        <v>1000</v>
      </c>
      <c r="D7" s="9">
        <v>0</v>
      </c>
      <c r="E7" s="10">
        <v>0</v>
      </c>
    </row>
    <row r="8" spans="1:5" ht="16.5" thickBot="1" x14ac:dyDescent="0.3">
      <c r="A8" s="13">
        <v>4</v>
      </c>
      <c r="B8" s="14" t="s">
        <v>9</v>
      </c>
      <c r="C8" s="16">
        <v>7127</v>
      </c>
      <c r="D8" s="17">
        <v>7127</v>
      </c>
      <c r="E8" s="18">
        <v>7127</v>
      </c>
    </row>
    <row r="9" spans="1:5" ht="16.5" thickBot="1" x14ac:dyDescent="0.3">
      <c r="A9" s="19" t="s">
        <v>10</v>
      </c>
      <c r="B9" s="20" t="s">
        <v>0</v>
      </c>
      <c r="C9" s="22">
        <f>SUM(C5:C8)</f>
        <v>157324</v>
      </c>
      <c r="D9" s="21">
        <f>SUM(D5:D8)</f>
        <v>164887</v>
      </c>
      <c r="E9" s="23">
        <f t="shared" ref="E9" si="0">SUM(E5:E8)</f>
        <v>173297</v>
      </c>
    </row>
    <row r="10" spans="1:5" x14ac:dyDescent="0.25">
      <c r="A10" s="5">
        <v>5</v>
      </c>
      <c r="B10" s="6" t="s">
        <v>11</v>
      </c>
      <c r="C10" s="32">
        <v>144288.01999999999</v>
      </c>
      <c r="D10" s="7">
        <v>150000</v>
      </c>
      <c r="E10" s="33">
        <v>152000</v>
      </c>
    </row>
    <row r="11" spans="1:5" ht="16.5" thickBot="1" x14ac:dyDescent="0.3">
      <c r="A11" s="13">
        <v>6</v>
      </c>
      <c r="B11" s="14" t="s">
        <v>12</v>
      </c>
      <c r="C11" s="16">
        <v>47020</v>
      </c>
      <c r="D11" s="17">
        <v>20000</v>
      </c>
      <c r="E11" s="18">
        <v>10000</v>
      </c>
    </row>
    <row r="12" spans="1:5" ht="16.5" thickBot="1" x14ac:dyDescent="0.3">
      <c r="A12" s="19" t="s">
        <v>13</v>
      </c>
      <c r="B12" s="20" t="s">
        <v>1</v>
      </c>
      <c r="C12" s="46">
        <f t="shared" ref="C12:E12" si="1">SUM(C10:C11)</f>
        <v>191308.02</v>
      </c>
      <c r="D12" s="21">
        <f t="shared" si="1"/>
        <v>170000</v>
      </c>
      <c r="E12" s="23">
        <f t="shared" si="1"/>
        <v>162000</v>
      </c>
    </row>
    <row r="13" spans="1:5" ht="16.5" thickBot="1" x14ac:dyDescent="0.3">
      <c r="A13" s="24"/>
      <c r="B13" s="25" t="s">
        <v>14</v>
      </c>
      <c r="C13" s="43">
        <f t="shared" ref="C13:E13" si="2">C9-C12</f>
        <v>-33984.01999999999</v>
      </c>
      <c r="D13" s="26">
        <f t="shared" si="2"/>
        <v>-5113</v>
      </c>
      <c r="E13" s="44">
        <f t="shared" si="2"/>
        <v>11297</v>
      </c>
    </row>
    <row r="14" spans="1:5" x14ac:dyDescent="0.25">
      <c r="A14" s="5">
        <v>8</v>
      </c>
      <c r="B14" s="6" t="s">
        <v>15</v>
      </c>
      <c r="C14" s="27">
        <v>3658</v>
      </c>
      <c r="D14" s="28">
        <v>3658</v>
      </c>
      <c r="E14" s="29">
        <v>3658</v>
      </c>
    </row>
    <row r="15" spans="1:5" ht="16.5" thickBot="1" x14ac:dyDescent="0.3">
      <c r="A15" s="13">
        <v>8</v>
      </c>
      <c r="B15" s="14" t="s">
        <v>16</v>
      </c>
      <c r="C15" s="30">
        <v>0</v>
      </c>
      <c r="D15" s="15">
        <v>0</v>
      </c>
      <c r="E15" s="31">
        <v>0</v>
      </c>
    </row>
    <row r="16" spans="1:5" x14ac:dyDescent="0.25">
      <c r="A16" s="5"/>
      <c r="B16" s="6" t="s">
        <v>17</v>
      </c>
      <c r="C16" s="32"/>
      <c r="D16" s="7"/>
      <c r="E16" s="33"/>
    </row>
    <row r="17" spans="1:5" ht="16.5" thickBot="1" x14ac:dyDescent="0.3">
      <c r="A17" s="13"/>
      <c r="B17" s="14" t="s">
        <v>18</v>
      </c>
      <c r="C17" s="16"/>
      <c r="D17" s="17"/>
      <c r="E17" s="18"/>
    </row>
    <row r="18" spans="1:5" ht="16.5" thickBot="1" x14ac:dyDescent="0.3">
      <c r="A18" s="34">
        <v>8115</v>
      </c>
      <c r="B18" s="35" t="s">
        <v>19</v>
      </c>
      <c r="C18" s="46">
        <f t="shared" ref="C18:E18" si="3">C14-C13</f>
        <v>37642.01999999999</v>
      </c>
      <c r="D18" s="21">
        <f t="shared" si="3"/>
        <v>8771</v>
      </c>
      <c r="E18" s="23">
        <f t="shared" si="3"/>
        <v>-7639</v>
      </c>
    </row>
    <row r="19" spans="1:5" x14ac:dyDescent="0.25">
      <c r="A19" s="56" t="s">
        <v>20</v>
      </c>
      <c r="B19" s="56"/>
      <c r="C19" s="37">
        <f>94847-C18</f>
        <v>57204.98000000001</v>
      </c>
      <c r="D19" s="37">
        <f>C19-D18</f>
        <v>48433.98000000001</v>
      </c>
      <c r="E19" s="37">
        <f>D19-E18</f>
        <v>56072.98000000001</v>
      </c>
    </row>
    <row r="21" spans="1:5" x14ac:dyDescent="0.25">
      <c r="A21" s="47" t="s">
        <v>22</v>
      </c>
    </row>
    <row r="22" spans="1:5" x14ac:dyDescent="0.25">
      <c r="A22" s="47" t="s">
        <v>21</v>
      </c>
    </row>
    <row r="23" spans="1:5" x14ac:dyDescent="0.25">
      <c r="B23" s="40"/>
    </row>
    <row r="24" spans="1:5" x14ac:dyDescent="0.25">
      <c r="B24" s="38"/>
    </row>
    <row r="26" spans="1:5" x14ac:dyDescent="0.25">
      <c r="A26" s="39"/>
    </row>
  </sheetData>
  <mergeCells count="5">
    <mergeCell ref="A1:E1"/>
    <mergeCell ref="A3:A4"/>
    <mergeCell ref="B3:B4"/>
    <mergeCell ref="C3:E3"/>
    <mergeCell ref="A19:B19"/>
  </mergeCells>
  <pageMargins left="0.70866141732283472" right="0.70866141732283472" top="0.78740157480314965" bottom="0.78740157480314965" header="0.31496062992125984" footer="0.31496062992125984"/>
  <pageSetup orientation="landscape" r:id="rId1"/>
  <ignoredErrors>
    <ignoredError sqref="C9: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Radnice Admin</dc:creator>
  <cp:lastModifiedBy>Ing. Iva Dupalová</cp:lastModifiedBy>
  <cp:lastPrinted>2022-12-21T15:46:21Z</cp:lastPrinted>
  <dcterms:created xsi:type="dcterms:W3CDTF">2022-01-11T12:55:21Z</dcterms:created>
  <dcterms:modified xsi:type="dcterms:W3CDTF">2022-12-21T17:16:44Z</dcterms:modified>
</cp:coreProperties>
</file>