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libor.kalman\Desktop\PříspěvkovéŘízení_2023\"/>
    </mc:Choice>
  </mc:AlternateContent>
  <xr:revisionPtr revIDLastSave="0" documentId="8_{8E5DF6A6-F0CE-4A14-9718-F254C730CAA0}" xr6:coauthVersionLast="47" xr6:coauthVersionMax="47" xr10:uidLastSave="{00000000-0000-0000-0000-000000000000}"/>
  <bookViews>
    <workbookView xWindow="-108" yWindow="-108" windowWidth="23256" windowHeight="12576" xr2:uid="{360BF815-C676-40CD-BF1D-47137B319ED0}"/>
  </bookViews>
  <sheets>
    <sheet name="sportNEINVESTIČNÍ" sheetId="5" r:id="rId1"/>
    <sheet name="volnočasNEINVESTIČNÍ" sheetId="3" r:id="rId2"/>
    <sheet name="sportINVESTIČNÍ" sheetId="2" r:id="rId3"/>
    <sheet name="volnočasINVESTIČNÍ" sheetId="4" r:id="rId4"/>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5" i="4" l="1"/>
  <c r="G6" i="2"/>
  <c r="G16" i="3"/>
  <c r="G19" i="5"/>
  <c r="F16" i="3"/>
  <c r="F5" i="4"/>
  <c r="F19" i="5"/>
  <c r="E5" i="4"/>
  <c r="E16" i="3"/>
  <c r="E19" i="5"/>
  <c r="D19" i="5"/>
  <c r="D16" i="3" l="1"/>
  <c r="D5" i="4" l="1"/>
  <c r="F6" i="2"/>
  <c r="D6" i="2"/>
</calcChain>
</file>

<file path=xl/sharedStrings.xml><?xml version="1.0" encoding="utf-8"?>
<sst xmlns="http://schemas.openxmlformats.org/spreadsheetml/2006/main" count="97" uniqueCount="71">
  <si>
    <t>název spolku</t>
  </si>
  <si>
    <t>požadovaná částka</t>
  </si>
  <si>
    <t>souhlas RM</t>
  </si>
  <si>
    <t>schválení ZM</t>
  </si>
  <si>
    <t>účel využití požadovaného příspěvku</t>
  </si>
  <si>
    <t>celkem</t>
  </si>
  <si>
    <t>BIOS fit z.s.</t>
  </si>
  <si>
    <t>Fotbalový klub Mníšek pod Brdy z.s.</t>
  </si>
  <si>
    <t>Junák - český skaut, středisko Skalka Mníšek pod Brdy</t>
  </si>
  <si>
    <t>Rodinné centrum Essentia, z.s.</t>
  </si>
  <si>
    <t>Bronislav Přibyla</t>
  </si>
  <si>
    <t>OÁZA Mníšek pod Brdy, z.s.</t>
  </si>
  <si>
    <t>Český svaz chovatelů, základní organizace Mníšek pod Brdy</t>
  </si>
  <si>
    <t>Český svaz včelařů z.s. Základní organizace Mníšek pod Brdy 11108</t>
  </si>
  <si>
    <t>Mladí ochránci přírody org. Č. 201, kroužek Čejka</t>
  </si>
  <si>
    <t>SH ČMS - Sbor dobrovolných hasičů Stříbrná Lhota</t>
  </si>
  <si>
    <t>ROREJS, z.s.</t>
  </si>
  <si>
    <t>Nákup léčiva na preventivní ošetření včel před chorobami a nákazou včel. Na výsadbu medonosných dřevin a rostlin. Na uspořádání návštěvy odborné výstavy Natura Viva 2023 v Lysé nad Labem, která je zaměřena na včelařství a pobyt v přírodě. Na uspořádání zájezdu za účelem odborné exkurze na vybrané včelí farmě zaměřené na chov včelích matek.</t>
  </si>
  <si>
    <t>Oprava podhledů hlavní tribuny. Demontáž stávajících podhledů vč. likvidace (115 000 Kč), pronájem lešení (115 000 Kč), montáž nového dřevěného roštu (116 000 Kč), nové podhledy (OSB, nátěr, spojovací materiál- 200 000 Kč).</t>
  </si>
  <si>
    <t>Na pořádání VIII. Ročníku hudebního festivalu Bronfest (19. 8. 2023). Příští ročník bude folk-country (Robet Křesťan a Druhá tráva, Žalman aspol, Jan Hrubý a Kukulín, Aleš Pokorný band). Příspěvek bude použit na honoráře vystupujících.</t>
  </si>
  <si>
    <t>SH ČMS - Sbor dobrovolných hasičů Mníšek pod Brdy</t>
  </si>
  <si>
    <t>Příspěvek bude použit na úhradu nákladů spojených s nákupem a opravami materiálu spojeného s činností sboru dobrovolných hasičů v roce 2023.</t>
  </si>
  <si>
    <t>Josef Myslín</t>
  </si>
  <si>
    <t>Pořízení vybavení pro veřejná astronomická pozorování. Nákup menšího astronomického dalekohledu - přístroj katadioptrické konstrukce o průměru 150mm (mají menší hvězdárny). Je snadno přenositelný.</t>
  </si>
  <si>
    <t>SK Mníšecko z.s.</t>
  </si>
  <si>
    <t>TJ Sokol Mníšek pod Brdy, z.s.</t>
  </si>
  <si>
    <t>Nákup sportovního doskočiště pro skok vysoký (500x300x60 cm). Doskočiště je vhodné a bezpečné pro všechny dětské kategorie. Doskočiště je včetně krycí plachtu proti dešti.</t>
  </si>
  <si>
    <t xml:space="preserve">Pořízení prováděcí projektové dokumentace k rekonstrukci interiérů Sokolovny.  Projektová dokumentace a výkaz výměr by se použiil při některém z dotačním řízení a získat prostředky na obnovu interiérů Sokolovny. Prostor obnoveného multifunkčního sálu by pak mohla plnohodnotně sloužiti  pro potřeby široké veřejnosti (koncerty, divadla, plesy). </t>
  </si>
  <si>
    <t>Ekologcká a přírodovědná výchova dětí na pravidelných schůzkách (30 000 Kč): naučná literatura, obnova hardware, výtvarné potřeby (lepidla, fixy, barvy, papíry, nůžky, vodové barvy a tempery, pravítka) kancelářské potřeby, tonery, drogerie, potřeby pro pokusy, tisk fotek, doplňování lékárničky, potřeby na úklid klubovny, potřeby pro pěstování pokojových květin a chov terarijních zvířat. Potřeby a chemikálie na pokusy a laboratorní práce. Materiál a nářadí, potřeby pro pobyt venku.                                                                 Na akce a tábory (40 000 Kč): jízdné, vstupné, ubytování, tábornické potřeby.</t>
  </si>
  <si>
    <t>Příspěvek na činnost kroužku Mladých hasičů v SDH Stříbrná Lhota. Nákup sportovních pomůcek a hasičského oblečení a materiálu pro mladé hasiče, případně na úhradu nákladů na exkurzích či návštěvách sportovních center atd. Nákup propagačních předmětů požární ochrany, které jsou rozdávány dětem při kulturních akcích, nákup cen do různých soutěží a nákup občerstvení na kulturní akce pro veřejnost (Drakiáda atd.).</t>
  </si>
  <si>
    <t>Příspěvek bude použit na: nákup materiálu spojeného s chodem spolku: papíry, cartridge (3 000 Kč), akci Svatováclavské posvícení (10 000 Kč), akci Mikulášská nadílka pro děti (12 000 Kč), obnovu starých plachet (10 000 Kč), na provoz Mateřského centra: výtvarný a další spotřební materiál, výukové a sportovní pomůcky (5 000 Kč).</t>
  </si>
  <si>
    <t>Technické a honorářové zajištění festivalu Štrůdl (65 000 Kč), technické a honorářové zajštění Vánočního koncertu (10 000 Kč), divadelní představení/tematické přednášky 7-9 ks (10 000 Kč).</t>
  </si>
  <si>
    <t>Dovybavení nové skautské klubovny (pořízení botníku, knihovny, skříní na materiál pro oddíly a archiv střediska, dokončení stříšky nad vchodovými dveřmi a stříšku pro uložení tyčí pro týpý.</t>
  </si>
  <si>
    <t>Pořádání DĚTSKÉHO DNE pro veřejnost začátkem června 2023 v areálu školního hřiště. BIOS fit je spolupořadatelem.</t>
  </si>
  <si>
    <t>Příspěvek do vzdělávacího fondu pro pedagogy lesního klubu a komunitní školy (Letní škola, kurzy, supervize týmu) ve výši 40 000 Kč. Příspěvek ma materiální vybavení lesního klubu (dřevo na otop, kancelářské potřeby apod) ve výši 20 000 Kč. Příspěvek na služby (poplatek za aplikaci pro komunikace s rodiči Lyfle, propagace apod.) ve výši 10 000 Kč. Příspěvek na kreatvně-pohybové worskhopy pro veřejnost ve výši 20 000 Kč. Příspěvek na speciální akce pro děti z lesního klubu a komunitní školy (lezecká stěna, koně, divadlo) ve výši 10 000 Kč. Příspěvek na materiální vybavení komunitní školy (notebooky software, tiskárna, kancelářské potřeby, sportovní, výukové pomůcky, hudební nástroje) ve výši 40 000 Kč. Příspěvek na energie a nájem ve skautské klubovně ve výši 20 000 Kč.</t>
  </si>
  <si>
    <t>Zakoupení a postavení zateplené jurty jako dalšího zázemí pro naši činnost a s tím související vybudování dřevěné podlahy pod jurtu, hygienického zázemí a zastřešené venkovní učebny a jídelny.</t>
  </si>
  <si>
    <t>Společnost Mníšek pod Brdy, z.s.</t>
  </si>
  <si>
    <t>Příspěvek na zajištění pořádání XI. ročníku Mníšeckých pivních slavností dne 23. 9. 2023.</t>
  </si>
  <si>
    <t>Montánní společnost, z.s.</t>
  </si>
  <si>
    <t>Společnost spravuje již 19 let Důl Skalka, kteý zpřístupnili veřejnosti. Částečné pokrytí nákladů na elektrickou energii (očekávají navýšení ve výši 30 000 Kč), nutné materálové náklady na pořízení drceného kameniva pro úpravu pochozích ploch pro veřejnost (cca 70 000 Kč) a příspěvek na sanaci historických propadů na povrchu, jejíž finanční nákladnost odhadují na 500 000 Kč. Pokud město přispěje na náklady, bude možno dříve zpřístupnit veřejnosti další části dolu.</t>
  </si>
  <si>
    <r>
      <t xml:space="preserve">Nákup materiálu k </t>
    </r>
    <r>
      <rPr>
        <b/>
        <sz val="11"/>
        <color theme="1"/>
        <rFont val="Calibri"/>
        <family val="2"/>
        <charset val="238"/>
        <scheme val="minor"/>
      </rPr>
      <t xml:space="preserve">třídenní výstavě při Skalecké pouti </t>
    </r>
    <r>
      <rPr>
        <sz val="11"/>
        <color theme="1"/>
        <rFont val="Calibri"/>
        <family val="2"/>
        <charset val="238"/>
        <scheme val="minor"/>
      </rPr>
      <t xml:space="preserve">cca 20 000 Kč (poháry pro ceněná zvířata, katalogy, plakáty, opravy výstavního fundusu). Lidské zdroje k třídenní výstavě (posuzovatelé zvířat, ukázky králičích dovedností, doplňkový program).                                    Nákup materiálu na </t>
    </r>
    <r>
      <rPr>
        <b/>
        <sz val="11"/>
        <color theme="1"/>
        <rFont val="Calibri"/>
        <family val="2"/>
        <charset val="238"/>
        <scheme val="minor"/>
      </rPr>
      <t>jednodenní výstavu morčat</t>
    </r>
    <r>
      <rPr>
        <sz val="11"/>
        <color theme="1"/>
        <rFont val="Calibri"/>
        <family val="2"/>
        <charset val="238"/>
        <scheme val="minor"/>
      </rPr>
      <t xml:space="preserve"> cca 15 000 Kč (poháry a další ceny pro ceněná zvířata, plakáty atd. Lidské zdroje k jednodenní výstavě (posuzovatel zvířat, brigádníci atd.)       </t>
    </r>
  </si>
  <si>
    <t>33  900 Kč</t>
  </si>
  <si>
    <t>Nájemné (14 400 Kč), nákup náčiní (12 000 Kč), doména skvlcaci (2 500 Kč), náklady spojené s reprezentací Mníšku pod Brdy na M ČR jednotlivců žákyň (5 000 Kč).</t>
  </si>
  <si>
    <t>SK Vlčáci Mníšek pod Brdy, z. s.</t>
  </si>
  <si>
    <t>Podpora dětí mimo závodní oddíl KROUŽKY: nákup pomůcek, akce pro děti (tematické týdny, příměstský tábor, karneval), školení lektorek. Podpora ZÁVODNÍHO ODDÍLU: zimní a letní soustředění, nájemné, oddílový Master Class (medaile). Podpora AKCÍ pořádaných spolkem: T-mobile Olympijský běh 2023</t>
  </si>
  <si>
    <t>Příspěvek na činnost: oddíl VŠESTRANOST na nájem tělocvičny v ZŠ a příspěvek na Sokolský běh republiky (55 000 Kč), oddíl STOLNÍ TENIS na nákup sportovních potřeb: míčky, lepidla, čistící prostředky, síťky, příspěvek na pořádání turnajů i pro veřejnost a na ceny pro vítěze, provozní náklady: topení a ohřev TUV plyn, elektrická energie osvětlení, oprava podlahové krytiny pro potřeby stolního tenisu (40 000 Kč), oddíl NOHEJBAL na zimní tréninky v tělocvičně a sportovní hale.</t>
  </si>
  <si>
    <t>Nákup kulečníkového vybavení pro juniory (tága, křídy, rukavičky aj.). Potáhnutí kulečníkových stolů novým suknem. Nákup věcných cen a odměn pro přátelská utkání.</t>
  </si>
  <si>
    <t>SK Divočáci z Mníšku, z.s.</t>
  </si>
  <si>
    <t>Příspěvek bude použit na pronájem sportoviště, nákup badmintonových míčů, badmintonových raket pro zapůjčení začínajícícm hráčům a nákup sportovních potřeb. Na nákup pohárů a věcných cen do soutěže.</t>
  </si>
  <si>
    <t>Badminton Mníšek pod Brdy, z.s.</t>
  </si>
  <si>
    <t>Pokrytí nákladů nezbytných pro pravidelnou tréninkovou činnost a nákladů nezbytných pro uskutečnění prázdninového příměstského tábora. Úhrada nákladů za služby a materiál (např. pronájem tělocvičny ZŠ Mníšek pro tréninky, pro konání příměstského tábora, nákup atletických pomůcek, dresů a sportovní obuvi pro děti, náklady spojené s táborovým výletem, cestovné táborového výletu, táborová strava, odměny)</t>
  </si>
  <si>
    <t>SK Mníšecký Expres, z.s.</t>
  </si>
  <si>
    <t>Úhrada pronájmu tělocvičny v centru Esmarin nebo ZŠ Mníšek pro tréninky karate.</t>
  </si>
  <si>
    <t>SK KAMIWAZA KARATE z.s.</t>
  </si>
  <si>
    <t xml:space="preserve">Uhradit náklady do kampaně na získání nových trenérů/trenérek a do školení. Na uspořádání 2 sportovních soustředění po všechny jejich sporty. Nákup sportovního vybavení pro starší atlety (12-15 let , kteří potřebují sofistikovanější vybavení (atletické překážky apod.). Nákup osobního vybavení pro talentované členy a příspěvek na rozvoj v rámci vlastního nového Centra talentované mládeže. </t>
  </si>
  <si>
    <t>Příspěvek bude použit na pronájem tělocvičny v ZŠ (15 500 Kč), dovybavení mníšecké skupiny doboky/cvičební úbory (9 500 Kč) a bezpečnou sportovní výbavou: chrániče rukou, nohou a zubů, což je nutné pro bezpečný nácvik sportovního boje (13 500 Kč).</t>
  </si>
  <si>
    <t>Škola TAEKWONDON-DO I.T.F. GE-BAEK HOSIN SOOL, z.s.</t>
  </si>
  <si>
    <t>Aktualizace a rozšíření map pro orientační běh, materiálová podpora (nákup drobného materiálu, ceny pro účastníky, tisk map). Organizace akcí pro veřejnost: jarní Otvírání studánek,veřekné náborové tréninky, mezinárodní akce World Orienteering Day. Organizace závodu Krajského žebříčku pro Prahu, Středočeský kraj a celostátního rankingu dospělých a veteránů v r. 2023 s náborovými tratěmi pro veřjnost. Orientační běh jako součást tělesné výchovy na ZŠ Mníšek (Prvňáčci). Podpora sportovní přípravy talentovaných dětí a mládeže v Mníšku pod Brdy s důrazem na členy zažazené do dorosteneckého výběru ČR.</t>
  </si>
  <si>
    <t>OK Dobříš, z.s.</t>
  </si>
  <si>
    <t>Pokrytí části provozních nákladů spojených s provozem a rozvojem aktivit oddílu. Materiál (tréninkové pomůcky, cyklistické teamové oblečení pro členy oddílu, drobný spotřební materiál). Služby: pronájem sportovišť (plavecký  bazén, tělocvična, fotbalové hřiště), zimní + jarní + letní týdenní soustředění, účast na závodech (startovné, doprava). Externí spolupracovníci (trenéři, trenérka plavání a fyzioterapie).</t>
  </si>
  <si>
    <t>BIKE puzzle team z.s.</t>
  </si>
  <si>
    <t>Soustředění požárního sportu 2023 (pro děti a mládež z celé ČR). Akce jako dvoudenní by se uskutečnila v červenci/srpnu. Zaměřená na disciplíny požárního sportu. Uhradila by se část nákladů z rozpočtu akce: strava (40 000 Kč, pronájem (20 000 Kč), zdravotník (5 000 Kč), cestovné trenéři (5 000 Kč), administrativní výdaje (4 000 Kč), 2 várnice na jídlo (6 000 Kč)</t>
  </si>
  <si>
    <t>SH ČMS - Okresní sdružení hasičů Praha-západ</t>
  </si>
  <si>
    <t>Nájemné v soukromých prostorách (14 000 Kč měsíčně bez poplatků za energie). Pomůcky a výukové materiály pro děti (35 000 Kč): pěnové válce, softové míčky, míčky na automasáž, jogové podložky.Tištěné výukové materiály, S-bally. Další výukové materiál: dolní končetiny, horní končetiny (modely kostí, knihy, pomůcky na výuku jemné motorikyú. Financování lektorů na akcích pro školy, školky, spolky (20 000 Kč). Pořízení elektroniky na natáčení výukových videí zaměřených na školy a školky (10 000 Kč).</t>
  </si>
  <si>
    <t>Element pohybu z.s.</t>
  </si>
  <si>
    <t>Zajištění soutěží (např. placení hráčských registrací a poplatků za soutěže Tenisovému svazu). Zajištění pravidelného tréninku 6 dětských družstev a tenisových pomůcek (míče, rakety) zejména pro sociálně slabší děti. Příspěvek je také na 6 až 8 otevřených turnajů pro děti a mládež a společných turnajů pro děti a rodiče (slouží i jako nábor dětí).</t>
  </si>
  <si>
    <t>Tenisový klub Mníšek, z.s.</t>
  </si>
  <si>
    <t>Soutěžní činnost národní i meznárodní, podpora reprezentace ČR, zvyšování odbornosti trenérů, organizace tréninkového plánu, organizace prázdninovývh soustředění v zimě na intenzivní přípravu choreografií a v létě jako vzdělávací a kondiční akci, organizace soutěží.</t>
  </si>
  <si>
    <t>B.D.S. Academy z.s.</t>
  </si>
  <si>
    <t>Činnost klubu: energie a údržba hřiště v areálu (380 000 Kč). Chod mužstva starší a mladší přípravka: doprava, vybavení, pronájem sportovišť, turnaje (101 000 Kč). Chod mužstva dorost (doprava, vybavení, pronájem sportovišť (65 000 Kč).</t>
  </si>
  <si>
    <t>doporučení KVSVČ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</si>
</sst>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č&quot;;[Red]\-#,##0\ &quot;Kč&quot;"/>
  </numFmts>
  <fonts count="3" x14ac:knownFonts="1">
    <font>
      <sz val="11"/>
      <color theme="1"/>
      <name val="Calibri"/>
      <family val="2"/>
      <charset val="238"/>
      <scheme val="minor"/>
    </font>
    <font>
      <b/>
      <sz val="11"/>
      <color theme="1"/>
      <name val="Calibri"/>
      <family val="2"/>
      <charset val="238"/>
      <scheme val="minor"/>
    </font>
    <font>
      <b/>
      <sz val="11"/>
      <name val="Calibri"/>
      <family val="2"/>
      <charset val="238"/>
      <scheme val="minor"/>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medium">
        <color indexed="64"/>
      </top>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57">
    <xf numFmtId="0" fontId="0" fillId="0" borderId="0" xfId="0"/>
    <xf numFmtId="0" fontId="0" fillId="0" borderId="0" xfId="0" applyAlignment="1">
      <alignment horizontal="center" vertical="center"/>
    </xf>
    <xf numFmtId="0" fontId="1" fillId="0" borderId="0" xfId="0" applyFont="1"/>
    <xf numFmtId="0" fontId="0" fillId="0" borderId="0" xfId="0" applyAlignment="1">
      <alignment wrapText="1"/>
    </xf>
    <xf numFmtId="0" fontId="1" fillId="2" borderId="1" xfId="0" applyFont="1" applyFill="1" applyBorder="1" applyAlignment="1">
      <alignment horizontal="center" vertical="center" wrapText="1"/>
    </xf>
    <xf numFmtId="6" fontId="1" fillId="3" borderId="4" xfId="0" applyNumberFormat="1" applyFont="1" applyFill="1" applyBorder="1" applyAlignment="1">
      <alignment horizontal="center" vertical="center"/>
    </xf>
    <xf numFmtId="0" fontId="1" fillId="3" borderId="2"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9" xfId="0" applyFont="1" applyBorder="1" applyAlignment="1">
      <alignment horizontal="center" vertical="center"/>
    </xf>
    <xf numFmtId="0" fontId="1" fillId="3" borderId="1" xfId="0" applyFont="1" applyFill="1" applyBorder="1" applyAlignment="1">
      <alignment horizontal="center" vertical="center"/>
    </xf>
    <xf numFmtId="6" fontId="1" fillId="3"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2" borderId="15" xfId="0" applyFont="1" applyFill="1" applyBorder="1" applyAlignment="1">
      <alignment horizontal="center" vertical="center" wrapText="1"/>
    </xf>
    <xf numFmtId="3" fontId="0" fillId="0" borderId="0" xfId="0" applyNumberFormat="1" applyAlignment="1">
      <alignment horizontal="center" vertical="center"/>
    </xf>
    <xf numFmtId="0" fontId="1" fillId="0" borderId="11" xfId="0" applyFont="1" applyBorder="1" applyAlignment="1">
      <alignment horizontal="center" vertical="center"/>
    </xf>
    <xf numFmtId="0" fontId="0" fillId="0" borderId="17" xfId="0"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3" borderId="21" xfId="0" applyFont="1" applyFill="1" applyBorder="1" applyAlignment="1">
      <alignment horizontal="center" vertical="center"/>
    </xf>
    <xf numFmtId="0" fontId="0" fillId="0" borderId="22" xfId="0" applyBorder="1" applyAlignment="1">
      <alignment horizontal="center" vertical="center" wrapText="1"/>
    </xf>
    <xf numFmtId="6" fontId="1" fillId="3" borderId="21" xfId="0" applyNumberFormat="1" applyFont="1" applyFill="1" applyBorder="1" applyAlignment="1">
      <alignment horizontal="center" vertical="center"/>
    </xf>
    <xf numFmtId="0" fontId="0" fillId="0" borderId="23" xfId="0" applyBorder="1" applyAlignment="1">
      <alignment horizontal="center" vertical="center" wrapText="1"/>
    </xf>
    <xf numFmtId="0" fontId="1" fillId="2" borderId="24" xfId="0" applyFont="1" applyFill="1" applyBorder="1" applyAlignment="1">
      <alignment horizontal="center" vertical="center" wrapText="1"/>
    </xf>
    <xf numFmtId="0" fontId="1" fillId="3" borderId="16" xfId="0" applyFont="1" applyFill="1" applyBorder="1" applyAlignment="1">
      <alignment horizontal="center" vertical="center"/>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 fillId="3" borderId="15" xfId="0" applyFont="1" applyFill="1" applyBorder="1" applyAlignment="1">
      <alignment horizontal="center" vertical="center"/>
    </xf>
    <xf numFmtId="0" fontId="0" fillId="0" borderId="28" xfId="0" applyBorder="1" applyAlignment="1">
      <alignment horizontal="center" vertical="center" wrapText="1"/>
    </xf>
    <xf numFmtId="6" fontId="0" fillId="0" borderId="0" xfId="0" applyNumberFormat="1" applyAlignment="1">
      <alignment horizontal="center" vertical="center"/>
    </xf>
    <xf numFmtId="6" fontId="2" fillId="0" borderId="9" xfId="0" applyNumberFormat="1" applyFont="1" applyBorder="1" applyAlignment="1">
      <alignment horizontal="center" vertical="center"/>
    </xf>
    <xf numFmtId="6" fontId="2" fillId="0" borderId="10" xfId="0" applyNumberFormat="1" applyFont="1" applyBorder="1" applyAlignment="1">
      <alignment horizontal="center" vertical="center"/>
    </xf>
    <xf numFmtId="6" fontId="2" fillId="3" borderId="6" xfId="0" applyNumberFormat="1" applyFont="1" applyFill="1" applyBorder="1" applyAlignment="1">
      <alignment horizontal="center" vertical="center"/>
    </xf>
    <xf numFmtId="6" fontId="2" fillId="0" borderId="11" xfId="0" applyNumberFormat="1" applyFont="1" applyBorder="1" applyAlignment="1">
      <alignment horizontal="center" vertical="center"/>
    </xf>
    <xf numFmtId="6" fontId="2" fillId="3" borderId="14" xfId="0" applyNumberFormat="1" applyFont="1" applyFill="1" applyBorder="1" applyAlignment="1">
      <alignment horizontal="center" vertical="center"/>
    </xf>
    <xf numFmtId="6" fontId="2" fillId="0" borderId="7" xfId="0" applyNumberFormat="1" applyFont="1" applyBorder="1" applyAlignment="1">
      <alignment horizontal="center" vertical="center"/>
    </xf>
    <xf numFmtId="6" fontId="2" fillId="0" borderId="30" xfId="0" applyNumberFormat="1" applyFont="1" applyBorder="1" applyAlignment="1">
      <alignment horizontal="center" vertical="center"/>
    </xf>
    <xf numFmtId="0" fontId="2" fillId="2" borderId="18" xfId="0" applyFont="1" applyFill="1" applyBorder="1" applyAlignment="1">
      <alignment horizontal="center" vertical="center" wrapText="1"/>
    </xf>
    <xf numFmtId="6" fontId="2" fillId="0" borderId="29" xfId="0" applyNumberFormat="1" applyFont="1" applyBorder="1" applyAlignment="1">
      <alignment horizontal="center" vertical="center"/>
    </xf>
    <xf numFmtId="0" fontId="1" fillId="3" borderId="1" xfId="0" applyFont="1" applyFill="1" applyBorder="1" applyAlignment="1">
      <alignment horizontal="center" vertical="center" wrapText="1"/>
    </xf>
    <xf numFmtId="6" fontId="1" fillId="3" borderId="9" xfId="0" applyNumberFormat="1" applyFont="1" applyFill="1" applyBorder="1" applyAlignment="1">
      <alignment horizontal="center" vertical="center"/>
    </xf>
    <xf numFmtId="6" fontId="1" fillId="3" borderId="10" xfId="0" applyNumberFormat="1" applyFont="1" applyFill="1" applyBorder="1" applyAlignment="1">
      <alignment horizontal="center" vertical="center"/>
    </xf>
    <xf numFmtId="6" fontId="1" fillId="3" borderId="11" xfId="0" applyNumberFormat="1" applyFont="1" applyFill="1" applyBorder="1" applyAlignment="1">
      <alignment horizontal="center" vertical="center"/>
    </xf>
    <xf numFmtId="6" fontId="2" fillId="3" borderId="8" xfId="0" applyNumberFormat="1" applyFont="1" applyFill="1" applyBorder="1" applyAlignment="1">
      <alignment horizontal="center" vertical="center"/>
    </xf>
    <xf numFmtId="6" fontId="1" fillId="3" borderId="12" xfId="0" applyNumberFormat="1" applyFont="1" applyFill="1" applyBorder="1" applyAlignment="1">
      <alignment horizontal="center" vertical="center"/>
    </xf>
    <xf numFmtId="6" fontId="1" fillId="3" borderId="27" xfId="0" applyNumberFormat="1" applyFont="1" applyFill="1" applyBorder="1" applyAlignment="1">
      <alignment horizontal="center" vertical="center"/>
    </xf>
    <xf numFmtId="6" fontId="1" fillId="0" borderId="13" xfId="0" applyNumberFormat="1" applyFont="1" applyBorder="1" applyAlignment="1">
      <alignment horizontal="center" vertical="center"/>
    </xf>
    <xf numFmtId="6" fontId="1" fillId="0" borderId="7" xfId="0" applyNumberFormat="1" applyFont="1" applyBorder="1" applyAlignment="1">
      <alignment horizontal="center" vertical="center"/>
    </xf>
    <xf numFmtId="6" fontId="2" fillId="0" borderId="26" xfId="0" applyNumberFormat="1" applyFont="1" applyBorder="1" applyAlignment="1">
      <alignment horizontal="center" vertical="center"/>
    </xf>
    <xf numFmtId="6" fontId="2" fillId="3" borderId="1" xfId="0" applyNumberFormat="1" applyFont="1" applyFill="1" applyBorder="1" applyAlignment="1">
      <alignment horizontal="center" vertical="center"/>
    </xf>
    <xf numFmtId="6" fontId="2" fillId="0" borderId="12" xfId="0" applyNumberFormat="1" applyFont="1" applyBorder="1" applyAlignment="1">
      <alignment horizontal="center" vertical="center"/>
    </xf>
    <xf numFmtId="0" fontId="2" fillId="2" borderId="1" xfId="0" applyFont="1" applyFill="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1947C-136A-4AA7-B971-1B16B3BAE104}">
  <dimension ref="B1:G21"/>
  <sheetViews>
    <sheetView tabSelected="1" zoomScale="80" zoomScaleNormal="80" workbookViewId="0">
      <pane xSplit="2" ySplit="2" topLeftCell="C3" activePane="bottomRight" state="frozen"/>
      <selection pane="topRight" activeCell="C1" sqref="C1"/>
      <selection pane="bottomLeft" activeCell="A3" sqref="A3"/>
      <selection pane="bottomRight" activeCell="I5" sqref="I5"/>
    </sheetView>
  </sheetViews>
  <sheetFormatPr defaultRowHeight="14.4" x14ac:dyDescent="0.3"/>
  <cols>
    <col min="1" max="1" width="3.109375" customWidth="1"/>
    <col min="2" max="2" width="51.88671875" style="1" customWidth="1"/>
    <col min="3" max="3" width="77.5546875" style="1" customWidth="1"/>
    <col min="4" max="7" width="18.77734375" style="1" customWidth="1"/>
  </cols>
  <sheetData>
    <row r="1" spans="2:7" ht="15" thickBot="1" x14ac:dyDescent="0.35"/>
    <row r="2" spans="2:7" s="3" customFormat="1" ht="39" customHeight="1" thickBot="1" x14ac:dyDescent="0.35">
      <c r="B2" s="4" t="s">
        <v>0</v>
      </c>
      <c r="C2" s="4" t="s">
        <v>4</v>
      </c>
      <c r="D2" s="44" t="s">
        <v>1</v>
      </c>
      <c r="E2" s="4" t="s">
        <v>70</v>
      </c>
      <c r="F2" s="7" t="s">
        <v>2</v>
      </c>
      <c r="G2" s="9" t="s">
        <v>3</v>
      </c>
    </row>
    <row r="3" spans="2:7" s="3" customFormat="1" ht="81" customHeight="1" x14ac:dyDescent="0.3">
      <c r="B3" s="11" t="s">
        <v>7</v>
      </c>
      <c r="C3" s="29" t="s">
        <v>69</v>
      </c>
      <c r="D3" s="45">
        <v>555000</v>
      </c>
      <c r="E3" s="35">
        <v>250000</v>
      </c>
      <c r="F3" s="35">
        <v>250000</v>
      </c>
      <c r="G3" s="35">
        <v>250000</v>
      </c>
    </row>
    <row r="4" spans="2:7" s="3" customFormat="1" ht="95.4" customHeight="1" x14ac:dyDescent="0.3">
      <c r="B4" s="14" t="s">
        <v>68</v>
      </c>
      <c r="C4" s="30" t="s">
        <v>67</v>
      </c>
      <c r="D4" s="46">
        <v>45000</v>
      </c>
      <c r="E4" s="36">
        <v>25000</v>
      </c>
      <c r="F4" s="36">
        <v>25000</v>
      </c>
      <c r="G4" s="36">
        <v>25000</v>
      </c>
    </row>
    <row r="5" spans="2:7" ht="87" customHeight="1" x14ac:dyDescent="0.3">
      <c r="B5" s="14" t="s">
        <v>66</v>
      </c>
      <c r="C5" s="30" t="s">
        <v>65</v>
      </c>
      <c r="D5" s="46">
        <v>38000</v>
      </c>
      <c r="E5" s="36">
        <v>27700</v>
      </c>
      <c r="F5" s="36">
        <v>27700</v>
      </c>
      <c r="G5" s="36">
        <v>27700</v>
      </c>
    </row>
    <row r="6" spans="2:7" ht="86.4" x14ac:dyDescent="0.3">
      <c r="B6" s="14" t="s">
        <v>64</v>
      </c>
      <c r="C6" s="30" t="s">
        <v>63</v>
      </c>
      <c r="D6" s="46">
        <v>79000</v>
      </c>
      <c r="E6" s="36">
        <v>45000</v>
      </c>
      <c r="F6" s="36">
        <v>45000</v>
      </c>
      <c r="G6" s="36">
        <v>45000</v>
      </c>
    </row>
    <row r="7" spans="2:7" ht="57.6" x14ac:dyDescent="0.3">
      <c r="B7" s="14" t="s">
        <v>62</v>
      </c>
      <c r="C7" s="30" t="s">
        <v>61</v>
      </c>
      <c r="D7" s="46">
        <v>40000</v>
      </c>
      <c r="E7" s="36">
        <v>25000</v>
      </c>
      <c r="F7" s="36">
        <v>25000</v>
      </c>
      <c r="G7" s="36">
        <v>25000</v>
      </c>
    </row>
    <row r="8" spans="2:7" ht="72" x14ac:dyDescent="0.3">
      <c r="B8" s="14" t="s">
        <v>60</v>
      </c>
      <c r="C8" s="30" t="s">
        <v>59</v>
      </c>
      <c r="D8" s="46">
        <v>95000</v>
      </c>
      <c r="E8" s="36">
        <v>45000</v>
      </c>
      <c r="F8" s="36">
        <v>45000</v>
      </c>
      <c r="G8" s="36">
        <v>45000</v>
      </c>
    </row>
    <row r="9" spans="2:7" ht="100.8" x14ac:dyDescent="0.3">
      <c r="B9" s="14" t="s">
        <v>58</v>
      </c>
      <c r="C9" s="30" t="s">
        <v>57</v>
      </c>
      <c r="D9" s="46">
        <v>48000</v>
      </c>
      <c r="E9" s="36">
        <v>40000</v>
      </c>
      <c r="F9" s="36">
        <v>40000</v>
      </c>
      <c r="G9" s="36">
        <v>40000</v>
      </c>
    </row>
    <row r="10" spans="2:7" ht="43.2" x14ac:dyDescent="0.3">
      <c r="B10" s="14" t="s">
        <v>56</v>
      </c>
      <c r="C10" s="30" t="s">
        <v>55</v>
      </c>
      <c r="D10" s="46">
        <v>38500</v>
      </c>
      <c r="E10" s="36">
        <v>24000</v>
      </c>
      <c r="F10" s="36">
        <v>24000</v>
      </c>
      <c r="G10" s="36">
        <v>24000</v>
      </c>
    </row>
    <row r="11" spans="2:7" ht="72" x14ac:dyDescent="0.3">
      <c r="B11" s="14" t="s">
        <v>24</v>
      </c>
      <c r="C11" s="30" t="s">
        <v>54</v>
      </c>
      <c r="D11" s="46">
        <v>96000</v>
      </c>
      <c r="E11" s="36">
        <v>64000</v>
      </c>
      <c r="F11" s="36">
        <v>64000</v>
      </c>
      <c r="G11" s="36">
        <v>64000</v>
      </c>
    </row>
    <row r="12" spans="2:7" x14ac:dyDescent="0.3">
      <c r="B12" s="14" t="s">
        <v>53</v>
      </c>
      <c r="C12" s="30" t="s">
        <v>52</v>
      </c>
      <c r="D12" s="46">
        <v>21000</v>
      </c>
      <c r="E12" s="36">
        <v>17000</v>
      </c>
      <c r="F12" s="36">
        <v>17000</v>
      </c>
      <c r="G12" s="36">
        <v>17000</v>
      </c>
    </row>
    <row r="13" spans="2:7" ht="72" x14ac:dyDescent="0.3">
      <c r="B13" s="14" t="s">
        <v>51</v>
      </c>
      <c r="C13" s="30" t="s">
        <v>50</v>
      </c>
      <c r="D13" s="46">
        <v>70030</v>
      </c>
      <c r="E13" s="36">
        <v>35000</v>
      </c>
      <c r="F13" s="36">
        <v>35000</v>
      </c>
      <c r="G13" s="36">
        <v>35000</v>
      </c>
    </row>
    <row r="14" spans="2:7" ht="43.2" x14ac:dyDescent="0.3">
      <c r="B14" s="14" t="s">
        <v>49</v>
      </c>
      <c r="C14" s="30" t="s">
        <v>48</v>
      </c>
      <c r="D14" s="46">
        <v>90000</v>
      </c>
      <c r="E14" s="36">
        <v>65000</v>
      </c>
      <c r="F14" s="36">
        <v>65000</v>
      </c>
      <c r="G14" s="36">
        <v>65000</v>
      </c>
    </row>
    <row r="15" spans="2:7" ht="28.8" x14ac:dyDescent="0.3">
      <c r="B15" s="14" t="s">
        <v>47</v>
      </c>
      <c r="C15" s="30" t="s">
        <v>46</v>
      </c>
      <c r="D15" s="46">
        <v>36400</v>
      </c>
      <c r="E15" s="36">
        <v>21000</v>
      </c>
      <c r="F15" s="36">
        <v>21000</v>
      </c>
      <c r="G15" s="36">
        <v>21000</v>
      </c>
    </row>
    <row r="16" spans="2:7" ht="86.4" x14ac:dyDescent="0.3">
      <c r="B16" s="14" t="s">
        <v>25</v>
      </c>
      <c r="C16" s="30" t="s">
        <v>45</v>
      </c>
      <c r="D16" s="46">
        <v>110000</v>
      </c>
      <c r="E16" s="36">
        <v>80000</v>
      </c>
      <c r="F16" s="36">
        <v>80000</v>
      </c>
      <c r="G16" s="36">
        <v>80000</v>
      </c>
    </row>
    <row r="17" spans="2:7" ht="57.6" x14ac:dyDescent="0.3">
      <c r="B17" s="14" t="s">
        <v>6</v>
      </c>
      <c r="C17" s="30" t="s">
        <v>44</v>
      </c>
      <c r="D17" s="46">
        <v>100000</v>
      </c>
      <c r="E17" s="36">
        <v>100000</v>
      </c>
      <c r="F17" s="36">
        <v>100000</v>
      </c>
      <c r="G17" s="36">
        <v>100000</v>
      </c>
    </row>
    <row r="18" spans="2:7" ht="29.4" thickBot="1" x14ac:dyDescent="0.35">
      <c r="B18" s="18" t="s">
        <v>43</v>
      </c>
      <c r="C18" s="31" t="s">
        <v>42</v>
      </c>
      <c r="D18" s="47" t="s">
        <v>41</v>
      </c>
      <c r="E18" s="38">
        <v>17000</v>
      </c>
      <c r="F18" s="38">
        <v>17000</v>
      </c>
      <c r="G18" s="38">
        <v>17000</v>
      </c>
    </row>
    <row r="19" spans="2:7" s="2" customFormat="1" ht="22.2" customHeight="1" thickBot="1" x14ac:dyDescent="0.35">
      <c r="B19" s="6" t="s">
        <v>5</v>
      </c>
      <c r="C19" s="6"/>
      <c r="D19" s="24">
        <f>SUM(D3:D18)</f>
        <v>1461930</v>
      </c>
      <c r="E19" s="37">
        <f>SUM(E3:E18)</f>
        <v>880700</v>
      </c>
      <c r="F19" s="37">
        <f>SUM(F3:F18)</f>
        <v>880700</v>
      </c>
      <c r="G19" s="37">
        <f>SUM(G3:G18)</f>
        <v>880700</v>
      </c>
    </row>
    <row r="21" spans="2:7" x14ac:dyDescent="0.3">
      <c r="D21" s="17"/>
      <c r="E21" s="34"/>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DB3AE-E2AF-4CD1-930D-EFAAB5CB9E0E}">
  <dimension ref="B1:G20"/>
  <sheetViews>
    <sheetView zoomScale="70" zoomScaleNormal="70" workbookViewId="0">
      <pane xSplit="2" ySplit="2" topLeftCell="C15" activePane="bottomRight" state="frozen"/>
      <selection pane="topRight" activeCell="C1" sqref="C1"/>
      <selection pane="bottomLeft" activeCell="A4" sqref="A4"/>
      <selection pane="bottomRight" activeCell="J9" sqref="J9"/>
    </sheetView>
  </sheetViews>
  <sheetFormatPr defaultRowHeight="14.4" x14ac:dyDescent="0.3"/>
  <cols>
    <col min="1" max="1" width="3.21875" customWidth="1"/>
    <col min="2" max="2" width="61.21875" style="1" customWidth="1"/>
    <col min="3" max="3" width="102.33203125" style="1" customWidth="1"/>
    <col min="4" max="7" width="18.77734375" style="1" customWidth="1"/>
  </cols>
  <sheetData>
    <row r="1" spans="2:7" ht="15" thickBot="1" x14ac:dyDescent="0.35"/>
    <row r="2" spans="2:7" s="3" customFormat="1" ht="39" customHeight="1" thickBot="1" x14ac:dyDescent="0.35">
      <c r="B2" s="4" t="s">
        <v>0</v>
      </c>
      <c r="C2" s="4" t="s">
        <v>4</v>
      </c>
      <c r="D2" s="44" t="s">
        <v>1</v>
      </c>
      <c r="E2" s="42" t="s">
        <v>70</v>
      </c>
      <c r="F2" s="20" t="s">
        <v>2</v>
      </c>
      <c r="G2" s="21" t="s">
        <v>3</v>
      </c>
    </row>
    <row r="3" spans="2:7" s="3" customFormat="1" ht="121.2" customHeight="1" x14ac:dyDescent="0.3">
      <c r="B3" s="11" t="s">
        <v>13</v>
      </c>
      <c r="C3" s="29" t="s">
        <v>17</v>
      </c>
      <c r="D3" s="45">
        <v>20000</v>
      </c>
      <c r="E3" s="43">
        <v>20000</v>
      </c>
      <c r="F3" s="43">
        <v>20000</v>
      </c>
      <c r="G3" s="43">
        <v>20000</v>
      </c>
    </row>
    <row r="4" spans="2:7" ht="28.8" x14ac:dyDescent="0.3">
      <c r="B4" s="14" t="s">
        <v>10</v>
      </c>
      <c r="C4" s="30" t="s">
        <v>19</v>
      </c>
      <c r="D4" s="46">
        <v>100000</v>
      </c>
      <c r="E4" s="40">
        <v>50000</v>
      </c>
      <c r="F4" s="40">
        <v>50000</v>
      </c>
      <c r="G4" s="40">
        <v>50000</v>
      </c>
    </row>
    <row r="5" spans="2:7" x14ac:dyDescent="0.3">
      <c r="B5" s="14" t="s">
        <v>36</v>
      </c>
      <c r="C5" s="30" t="s">
        <v>37</v>
      </c>
      <c r="D5" s="46">
        <v>120000</v>
      </c>
      <c r="E5" s="40">
        <v>60000</v>
      </c>
      <c r="F5" s="40">
        <v>60000</v>
      </c>
      <c r="G5" s="40">
        <v>60000</v>
      </c>
    </row>
    <row r="6" spans="2:7" ht="28.8" x14ac:dyDescent="0.3">
      <c r="B6" s="14" t="s">
        <v>20</v>
      </c>
      <c r="C6" s="30" t="s">
        <v>21</v>
      </c>
      <c r="D6" s="46">
        <v>56300</v>
      </c>
      <c r="E6" s="40">
        <v>56300</v>
      </c>
      <c r="F6" s="40">
        <v>56300</v>
      </c>
      <c r="G6" s="40">
        <v>56300</v>
      </c>
    </row>
    <row r="7" spans="2:7" ht="28.8" x14ac:dyDescent="0.3">
      <c r="B7" s="14" t="s">
        <v>8</v>
      </c>
      <c r="C7" s="30" t="s">
        <v>32</v>
      </c>
      <c r="D7" s="46">
        <v>38000</v>
      </c>
      <c r="E7" s="40">
        <v>38000</v>
      </c>
      <c r="F7" s="40">
        <v>38000</v>
      </c>
      <c r="G7" s="40">
        <v>38000</v>
      </c>
    </row>
    <row r="8" spans="2:7" ht="28.8" x14ac:dyDescent="0.3">
      <c r="B8" s="14" t="s">
        <v>22</v>
      </c>
      <c r="C8" s="30" t="s">
        <v>23</v>
      </c>
      <c r="D8" s="46">
        <v>20000</v>
      </c>
      <c r="E8" s="40">
        <v>20000</v>
      </c>
      <c r="F8" s="40">
        <v>20000</v>
      </c>
      <c r="G8" s="40">
        <v>20000</v>
      </c>
    </row>
    <row r="9" spans="2:7" ht="43.2" x14ac:dyDescent="0.3">
      <c r="B9" s="14" t="s">
        <v>11</v>
      </c>
      <c r="C9" s="30" t="s">
        <v>30</v>
      </c>
      <c r="D9" s="46">
        <v>40000</v>
      </c>
      <c r="E9" s="40">
        <v>40000</v>
      </c>
      <c r="F9" s="40">
        <v>40000</v>
      </c>
      <c r="G9" s="40">
        <v>40000</v>
      </c>
    </row>
    <row r="10" spans="2:7" x14ac:dyDescent="0.3">
      <c r="B10" s="14" t="s">
        <v>6</v>
      </c>
      <c r="C10" s="30" t="s">
        <v>33</v>
      </c>
      <c r="D10" s="46">
        <v>80000</v>
      </c>
      <c r="E10" s="40">
        <v>80000</v>
      </c>
      <c r="F10" s="40">
        <v>80000</v>
      </c>
      <c r="G10" s="40">
        <v>80000</v>
      </c>
    </row>
    <row r="11" spans="2:7" ht="100.8" x14ac:dyDescent="0.3">
      <c r="B11" s="14" t="s">
        <v>9</v>
      </c>
      <c r="C11" s="30" t="s">
        <v>34</v>
      </c>
      <c r="D11" s="46">
        <v>160000</v>
      </c>
      <c r="E11" s="40">
        <v>100000</v>
      </c>
      <c r="F11" s="40">
        <v>100000</v>
      </c>
      <c r="G11" s="40">
        <v>100000</v>
      </c>
    </row>
    <row r="12" spans="2:7" ht="57.6" x14ac:dyDescent="0.3">
      <c r="B12" s="14" t="s">
        <v>15</v>
      </c>
      <c r="C12" s="30" t="s">
        <v>29</v>
      </c>
      <c r="D12" s="46">
        <v>25000</v>
      </c>
      <c r="E12" s="40">
        <v>25000</v>
      </c>
      <c r="F12" s="40">
        <v>25000</v>
      </c>
      <c r="G12" s="40">
        <v>25000</v>
      </c>
    </row>
    <row r="13" spans="2:7" ht="57.6" x14ac:dyDescent="0.3">
      <c r="B13" s="14" t="s">
        <v>12</v>
      </c>
      <c r="C13" s="30" t="s">
        <v>40</v>
      </c>
      <c r="D13" s="46">
        <v>35000</v>
      </c>
      <c r="E13" s="40">
        <v>35000</v>
      </c>
      <c r="F13" s="40">
        <v>35000</v>
      </c>
      <c r="G13" s="40">
        <v>35000</v>
      </c>
    </row>
    <row r="14" spans="2:7" ht="28.8" x14ac:dyDescent="0.3">
      <c r="B14" s="14" t="s">
        <v>16</v>
      </c>
      <c r="C14" s="30" t="s">
        <v>31</v>
      </c>
      <c r="D14" s="46">
        <v>85000</v>
      </c>
      <c r="E14" s="40">
        <v>85000</v>
      </c>
      <c r="F14" s="40">
        <v>85000</v>
      </c>
      <c r="G14" s="40">
        <v>85000</v>
      </c>
    </row>
    <row r="15" spans="2:7" ht="87" thickBot="1" x14ac:dyDescent="0.35">
      <c r="B15" s="18" t="s">
        <v>14</v>
      </c>
      <c r="C15" s="31" t="s">
        <v>28</v>
      </c>
      <c r="D15" s="47">
        <v>70000</v>
      </c>
      <c r="E15" s="41">
        <v>70000</v>
      </c>
      <c r="F15" s="41">
        <v>70000</v>
      </c>
      <c r="G15" s="41">
        <v>70000</v>
      </c>
    </row>
    <row r="16" spans="2:7" s="2" customFormat="1" ht="22.2" customHeight="1" thickBot="1" x14ac:dyDescent="0.35">
      <c r="B16" s="12" t="s">
        <v>5</v>
      </c>
      <c r="C16" s="12"/>
      <c r="D16" s="13">
        <f>SUM(D3:D15)</f>
        <v>849300</v>
      </c>
      <c r="E16" s="39">
        <f>SUM(E3:E15)</f>
        <v>679300</v>
      </c>
      <c r="F16" s="39">
        <f>SUM(F3:F15)</f>
        <v>679300</v>
      </c>
      <c r="G16" s="39">
        <f>SUM(G3:G15)</f>
        <v>679300</v>
      </c>
    </row>
    <row r="18" spans="4:5" x14ac:dyDescent="0.3">
      <c r="E18" s="34"/>
    </row>
    <row r="19" spans="4:5" x14ac:dyDescent="0.3">
      <c r="D19" s="17"/>
    </row>
    <row r="20" spans="4:5" x14ac:dyDescent="0.3">
      <c r="E20" s="34"/>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C1D-6A2B-410E-81A3-75486582C427}">
  <dimension ref="B1:H8"/>
  <sheetViews>
    <sheetView zoomScale="72" workbookViewId="0">
      <selection activeCell="C18" sqref="C18"/>
    </sheetView>
  </sheetViews>
  <sheetFormatPr defaultRowHeight="14.4" x14ac:dyDescent="0.3"/>
  <cols>
    <col min="1" max="1" width="3.21875" customWidth="1"/>
    <col min="2" max="2" width="49.21875" style="1" customWidth="1"/>
    <col min="3" max="3" width="116.21875" style="1" customWidth="1"/>
    <col min="4" max="7" width="18.77734375" style="1" customWidth="1"/>
    <col min="8" max="18" width="8.77734375"/>
  </cols>
  <sheetData>
    <row r="1" spans="2:8" ht="15" thickBot="1" x14ac:dyDescent="0.35"/>
    <row r="2" spans="2:8" s="3" customFormat="1" ht="34.200000000000003" customHeight="1" thickBot="1" x14ac:dyDescent="0.35">
      <c r="B2" s="4" t="s">
        <v>0</v>
      </c>
      <c r="C2" s="16" t="s">
        <v>4</v>
      </c>
      <c r="D2" s="44" t="s">
        <v>1</v>
      </c>
      <c r="E2" s="7" t="s">
        <v>70</v>
      </c>
      <c r="F2" s="8" t="s">
        <v>2</v>
      </c>
      <c r="G2" s="9" t="s">
        <v>3</v>
      </c>
    </row>
    <row r="3" spans="2:8" ht="28.8" x14ac:dyDescent="0.3">
      <c r="B3" s="15" t="s">
        <v>24</v>
      </c>
      <c r="C3" s="25" t="s">
        <v>26</v>
      </c>
      <c r="D3" s="49">
        <v>80000</v>
      </c>
      <c r="E3" s="51">
        <v>0</v>
      </c>
      <c r="F3" s="51">
        <v>0</v>
      </c>
      <c r="G3" s="51">
        <v>0</v>
      </c>
    </row>
    <row r="4" spans="2:8" ht="43.2" x14ac:dyDescent="0.3">
      <c r="B4" s="14" t="s">
        <v>25</v>
      </c>
      <c r="C4" s="23" t="s">
        <v>27</v>
      </c>
      <c r="D4" s="46">
        <v>100000</v>
      </c>
      <c r="E4" s="52">
        <v>50000</v>
      </c>
      <c r="F4" s="52">
        <v>50000</v>
      </c>
      <c r="G4" s="52">
        <v>50000</v>
      </c>
      <c r="H4" s="1"/>
    </row>
    <row r="5" spans="2:8" ht="29.4" thickBot="1" x14ac:dyDescent="0.35">
      <c r="B5" s="18" t="s">
        <v>7</v>
      </c>
      <c r="C5" s="33" t="s">
        <v>18</v>
      </c>
      <c r="D5" s="50">
        <v>541000</v>
      </c>
      <c r="E5" s="53">
        <v>100000</v>
      </c>
      <c r="F5" s="53">
        <v>100000</v>
      </c>
      <c r="G5" s="53">
        <v>100000</v>
      </c>
    </row>
    <row r="6" spans="2:8" s="2" customFormat="1" ht="22.2" customHeight="1" thickBot="1" x14ac:dyDescent="0.35">
      <c r="B6" s="22" t="s">
        <v>5</v>
      </c>
      <c r="C6" s="32"/>
      <c r="D6" s="13">
        <f>SUM(D3:D5)</f>
        <v>721000</v>
      </c>
      <c r="E6" s="48">
        <v>150000</v>
      </c>
      <c r="F6" s="5">
        <f>SUM(F3:F5)</f>
        <v>150000</v>
      </c>
      <c r="G6" s="5">
        <f>SUM(G3:G5)</f>
        <v>150000</v>
      </c>
    </row>
    <row r="8" spans="2:8" x14ac:dyDescent="0.3">
      <c r="E8" s="34"/>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A4889-AF43-4991-A3DF-E656BB15A81E}">
  <dimension ref="B1:G7"/>
  <sheetViews>
    <sheetView zoomScale="61" workbookViewId="0">
      <selection activeCell="C16" sqref="C16"/>
    </sheetView>
  </sheetViews>
  <sheetFormatPr defaultRowHeight="14.4" x14ac:dyDescent="0.3"/>
  <cols>
    <col min="1" max="1" width="3.21875" customWidth="1"/>
    <col min="2" max="2" width="49.21875" style="1" customWidth="1"/>
    <col min="3" max="3" width="106" style="1" customWidth="1"/>
    <col min="4" max="7" width="30.77734375" style="1" customWidth="1"/>
  </cols>
  <sheetData>
    <row r="1" spans="2:7" ht="21" customHeight="1" thickBot="1" x14ac:dyDescent="0.35"/>
    <row r="2" spans="2:7" s="3" customFormat="1" ht="48.6" customHeight="1" thickBot="1" x14ac:dyDescent="0.35">
      <c r="B2" s="10" t="s">
        <v>0</v>
      </c>
      <c r="C2" s="26" t="s">
        <v>4</v>
      </c>
      <c r="D2" s="44" t="s">
        <v>1</v>
      </c>
      <c r="E2" s="56" t="s">
        <v>70</v>
      </c>
      <c r="F2" s="4" t="s">
        <v>2</v>
      </c>
      <c r="G2" s="4" t="s">
        <v>3</v>
      </c>
    </row>
    <row r="3" spans="2:7" ht="100.2" customHeight="1" x14ac:dyDescent="0.3">
      <c r="B3" s="11" t="s">
        <v>38</v>
      </c>
      <c r="C3" s="28" t="s">
        <v>39</v>
      </c>
      <c r="D3" s="49">
        <v>300000</v>
      </c>
      <c r="E3" s="55">
        <v>50000</v>
      </c>
      <c r="F3" s="55">
        <v>50000</v>
      </c>
      <c r="G3" s="55">
        <v>50000</v>
      </c>
    </row>
    <row r="4" spans="2:7" ht="63" customHeight="1" thickBot="1" x14ac:dyDescent="0.35">
      <c r="B4" s="14" t="s">
        <v>9</v>
      </c>
      <c r="C4" s="19" t="s">
        <v>35</v>
      </c>
      <c r="D4" s="47">
        <v>280000</v>
      </c>
      <c r="E4" s="55">
        <v>100000</v>
      </c>
      <c r="F4" s="55">
        <v>100000</v>
      </c>
      <c r="G4" s="55">
        <v>100000</v>
      </c>
    </row>
    <row r="5" spans="2:7" s="2" customFormat="1" ht="40.200000000000003" customHeight="1" thickBot="1" x14ac:dyDescent="0.35">
      <c r="B5" s="12" t="s">
        <v>5</v>
      </c>
      <c r="C5" s="27"/>
      <c r="D5" s="13">
        <f>SUM(D3:D4)</f>
        <v>580000</v>
      </c>
      <c r="E5" s="54">
        <f t="shared" ref="E5:G5" si="0">SUM(E3:E4)</f>
        <v>150000</v>
      </c>
      <c r="F5" s="54">
        <f t="shared" ref="F5:G5" si="1">SUM(F3:F4)</f>
        <v>150000</v>
      </c>
      <c r="G5" s="54">
        <f t="shared" si="1"/>
        <v>150000</v>
      </c>
    </row>
    <row r="7" spans="2:7" x14ac:dyDescent="0.3">
      <c r="E7" s="34"/>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sportNEINVESTIČNÍ</vt:lpstr>
      <vt:lpstr>volnočasNEINVESTIČNÍ</vt:lpstr>
      <vt:lpstr>sportINVESTIČNÍ</vt:lpstr>
      <vt:lpstr>volnočasINVESTIČNÍ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Libor Kálmán</dc:creator>
  <cp:lastModifiedBy>Libor Kálmán</cp:lastModifiedBy>
  <dcterms:created xsi:type="dcterms:W3CDTF">2020-11-26T07:16:24Z</dcterms:created>
  <dcterms:modified xsi:type="dcterms:W3CDTF">2022-12-15T07:51:08Z</dcterms:modified>
</cp:coreProperties>
</file>