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srv01\Homes$\iva.dupalova\Documents\VOK\"/>
    </mc:Choice>
  </mc:AlternateContent>
  <xr:revisionPtr revIDLastSave="0" documentId="8_{4A23C33B-C0C8-4D75-9304-D106C3B8FACD}" xr6:coauthVersionLast="46" xr6:coauthVersionMax="46" xr10:uidLastSave="{00000000-0000-0000-0000-000000000000}"/>
  <bookViews>
    <workbookView xWindow="3510" yWindow="3510" windowWidth="21600" windowHeight="1138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H36" i="1"/>
  <c r="J36" i="1"/>
  <c r="J40" i="1" s="1"/>
  <c r="H13" i="1"/>
  <c r="I12" i="1"/>
  <c r="I13" i="1" s="1"/>
  <c r="J13" i="1"/>
  <c r="G36" i="1"/>
  <c r="G40" i="1" s="1"/>
  <c r="F36" i="1"/>
  <c r="E36" i="1"/>
  <c r="G13" i="1"/>
  <c r="E13" i="1"/>
  <c r="D36" i="1" l="1"/>
  <c r="D13" i="1" l="1"/>
  <c r="D17" i="1" s="1"/>
  <c r="D40" i="1"/>
  <c r="F13" i="1"/>
  <c r="F10" i="1"/>
  <c r="F11" i="1"/>
</calcChain>
</file>

<file path=xl/sharedStrings.xml><?xml version="1.0" encoding="utf-8"?>
<sst xmlns="http://schemas.openxmlformats.org/spreadsheetml/2006/main" count="43" uniqueCount="42">
  <si>
    <t>Svazek obcí VOK Mníšek pod Brdy</t>
  </si>
  <si>
    <t>Dobříšská 56, 252 10 Mníšek pod Brdy, tel. 318592835,318541928</t>
  </si>
  <si>
    <t>IČ 62932195</t>
  </si>
  <si>
    <t>Příjmy:</t>
  </si>
  <si>
    <t>schválený</t>
  </si>
  <si>
    <t>upravený</t>
  </si>
  <si>
    <t>Výdaje:</t>
  </si>
  <si>
    <t>Celkem příjmy</t>
  </si>
  <si>
    <t>Celkem výdaje</t>
  </si>
  <si>
    <t>O. Šibřinová</t>
  </si>
  <si>
    <t>Financování:</t>
  </si>
  <si>
    <t>Celkem výdaje + financování</t>
  </si>
  <si>
    <t xml:space="preserve">schválený </t>
  </si>
  <si>
    <t>oček. Skuteč,</t>
  </si>
  <si>
    <t>oček.skuteč</t>
  </si>
  <si>
    <t>Financování.</t>
  </si>
  <si>
    <t>Celkem příjmy + financování</t>
  </si>
  <si>
    <t>odměny</t>
  </si>
  <si>
    <t>věcná břemena</t>
  </si>
  <si>
    <t>materiál</t>
  </si>
  <si>
    <t>el. Energie</t>
  </si>
  <si>
    <t>poštovné</t>
  </si>
  <si>
    <t>pojištění</t>
  </si>
  <si>
    <t>služby</t>
  </si>
  <si>
    <t>opravy</t>
  </si>
  <si>
    <t>pohoštění</t>
  </si>
  <si>
    <t>pokladna</t>
  </si>
  <si>
    <t>stavby</t>
  </si>
  <si>
    <t>pozemky</t>
  </si>
  <si>
    <t>Vak nájemné</t>
  </si>
  <si>
    <t>příspěvky obcí</t>
  </si>
  <si>
    <t>úroky</t>
  </si>
  <si>
    <t>vlastní úroky</t>
  </si>
  <si>
    <t>platby daní</t>
  </si>
  <si>
    <t>splátka úvěru</t>
  </si>
  <si>
    <t>ROZPOČET</t>
  </si>
  <si>
    <t>NÁVRH</t>
  </si>
  <si>
    <t>DHDM</t>
  </si>
  <si>
    <t>nájemné</t>
  </si>
  <si>
    <t>Návrh</t>
  </si>
  <si>
    <t>Vyvšeno:</t>
  </si>
  <si>
    <t>Sejmuto: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</si>
</sst>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u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1" xfId="0" applyFont="1" applyBorder="1"/>
    <xf numFmtId="0" fontId="0" fillId="0" borderId="2" xfId="0" applyBorder="1"/>
    <xf numFmtId="14" fontId="0" fillId="0" borderId="0" xfId="0" applyNumberFormat="1"/>
    <xf numFmtId="3" fontId="0" fillId="0" borderId="0" xfId="0" applyNumberFormat="1"/>
    <xf numFmtId="3" fontId="0" fillId="0" borderId="1" xfId="0" applyNumberFormat="1" applyBorder="1"/>
    <xf numFmtId="3" fontId="0" fillId="0" borderId="2" xfId="0" applyNumberFormat="1" applyBorder="1"/>
    <xf numFmtId="14" fontId="3" fillId="0" borderId="3" xfId="0" applyNumberFormat="1" applyFont="1" applyBorder="1"/>
    <xf numFmtId="0" fontId="0" fillId="0" borderId="3" xfId="0" applyBorder="1"/>
    <xf numFmtId="0" fontId="2" fillId="0" borderId="1" xfId="0" applyFont="1" applyFill="1" applyBorder="1"/>
    <xf numFmtId="3" fontId="3" fillId="0" borderId="2" xfId="0" applyNumberFormat="1" applyFont="1" applyBorder="1"/>
    <xf numFmtId="0" fontId="3" fillId="0" borderId="0" xfId="0" applyFont="1"/>
    <xf numFmtId="3" fontId="0" fillId="0" borderId="4" xfId="0" applyNumberFormat="1" applyBorder="1"/>
    <xf numFmtId="3" fontId="0" fillId="0" borderId="0" xfId="0" applyNumberFormat="1" applyFont="1"/>
    <xf numFmtId="0" fontId="0" fillId="0" borderId="1" xfId="0" applyFont="1" applyBorder="1"/>
    <xf numFmtId="3" fontId="0" fillId="0" borderId="0" xfId="0" applyNumberFormat="1" applyBorder="1"/>
    <xf numFmtId="3" fontId="0" fillId="0" borderId="0" xfId="0" applyNumberFormat="1" applyFont="1" applyBorder="1"/>
    <xf numFmtId="0" fontId="0" fillId="0" borderId="0" xfId="0" applyFill="1" applyBorder="1"/>
    <xf numFmtId="0" fontId="0" fillId="0" borderId="5" xfId="0" applyBorder="1"/>
    <xf numFmtId="3" fontId="3" fillId="0" borderId="5" xfId="0" applyNumberFormat="1" applyFont="1" applyBorder="1"/>
    <xf numFmtId="0" fontId="0" fillId="0" borderId="1" xfId="0" applyFill="1" applyBorder="1"/>
    <xf numFmtId="3" fontId="3" fillId="0" borderId="1" xfId="0" applyNumberFormat="1" applyFont="1" applyBorder="1"/>
    <xf numFmtId="0" fontId="1" fillId="0" borderId="0" xfId="0" applyFont="1" applyBorder="1"/>
    <xf numFmtId="3" fontId="0" fillId="0" borderId="2" xfId="0" applyNumberFormat="1" applyFont="1" applyBorder="1"/>
    <xf numFmtId="0" fontId="0" fillId="0" borderId="2" xfId="0" applyFont="1" applyFill="1" applyBorder="1"/>
    <xf numFmtId="0" fontId="3" fillId="0" borderId="2" xfId="0" applyFont="1" applyBorder="1"/>
    <xf numFmtId="0" fontId="4" fillId="0" borderId="1" xfId="0" applyFont="1" applyFill="1" applyBorder="1"/>
    <xf numFmtId="3" fontId="0" fillId="0" borderId="0" xfId="0" applyNumberFormat="1" applyFill="1" applyBorder="1"/>
    <xf numFmtId="0" fontId="0" fillId="0" borderId="0" xfId="0" applyBorder="1"/>
    <xf numFmtId="0" fontId="5" fillId="0" borderId="0" xfId="0" applyFont="1" applyBorder="1"/>
    <xf numFmtId="3" fontId="6" fillId="0" borderId="0" xfId="0" applyNumberFormat="1" applyFont="1"/>
    <xf numFmtId="0" fontId="6" fillId="0" borderId="1" xfId="0" applyFont="1" applyBorder="1"/>
    <xf numFmtId="0" fontId="7" fillId="0" borderId="0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5"/>
  <sheetViews>
    <sheetView tabSelected="1" workbookViewId="0">
      <selection activeCell="C46" sqref="C46"/>
    </sheetView>
  </sheetViews>
  <sheetFormatPr defaultRowHeight="15" x14ac:dyDescent="0.25"/>
  <cols>
    <col min="1" max="1" width="10.5703125" customWidth="1"/>
    <col min="2" max="2" width="12.5703125" customWidth="1"/>
    <col min="3" max="3" width="14.5703125" customWidth="1"/>
    <col min="4" max="4" width="10.85546875" customWidth="1"/>
    <col min="5" max="6" width="10.7109375" customWidth="1"/>
    <col min="7" max="7" width="11.42578125" customWidth="1"/>
    <col min="8" max="8" width="10.140625" customWidth="1"/>
    <col min="9" max="9" width="10.5703125" customWidth="1"/>
    <col min="10" max="10" width="11.28515625" customWidth="1"/>
  </cols>
  <sheetData>
    <row r="1" spans="1:11" x14ac:dyDescent="0.25">
      <c r="C1" t="s">
        <v>0</v>
      </c>
    </row>
    <row r="2" spans="1:11" x14ac:dyDescent="0.25">
      <c r="B2" t="s">
        <v>1</v>
      </c>
    </row>
    <row r="3" spans="1:11" x14ac:dyDescent="0.25">
      <c r="A3" s="30"/>
      <c r="B3" s="1"/>
      <c r="C3" s="1"/>
      <c r="D3" s="1" t="s">
        <v>2</v>
      </c>
      <c r="E3" s="1"/>
      <c r="F3" s="1"/>
      <c r="G3" s="30"/>
      <c r="H3" s="30"/>
      <c r="I3" s="30"/>
      <c r="J3" s="30"/>
    </row>
    <row r="4" spans="1:11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</row>
    <row r="5" spans="1:11" ht="18.75" x14ac:dyDescent="0.3">
      <c r="A5" s="30"/>
      <c r="B5" s="34" t="s">
        <v>39</v>
      </c>
      <c r="C5" s="31" t="s">
        <v>35</v>
      </c>
      <c r="D5" s="31">
        <v>2022</v>
      </c>
      <c r="E5" s="30"/>
      <c r="F5" s="30"/>
      <c r="G5" s="30"/>
      <c r="H5" s="30"/>
      <c r="I5" s="30"/>
      <c r="J5" s="30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25">
      <c r="A7" s="1"/>
      <c r="B7" s="1"/>
      <c r="C7" s="1"/>
      <c r="D7" s="3" t="s">
        <v>4</v>
      </c>
      <c r="E7" s="3" t="s">
        <v>5</v>
      </c>
      <c r="F7" s="3" t="s">
        <v>13</v>
      </c>
      <c r="G7" s="3" t="s">
        <v>12</v>
      </c>
      <c r="H7" s="1" t="s">
        <v>5</v>
      </c>
      <c r="I7" s="11" t="s">
        <v>14</v>
      </c>
      <c r="J7" s="28" t="s">
        <v>36</v>
      </c>
    </row>
    <row r="8" spans="1:11" x14ac:dyDescent="0.25">
      <c r="A8" s="4"/>
      <c r="B8" s="4"/>
      <c r="C8" s="4"/>
      <c r="D8" s="26">
        <v>2020</v>
      </c>
      <c r="E8" s="4">
        <v>2020</v>
      </c>
      <c r="F8" s="4">
        <v>2020</v>
      </c>
      <c r="G8" s="4">
        <v>2021</v>
      </c>
      <c r="H8" s="4">
        <v>2021</v>
      </c>
      <c r="I8" s="4">
        <v>2021</v>
      </c>
      <c r="J8" s="27">
        <v>2022</v>
      </c>
    </row>
    <row r="9" spans="1:11" x14ac:dyDescent="0.25">
      <c r="A9" s="2" t="s">
        <v>3</v>
      </c>
      <c r="D9" s="13"/>
    </row>
    <row r="10" spans="1:11" x14ac:dyDescent="0.25">
      <c r="B10">
        <v>2310</v>
      </c>
      <c r="C10">
        <v>2132</v>
      </c>
      <c r="D10" s="15">
        <v>2518000</v>
      </c>
      <c r="E10" s="15">
        <v>-14752</v>
      </c>
      <c r="F10" s="15">
        <f ca="1">SUM(D10:G10)</f>
        <v>2503248</v>
      </c>
      <c r="G10" s="32">
        <v>2764236</v>
      </c>
      <c r="H10" s="15"/>
      <c r="I10" s="15">
        <v>2764236</v>
      </c>
      <c r="J10" s="15">
        <v>2539992</v>
      </c>
      <c r="K10" t="s">
        <v>29</v>
      </c>
    </row>
    <row r="11" spans="1:11" x14ac:dyDescent="0.25">
      <c r="C11">
        <v>2141</v>
      </c>
      <c r="D11" s="15">
        <v>1000</v>
      </c>
      <c r="E11" s="15">
        <v>-800</v>
      </c>
      <c r="F11" s="15">
        <f ca="1">SUM(D11:G11)</f>
        <v>200</v>
      </c>
      <c r="G11" s="15">
        <v>200</v>
      </c>
      <c r="I11" s="15">
        <v>400</v>
      </c>
      <c r="J11" s="15">
        <v>400</v>
      </c>
      <c r="K11" t="s">
        <v>31</v>
      </c>
    </row>
    <row r="12" spans="1:11" x14ac:dyDescent="0.25">
      <c r="A12" s="1"/>
      <c r="B12" s="1"/>
      <c r="C12" s="1">
        <v>4221</v>
      </c>
      <c r="D12" s="16">
        <v>299000</v>
      </c>
      <c r="E12" s="1">
        <v>482016</v>
      </c>
      <c r="F12" s="33">
        <v>781016</v>
      </c>
      <c r="G12" s="33">
        <v>428617</v>
      </c>
      <c r="H12" s="1">
        <v>1020344</v>
      </c>
      <c r="I12" s="1">
        <f>SUM(G12:H12)</f>
        <v>1448961</v>
      </c>
      <c r="J12" s="1">
        <v>330172</v>
      </c>
      <c r="K12" t="s">
        <v>30</v>
      </c>
    </row>
    <row r="13" spans="1:11" x14ac:dyDescent="0.25">
      <c r="A13" s="1" t="s">
        <v>7</v>
      </c>
      <c r="B13" s="1"/>
      <c r="C13" s="1"/>
      <c r="D13" s="25">
        <f>SUM(D10:D12)</f>
        <v>2818000</v>
      </c>
      <c r="E13" s="8">
        <f>SUM(E10:E12)</f>
        <v>466464</v>
      </c>
      <c r="F13" s="8">
        <f ca="1">SUM(F10:F12)</f>
        <v>3284464</v>
      </c>
      <c r="G13" s="8">
        <f>SUM(G10:G12)</f>
        <v>3193053</v>
      </c>
      <c r="H13" s="4">
        <f>SUM(H12)</f>
        <v>1020344</v>
      </c>
      <c r="I13" s="8">
        <f>SUM(I10:I12)</f>
        <v>4213597</v>
      </c>
      <c r="J13" s="8">
        <f>SUM(J10:J12)</f>
        <v>2870564</v>
      </c>
    </row>
    <row r="14" spans="1:11" x14ac:dyDescent="0.25">
      <c r="A14" s="20"/>
      <c r="B14" s="20"/>
      <c r="C14" s="20"/>
      <c r="D14" s="21"/>
    </row>
    <row r="15" spans="1:11" x14ac:dyDescent="0.25">
      <c r="A15" s="24" t="s">
        <v>15</v>
      </c>
      <c r="B15" s="24"/>
      <c r="C15" s="19">
        <v>8115</v>
      </c>
      <c r="D15" s="18">
        <v>316500</v>
      </c>
    </row>
    <row r="16" spans="1:11" x14ac:dyDescent="0.25">
      <c r="A16" s="24"/>
      <c r="B16" s="24"/>
      <c r="C16" s="19"/>
      <c r="D16" s="18"/>
    </row>
    <row r="17" spans="1:11" x14ac:dyDescent="0.25">
      <c r="A17" s="1" t="s">
        <v>16</v>
      </c>
      <c r="B17" s="1"/>
      <c r="C17" s="22"/>
      <c r="D17" s="23">
        <f>SUM(D13:D15)</f>
        <v>3134500</v>
      </c>
      <c r="E17" s="1"/>
      <c r="F17" s="1"/>
      <c r="G17" s="23">
        <v>3193053</v>
      </c>
      <c r="H17" s="1"/>
      <c r="I17" s="1"/>
      <c r="J17" s="23">
        <v>3200736</v>
      </c>
    </row>
    <row r="19" spans="1:11" x14ac:dyDescent="0.25">
      <c r="A19" s="2" t="s">
        <v>6</v>
      </c>
      <c r="B19">
        <v>2310</v>
      </c>
      <c r="C19">
        <v>5021</v>
      </c>
      <c r="D19" s="6">
        <v>96000</v>
      </c>
      <c r="E19" s="6">
        <v>99000</v>
      </c>
      <c r="F19" s="6">
        <v>99000</v>
      </c>
      <c r="G19" s="6">
        <v>96000</v>
      </c>
      <c r="I19" s="6">
        <v>96000</v>
      </c>
      <c r="J19" s="6">
        <v>96000</v>
      </c>
      <c r="K19" t="s">
        <v>17</v>
      </c>
    </row>
    <row r="20" spans="1:11" x14ac:dyDescent="0.25">
      <c r="C20">
        <v>5122</v>
      </c>
      <c r="D20">
        <v>0</v>
      </c>
      <c r="E20">
        <v>30000</v>
      </c>
      <c r="F20">
        <v>29196</v>
      </c>
      <c r="G20">
        <v>0</v>
      </c>
      <c r="K20" t="s">
        <v>18</v>
      </c>
    </row>
    <row r="21" spans="1:11" x14ac:dyDescent="0.25">
      <c r="C21">
        <v>5137</v>
      </c>
      <c r="H21">
        <v>25000</v>
      </c>
      <c r="I21">
        <v>20289</v>
      </c>
      <c r="K21" t="s">
        <v>37</v>
      </c>
    </row>
    <row r="22" spans="1:11" x14ac:dyDescent="0.25">
      <c r="C22">
        <v>5139</v>
      </c>
      <c r="D22" s="6">
        <v>1000</v>
      </c>
      <c r="F22" s="6">
        <v>1000</v>
      </c>
      <c r="G22" s="6">
        <v>1000</v>
      </c>
      <c r="H22" s="6">
        <v>2000</v>
      </c>
      <c r="I22" s="6">
        <v>3000</v>
      </c>
      <c r="J22" s="6">
        <v>5000</v>
      </c>
      <c r="K22" t="s">
        <v>19</v>
      </c>
    </row>
    <row r="23" spans="1:11" x14ac:dyDescent="0.25">
      <c r="C23">
        <v>5154</v>
      </c>
      <c r="D23" s="6">
        <v>50000</v>
      </c>
      <c r="E23" s="6">
        <v>37000</v>
      </c>
      <c r="F23" s="6">
        <v>20000</v>
      </c>
      <c r="G23" s="6">
        <v>30000</v>
      </c>
      <c r="H23" s="6">
        <v>120000</v>
      </c>
      <c r="I23" s="6">
        <v>120000</v>
      </c>
      <c r="J23" s="6">
        <v>120000</v>
      </c>
      <c r="K23" t="s">
        <v>20</v>
      </c>
    </row>
    <row r="24" spans="1:11" x14ac:dyDescent="0.25">
      <c r="C24">
        <v>5161</v>
      </c>
      <c r="D24" s="6">
        <v>700</v>
      </c>
      <c r="E24" s="6">
        <v>700</v>
      </c>
      <c r="F24" s="6">
        <v>700</v>
      </c>
      <c r="G24" s="6">
        <v>1000</v>
      </c>
      <c r="I24" s="6">
        <v>200</v>
      </c>
      <c r="J24" s="6">
        <v>200</v>
      </c>
      <c r="K24" t="s">
        <v>21</v>
      </c>
    </row>
    <row r="25" spans="1:11" x14ac:dyDescent="0.25">
      <c r="C25">
        <v>5163</v>
      </c>
      <c r="D25" s="6">
        <v>30300</v>
      </c>
      <c r="E25" s="6">
        <v>30300</v>
      </c>
      <c r="F25" s="6">
        <v>30300</v>
      </c>
      <c r="G25" s="6">
        <v>30300</v>
      </c>
      <c r="I25" s="6">
        <v>30300</v>
      </c>
      <c r="J25" s="6">
        <v>36000</v>
      </c>
      <c r="K25" t="s">
        <v>22</v>
      </c>
    </row>
    <row r="26" spans="1:11" x14ac:dyDescent="0.25">
      <c r="C26">
        <v>5164</v>
      </c>
      <c r="D26" s="6"/>
      <c r="E26" s="6"/>
      <c r="F26" s="6"/>
      <c r="G26" s="6">
        <v>800</v>
      </c>
      <c r="H26">
        <v>1800</v>
      </c>
      <c r="I26" s="6"/>
      <c r="J26" s="6">
        <v>10000</v>
      </c>
      <c r="K26" t="s">
        <v>38</v>
      </c>
    </row>
    <row r="27" spans="1:11" x14ac:dyDescent="0.25">
      <c r="C27">
        <v>5169</v>
      </c>
      <c r="D27" s="6">
        <v>15000</v>
      </c>
      <c r="E27" s="6">
        <v>55000</v>
      </c>
      <c r="F27" s="6">
        <v>55000</v>
      </c>
      <c r="G27" s="6">
        <v>60000</v>
      </c>
      <c r="H27" s="6">
        <v>139344</v>
      </c>
      <c r="I27" s="6">
        <v>39142</v>
      </c>
      <c r="J27" s="6">
        <v>100000</v>
      </c>
      <c r="K27" t="s">
        <v>23</v>
      </c>
    </row>
    <row r="28" spans="1:11" x14ac:dyDescent="0.25">
      <c r="C28">
        <v>5171</v>
      </c>
      <c r="D28" s="6">
        <v>200000</v>
      </c>
      <c r="E28" s="6">
        <v>200000</v>
      </c>
      <c r="F28" s="6">
        <v>200000</v>
      </c>
      <c r="G28" s="32">
        <v>333453</v>
      </c>
      <c r="I28" s="6">
        <v>200000</v>
      </c>
      <c r="J28" s="6">
        <v>300000</v>
      </c>
      <c r="K28" t="s">
        <v>24</v>
      </c>
    </row>
    <row r="29" spans="1:11" x14ac:dyDescent="0.25">
      <c r="C29">
        <v>5175</v>
      </c>
      <c r="D29" s="6">
        <v>500</v>
      </c>
      <c r="E29" s="6">
        <v>3500</v>
      </c>
      <c r="F29" s="6">
        <v>500</v>
      </c>
      <c r="G29" s="6">
        <v>500</v>
      </c>
      <c r="H29" s="6">
        <v>1500</v>
      </c>
      <c r="I29" s="6">
        <v>1300</v>
      </c>
      <c r="J29" s="6">
        <v>1500</v>
      </c>
      <c r="K29" t="s">
        <v>25</v>
      </c>
    </row>
    <row r="30" spans="1:11" x14ac:dyDescent="0.25">
      <c r="C30">
        <v>5182</v>
      </c>
      <c r="D30" s="6">
        <v>1000</v>
      </c>
      <c r="E30" s="6">
        <v>1000</v>
      </c>
      <c r="F30" s="6">
        <v>0</v>
      </c>
      <c r="G30" s="6">
        <v>1000</v>
      </c>
      <c r="H30" s="6">
        <v>5000</v>
      </c>
      <c r="I30" s="6">
        <v>6000</v>
      </c>
      <c r="J30" s="6">
        <v>5000</v>
      </c>
      <c r="K30" t="s">
        <v>26</v>
      </c>
    </row>
    <row r="31" spans="1:11" x14ac:dyDescent="0.25">
      <c r="C31">
        <v>6121</v>
      </c>
      <c r="D31" s="6">
        <v>150000</v>
      </c>
      <c r="E31" s="6">
        <v>150000</v>
      </c>
      <c r="F31" s="6">
        <v>0</v>
      </c>
      <c r="G31" s="32">
        <v>150000</v>
      </c>
      <c r="I31" s="6">
        <v>24200</v>
      </c>
      <c r="J31" s="6">
        <v>306864</v>
      </c>
      <c r="K31" t="s">
        <v>27</v>
      </c>
    </row>
    <row r="32" spans="1:11" x14ac:dyDescent="0.25">
      <c r="C32">
        <v>6129</v>
      </c>
      <c r="D32" s="6">
        <v>0</v>
      </c>
    </row>
    <row r="33" spans="1:11" x14ac:dyDescent="0.25">
      <c r="C33">
        <v>6130</v>
      </c>
      <c r="D33" s="6">
        <v>500000</v>
      </c>
      <c r="E33" s="6">
        <v>560000</v>
      </c>
      <c r="F33" s="6">
        <v>52550</v>
      </c>
      <c r="G33" s="32">
        <v>500000</v>
      </c>
      <c r="H33" s="6">
        <v>-34500</v>
      </c>
      <c r="I33" s="6">
        <v>0</v>
      </c>
      <c r="J33" s="6">
        <v>0</v>
      </c>
      <c r="K33" t="s">
        <v>28</v>
      </c>
    </row>
    <row r="34" spans="1:11" x14ac:dyDescent="0.25">
      <c r="B34">
        <v>6310</v>
      </c>
      <c r="C34">
        <v>5141</v>
      </c>
      <c r="D34" s="6">
        <v>450000</v>
      </c>
      <c r="E34" s="6">
        <v>450000</v>
      </c>
      <c r="F34" s="6">
        <v>350000</v>
      </c>
      <c r="G34" s="6">
        <v>350000</v>
      </c>
      <c r="I34" s="6">
        <v>150000</v>
      </c>
      <c r="J34" s="6">
        <v>150000</v>
      </c>
      <c r="K34" t="s">
        <v>32</v>
      </c>
    </row>
    <row r="35" spans="1:11" x14ac:dyDescent="0.25">
      <c r="A35" s="1"/>
      <c r="B35" s="1">
        <v>6399</v>
      </c>
      <c r="C35" s="1">
        <v>5362</v>
      </c>
      <c r="D35" s="7">
        <v>200000</v>
      </c>
      <c r="E35" s="7">
        <v>200000</v>
      </c>
      <c r="F35" s="7">
        <v>100000</v>
      </c>
      <c r="G35" s="7">
        <v>200000</v>
      </c>
      <c r="H35" s="1">
        <v>400000</v>
      </c>
      <c r="I35" s="1">
        <v>100000</v>
      </c>
      <c r="J35" s="1">
        <v>300000</v>
      </c>
      <c r="K35" t="s">
        <v>33</v>
      </c>
    </row>
    <row r="36" spans="1:11" x14ac:dyDescent="0.25">
      <c r="A36" s="4" t="s">
        <v>8</v>
      </c>
      <c r="B36" s="4"/>
      <c r="C36" s="4"/>
      <c r="D36" s="7">
        <f t="shared" ref="D36:J36" si="0">SUM(D19:D35)</f>
        <v>1694500</v>
      </c>
      <c r="E36" s="8">
        <f t="shared" si="0"/>
        <v>1816500</v>
      </c>
      <c r="F36" s="8">
        <f t="shared" si="0"/>
        <v>938246</v>
      </c>
      <c r="G36" s="8">
        <f t="shared" si="0"/>
        <v>1754053</v>
      </c>
      <c r="H36" s="4">
        <f t="shared" si="0"/>
        <v>660144</v>
      </c>
      <c r="I36" s="8">
        <f t="shared" si="0"/>
        <v>790431</v>
      </c>
      <c r="J36" s="8">
        <f t="shared" si="0"/>
        <v>1430564</v>
      </c>
    </row>
    <row r="38" spans="1:11" x14ac:dyDescent="0.25">
      <c r="A38" s="2" t="s">
        <v>10</v>
      </c>
      <c r="B38" s="2"/>
      <c r="C38">
        <v>8124</v>
      </c>
      <c r="D38" s="17">
        <v>1440000</v>
      </c>
      <c r="E38" s="29">
        <v>1440000</v>
      </c>
      <c r="F38" s="29">
        <v>1440000</v>
      </c>
      <c r="G38" s="29">
        <v>1440000</v>
      </c>
      <c r="I38" s="29">
        <v>1440000</v>
      </c>
      <c r="J38" s="29">
        <v>1440000</v>
      </c>
      <c r="K38" t="s">
        <v>34</v>
      </c>
    </row>
    <row r="39" spans="1:11" x14ac:dyDescent="0.25">
      <c r="D39" s="7"/>
      <c r="E39" s="1"/>
      <c r="F39" s="1"/>
      <c r="G39" s="1"/>
      <c r="I39" s="1"/>
      <c r="J39" s="1"/>
    </row>
    <row r="40" spans="1:11" x14ac:dyDescent="0.25">
      <c r="A40" s="9" t="s">
        <v>11</v>
      </c>
      <c r="B40" s="10"/>
      <c r="C40" s="10"/>
      <c r="D40" s="12">
        <f>SUM(D36:D38)</f>
        <v>3134500</v>
      </c>
      <c r="E40" s="14"/>
      <c r="F40" s="4"/>
      <c r="G40" s="12">
        <f>SUM(G36:G38)</f>
        <v>3194053</v>
      </c>
      <c r="H40" s="4"/>
      <c r="I40" s="4"/>
      <c r="J40" s="12">
        <f>SUM(J36:J39)</f>
        <v>2870564</v>
      </c>
    </row>
    <row r="41" spans="1:11" x14ac:dyDescent="0.25">
      <c r="A41" s="5"/>
    </row>
    <row r="42" spans="1:11" x14ac:dyDescent="0.25">
      <c r="A42" s="5">
        <v>44509</v>
      </c>
    </row>
    <row r="43" spans="1:11" x14ac:dyDescent="0.25">
      <c r="A43" t="s">
        <v>9</v>
      </c>
    </row>
    <row r="45" spans="1:11" x14ac:dyDescent="0.25">
      <c r="A45" t="s">
        <v>40</v>
      </c>
      <c r="G45" t="s">
        <v>41</v>
      </c>
    </row>
  </sheetData>
  <pageMargins left="0.70866141732283472" right="0.70866141732283472" top="0.78740157480314965" bottom="0.78740157480314965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olga.sibrinova</dc:creator>
  <cp:lastModifiedBy>Iva Dupalová</cp:lastModifiedBy>
  <cp:lastPrinted>2021-11-11T09:46:35Z</cp:lastPrinted>
  <dcterms:created xsi:type="dcterms:W3CDTF">2018-11-27T13:11:42Z</dcterms:created>
  <dcterms:modified xsi:type="dcterms:W3CDTF">2021-11-11T09:47:01Z</dcterms:modified>
</cp:coreProperties>
</file>