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ka.Jerabkova\Downloads\vyvěšený návrh rozpočtu na rok 2021\"/>
    </mc:Choice>
  </mc:AlternateContent>
  <xr:revisionPtr revIDLastSave="0" documentId="8_{C26517A8-2C49-4966-B7FB-33404301DEC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kční plán 2020" sheetId="1" r:id="rId1"/>
  </sheets>
  <definedNames>
    <definedName name="_xlnm.Print_Area" localSheetId="0">'Akční plán 2020'!$A$1:$M$163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2" i="1" l="1"/>
  <c r="I115" i="1"/>
  <c r="H122" i="1" l="1"/>
  <c r="H115" i="1"/>
  <c r="K13" i="1" l="1"/>
  <c r="J13" i="1"/>
  <c r="I13" i="1"/>
  <c r="H13" i="1"/>
  <c r="H6" i="1"/>
  <c r="H7" i="1" s="1"/>
</calcChain>
</file>

<file path=xl/sharedStrings.xml><?xml version="1.0" encoding="utf-8"?>
<sst xmlns="http://schemas.openxmlformats.org/spreadsheetml/2006/main" count="1070" uniqueCount="397">
  <si>
    <t>ostatní výdaje</t>
  </si>
  <si>
    <t>SPRM 2019-2028</t>
  </si>
  <si>
    <t>Zdroje rozpočtu</t>
  </si>
  <si>
    <t>Prioritní osa</t>
  </si>
  <si>
    <t>Strategický cíl</t>
  </si>
  <si>
    <t>Strategické opatření</t>
  </si>
  <si>
    <t>Částka v tis. Kč</t>
  </si>
  <si>
    <t>Rok</t>
  </si>
  <si>
    <t>ID</t>
  </si>
  <si>
    <t>Projekt rozvoje</t>
  </si>
  <si>
    <t>Gestor</t>
  </si>
  <si>
    <t>Celková</t>
  </si>
  <si>
    <t>Vlastní</t>
  </si>
  <si>
    <t>Externí</t>
  </si>
  <si>
    <t>Úvěr</t>
  </si>
  <si>
    <t>Partner</t>
  </si>
  <si>
    <t>Vyhodnocení</t>
  </si>
  <si>
    <t>Projekt</t>
  </si>
  <si>
    <t>Osa</t>
  </si>
  <si>
    <t>Cíl</t>
  </si>
  <si>
    <t>Opatření</t>
  </si>
  <si>
    <t>Celkem</t>
  </si>
  <si>
    <t>001</t>
  </si>
  <si>
    <t>1</t>
  </si>
  <si>
    <t>1.1</t>
  </si>
  <si>
    <t>1.1.1</t>
  </si>
  <si>
    <t>FO</t>
  </si>
  <si>
    <t>002</t>
  </si>
  <si>
    <t>OSM</t>
  </si>
  <si>
    <t>003</t>
  </si>
  <si>
    <t>004</t>
  </si>
  <si>
    <t>005</t>
  </si>
  <si>
    <t>ZŠ drobné opravy a úpravy</t>
  </si>
  <si>
    <t>006</t>
  </si>
  <si>
    <t>007</t>
  </si>
  <si>
    <t>Školní jídelna - projekt na zateplení vč. přístavby</t>
  </si>
  <si>
    <t>008</t>
  </si>
  <si>
    <t>Školkovné</t>
  </si>
  <si>
    <t>1.1.2</t>
  </si>
  <si>
    <t>MST</t>
  </si>
  <si>
    <t>009</t>
  </si>
  <si>
    <t>Mateřská škola 1(9.května) – příspěvek na provoz</t>
  </si>
  <si>
    <t>1.1.8</t>
  </si>
  <si>
    <t>010</t>
  </si>
  <si>
    <t>Mateřská škola 2(Nová) – příspěvek na provoz</t>
  </si>
  <si>
    <t>011</t>
  </si>
  <si>
    <t>Základní škola čp.420 - příspěvek na provoz</t>
  </si>
  <si>
    <t>012</t>
  </si>
  <si>
    <t>Základní škola čp. 886 - příspěvek na provoz</t>
  </si>
  <si>
    <t>013</t>
  </si>
  <si>
    <t>1.2</t>
  </si>
  <si>
    <t>1.2.7</t>
  </si>
  <si>
    <t>014</t>
  </si>
  <si>
    <t>015</t>
  </si>
  <si>
    <t>Nové hřiště Eden PD</t>
  </si>
  <si>
    <t>1.2.8</t>
  </si>
  <si>
    <t>016</t>
  </si>
  <si>
    <t>1.2.9</t>
  </si>
  <si>
    <t>017</t>
  </si>
  <si>
    <t>018</t>
  </si>
  <si>
    <t>Městské kulturní středisko - provoz</t>
  </si>
  <si>
    <t>1.3</t>
  </si>
  <si>
    <t>1.3.2</t>
  </si>
  <si>
    <t>OKS</t>
  </si>
  <si>
    <t>019</t>
  </si>
  <si>
    <t>1.3.7</t>
  </si>
  <si>
    <t>020</t>
  </si>
  <si>
    <t>Klub důchodců - příspěvek města na činnost</t>
  </si>
  <si>
    <t>021</t>
  </si>
  <si>
    <t>1.4.</t>
  </si>
  <si>
    <t>1.4.1</t>
  </si>
  <si>
    <t>022</t>
  </si>
  <si>
    <t>Místní kulturní památky– opravy kapličky, památníky, sochy</t>
  </si>
  <si>
    <t>1.4</t>
  </si>
  <si>
    <t>ST</t>
  </si>
  <si>
    <t>023</t>
  </si>
  <si>
    <t>1.6</t>
  </si>
  <si>
    <t>1.6.1</t>
  </si>
  <si>
    <t>024</t>
  </si>
  <si>
    <t>025</t>
  </si>
  <si>
    <t>1.6.3</t>
  </si>
  <si>
    <t>026</t>
  </si>
  <si>
    <t>027</t>
  </si>
  <si>
    <t>1.6.5</t>
  </si>
  <si>
    <t>028</t>
  </si>
  <si>
    <t>1.7</t>
  </si>
  <si>
    <t>1.7.1</t>
  </si>
  <si>
    <t>029</t>
  </si>
  <si>
    <t>Vytváření aplikací Internet věcí (IoT)</t>
  </si>
  <si>
    <t>030</t>
  </si>
  <si>
    <t>Zpravodaj Městečko pod Skalkou - tisk</t>
  </si>
  <si>
    <t>031</t>
  </si>
  <si>
    <t>1.7.3</t>
  </si>
  <si>
    <t>032</t>
  </si>
  <si>
    <t>Barokní areál Skalka - provoz</t>
  </si>
  <si>
    <t>033</t>
  </si>
  <si>
    <t>Kulturní akce města</t>
  </si>
  <si>
    <t>034</t>
  </si>
  <si>
    <t xml:space="preserve">Sbor pro občanské záležitosti </t>
  </si>
  <si>
    <t>1.9</t>
  </si>
  <si>
    <t>1.9.2</t>
  </si>
  <si>
    <t>OVV</t>
  </si>
  <si>
    <t>035</t>
  </si>
  <si>
    <t>2</t>
  </si>
  <si>
    <t>2.1</t>
  </si>
  <si>
    <t>2.1.1</t>
  </si>
  <si>
    <t>036</t>
  </si>
  <si>
    <t>2.1.6</t>
  </si>
  <si>
    <t>037</t>
  </si>
  <si>
    <t>038</t>
  </si>
  <si>
    <t>MŠ 9. května drobné opravy</t>
  </si>
  <si>
    <t>039</t>
  </si>
  <si>
    <t>MŠ 9. května drobné opravy ZUŠ</t>
  </si>
  <si>
    <t>040</t>
  </si>
  <si>
    <t>041</t>
  </si>
  <si>
    <t>042</t>
  </si>
  <si>
    <t>043</t>
  </si>
  <si>
    <t>044</t>
  </si>
  <si>
    <t>045</t>
  </si>
  <si>
    <t>046</t>
  </si>
  <si>
    <t>047</t>
  </si>
  <si>
    <t>MŠ Nová úprava hřiští, herních prvků, dopadových ploch</t>
  </si>
  <si>
    <t>048</t>
  </si>
  <si>
    <t>MŠ Nová nátěr dřevěných obkladů - Parník</t>
  </si>
  <si>
    <t>049</t>
  </si>
  <si>
    <t>050</t>
  </si>
  <si>
    <t>051</t>
  </si>
  <si>
    <t>052</t>
  </si>
  <si>
    <t>Penzion Rymaně - revize objektu vč. opravy</t>
  </si>
  <si>
    <t>053</t>
  </si>
  <si>
    <t>Penzion Rymaně - drobné opravy a úpravy</t>
  </si>
  <si>
    <t>054</t>
  </si>
  <si>
    <t>MKS revize objektu vč. opravy</t>
  </si>
  <si>
    <t>055</t>
  </si>
  <si>
    <t>056</t>
  </si>
  <si>
    <t>MKS drobné opravy budovy</t>
  </si>
  <si>
    <t>057</t>
  </si>
  <si>
    <t>Bytový dům 519 - drobné opravy budovy</t>
  </si>
  <si>
    <t>058</t>
  </si>
  <si>
    <t>Bytový dům 598 - drobné opravy budovy</t>
  </si>
  <si>
    <t>059</t>
  </si>
  <si>
    <t>060</t>
  </si>
  <si>
    <t>Zdravotní středisko Komenského - zateplení budovy</t>
  </si>
  <si>
    <t>061</t>
  </si>
  <si>
    <t>062</t>
  </si>
  <si>
    <t>063</t>
  </si>
  <si>
    <t xml:space="preserve">Zdravotní středisko - rekonstrukce sociálních zařízení </t>
  </si>
  <si>
    <t>064</t>
  </si>
  <si>
    <t>065</t>
  </si>
  <si>
    <t>066</t>
  </si>
  <si>
    <t>067</t>
  </si>
  <si>
    <t>068</t>
  </si>
  <si>
    <t>Knihovna - běžné opravy</t>
  </si>
  <si>
    <t>069</t>
  </si>
  <si>
    <t>Knihovna - revize objektu vč. opravy</t>
  </si>
  <si>
    <t>070</t>
  </si>
  <si>
    <t>071</t>
  </si>
  <si>
    <t>SDH - drobné opravy zbrojnic</t>
  </si>
  <si>
    <t>072</t>
  </si>
  <si>
    <t>SDH - revize objektů vč. oprav</t>
  </si>
  <si>
    <t>073</t>
  </si>
  <si>
    <t>074</t>
  </si>
  <si>
    <t>Okál - běžné opravy, revize objektu</t>
  </si>
  <si>
    <t>075</t>
  </si>
  <si>
    <t>076</t>
  </si>
  <si>
    <t>Revizní opravy ostatního majetku města</t>
  </si>
  <si>
    <t>077</t>
  </si>
  <si>
    <t>Nenadálé opravy majetku města - rezerva</t>
  </si>
  <si>
    <t>078</t>
  </si>
  <si>
    <t>Zřízení nové ordinace pediatra - příspěvek města</t>
  </si>
  <si>
    <t>2.2</t>
  </si>
  <si>
    <t>2.2.1</t>
  </si>
  <si>
    <t>079</t>
  </si>
  <si>
    <t>Pečovatelská služba Řevnice - příspěvek města</t>
  </si>
  <si>
    <t>2.3</t>
  </si>
  <si>
    <t>2.3.1</t>
  </si>
  <si>
    <t>080</t>
  </si>
  <si>
    <t>2.3.5</t>
  </si>
  <si>
    <t>081</t>
  </si>
  <si>
    <t>082</t>
  </si>
  <si>
    <t>Domov pro seniory - zateplení podkrovních bytů</t>
  </si>
  <si>
    <t>083</t>
  </si>
  <si>
    <t>Domov pro seniory výměna vnitřních rozvodů v části objektu</t>
  </si>
  <si>
    <t>084</t>
  </si>
  <si>
    <t>085</t>
  </si>
  <si>
    <t>SDH, provozní prostředky – Mníšek</t>
  </si>
  <si>
    <t>2.6</t>
  </si>
  <si>
    <t>2.6.10</t>
  </si>
  <si>
    <t>086</t>
  </si>
  <si>
    <t>SDH, provozní prostředky – Rymaně</t>
  </si>
  <si>
    <t>087</t>
  </si>
  <si>
    <t>SDH, provozní prostředky – Stříbrná Lhota</t>
  </si>
  <si>
    <t>088</t>
  </si>
  <si>
    <t>2.6.4</t>
  </si>
  <si>
    <t>089</t>
  </si>
  <si>
    <t>2.6.8</t>
  </si>
  <si>
    <t>090</t>
  </si>
  <si>
    <t>Sběr a svoz komunálních odpadů - tříděný odpad</t>
  </si>
  <si>
    <t>3</t>
  </si>
  <si>
    <t>3.1</t>
  </si>
  <si>
    <t>3.1.1</t>
  </si>
  <si>
    <t>091</t>
  </si>
  <si>
    <t>Obnova městského mobiliáře - koše na odpadky</t>
  </si>
  <si>
    <t>3.1.6</t>
  </si>
  <si>
    <t>092</t>
  </si>
  <si>
    <t>Likvidace odpadů z košů, úklid odpadu mimo nádoby</t>
  </si>
  <si>
    <t>093</t>
  </si>
  <si>
    <t>Likvidace černých skládek</t>
  </si>
  <si>
    <t>094</t>
  </si>
  <si>
    <t>Údržba skládky v Dolíkách</t>
  </si>
  <si>
    <t>095</t>
  </si>
  <si>
    <t>3.2</t>
  </si>
  <si>
    <t>096</t>
  </si>
  <si>
    <t>Péče o zeleň - zálivka, ošetřování zeleně. Rozbory vody.</t>
  </si>
  <si>
    <t>3.2.12</t>
  </si>
  <si>
    <t>097</t>
  </si>
  <si>
    <t xml:space="preserve">Výsadba nové zeleně na projekty pod udržitelností - náhradní výsadba </t>
  </si>
  <si>
    <t>098</t>
  </si>
  <si>
    <t>Prořezy a kácení keřů a stromů - mimo hlavní smlouvu údržby zeleně</t>
  </si>
  <si>
    <t>099</t>
  </si>
  <si>
    <t xml:space="preserve">Údržba veřejné zeleně, úklid - smlouva </t>
  </si>
  <si>
    <t>KOŽ</t>
  </si>
  <si>
    <t>100</t>
  </si>
  <si>
    <t>101</t>
  </si>
  <si>
    <t xml:space="preserve">Likvidace bolševníku </t>
  </si>
  <si>
    <t>3.2.8</t>
  </si>
  <si>
    <t>102</t>
  </si>
  <si>
    <t>3.2.9</t>
  </si>
  <si>
    <t>103</t>
  </si>
  <si>
    <t>3.4</t>
  </si>
  <si>
    <t>104</t>
  </si>
  <si>
    <t>3.4.4</t>
  </si>
  <si>
    <t>105</t>
  </si>
  <si>
    <t>106</t>
  </si>
  <si>
    <t>4</t>
  </si>
  <si>
    <t>4.1</t>
  </si>
  <si>
    <t>4.1.1</t>
  </si>
  <si>
    <t>107</t>
  </si>
  <si>
    <t>108</t>
  </si>
  <si>
    <t>Opravy výtluků komunikací po zimním období</t>
  </si>
  <si>
    <t>4.1.14</t>
  </si>
  <si>
    <t>109</t>
  </si>
  <si>
    <t>110</t>
  </si>
  <si>
    <t>111</t>
  </si>
  <si>
    <t>112</t>
  </si>
  <si>
    <t>113</t>
  </si>
  <si>
    <t>114</t>
  </si>
  <si>
    <t>Zajištění dopravní obslužnosti včetně navýšení linek 3xx a 4xx</t>
  </si>
  <si>
    <t>4.1.15</t>
  </si>
  <si>
    <t>115</t>
  </si>
  <si>
    <t>116</t>
  </si>
  <si>
    <t>4.1.7</t>
  </si>
  <si>
    <t>117</t>
  </si>
  <si>
    <t>118</t>
  </si>
  <si>
    <t>119</t>
  </si>
  <si>
    <t>120</t>
  </si>
  <si>
    <t>4.2</t>
  </si>
  <si>
    <t>4.2.1</t>
  </si>
  <si>
    <t>121</t>
  </si>
  <si>
    <t>122</t>
  </si>
  <si>
    <t>Zpracování PD pro vodovod Za Rybníky</t>
  </si>
  <si>
    <t>123</t>
  </si>
  <si>
    <t>4.2.3</t>
  </si>
  <si>
    <t>124</t>
  </si>
  <si>
    <t>125</t>
  </si>
  <si>
    <t>126</t>
  </si>
  <si>
    <t>127</t>
  </si>
  <si>
    <t>128</t>
  </si>
  <si>
    <t>129</t>
  </si>
  <si>
    <t>Průběžné malé opravy na kanalizačních řadech</t>
  </si>
  <si>
    <t>130</t>
  </si>
  <si>
    <t>131</t>
  </si>
  <si>
    <t>4.2.4</t>
  </si>
  <si>
    <t>132</t>
  </si>
  <si>
    <t>133</t>
  </si>
  <si>
    <t>4.3</t>
  </si>
  <si>
    <t>4.3.4</t>
  </si>
  <si>
    <t>134</t>
  </si>
  <si>
    <t>135</t>
  </si>
  <si>
    <t>136</t>
  </si>
  <si>
    <t>137</t>
  </si>
  <si>
    <t>138</t>
  </si>
  <si>
    <t>Oprava vpustí před asfaltováním komunikace</t>
  </si>
  <si>
    <t>139</t>
  </si>
  <si>
    <t>140</t>
  </si>
  <si>
    <t>Základní škola čp.420 - Pavilon - úpravy akustiky v sále a třídách</t>
  </si>
  <si>
    <t>Oprava mlatové cesty k zadnímu vchodu ZŠ + ozelenění přilehlého travnatého pásu z obou stran komunikace</t>
  </si>
  <si>
    <t>Oprava /doplnění odvodňovacího kanálku před pavilonem</t>
  </si>
  <si>
    <t>Školní jídelna - servis VZT</t>
  </si>
  <si>
    <t>Školní jídelna - rekonstrukce stravovacího provozu, žádost o dotaci</t>
  </si>
  <si>
    <t>Dětská hřiště opravy, údržba, sekání</t>
  </si>
  <si>
    <t>Neinvest.příspěvky sport. klubům -  2020</t>
  </si>
  <si>
    <t>Investiční příspěvky sport,klubům - 2020</t>
  </si>
  <si>
    <t>Neinvestiční příspěvky na volnočasové aktivity  - 2020</t>
  </si>
  <si>
    <t>Investiční příspěvky na vonočasové aktivity 2020</t>
  </si>
  <si>
    <t>Regenerace památkové zóny</t>
  </si>
  <si>
    <t xml:space="preserve">Projektová dokumentace nový Mětský úřad </t>
  </si>
  <si>
    <t>Participační program 2022 příprava</t>
  </si>
  <si>
    <t>Mobilní rohlas</t>
  </si>
  <si>
    <t>Digitální dvojče města - virtuální město</t>
  </si>
  <si>
    <t>Propagace města - materiály, služby, inzerce</t>
  </si>
  <si>
    <t>Spolupráce TKO Brdy - turistika</t>
  </si>
  <si>
    <t>Zpracování nového územního plánu - Změna č. 1</t>
  </si>
  <si>
    <t>Hřbitov - opravy, sečení a hrabání</t>
  </si>
  <si>
    <t>Regulační plán Předzámčí</t>
  </si>
  <si>
    <t>MŠ 9. května oprava boileru</t>
  </si>
  <si>
    <t>MŠ 9. května - hřiště dopadové plochy, revize</t>
  </si>
  <si>
    <t>MŠ 9. května - revize</t>
  </si>
  <si>
    <t>MŠ Nová oprava výtahová šachta, bramborárna</t>
  </si>
  <si>
    <t>MŠ Nová údržba klimatizace</t>
  </si>
  <si>
    <t>MŠ Nová drobné opravy, revize</t>
  </si>
  <si>
    <t>MŠ Nová oprava hromosvod</t>
  </si>
  <si>
    <t>ZŠ 886 drobné opravy a revize</t>
  </si>
  <si>
    <t>MKS příparava demoličního výměru</t>
  </si>
  <si>
    <t>Penzion Rymaně - položení dlažby</t>
  </si>
  <si>
    <t>Penzion Rymaně - po opravě přípojky vyúčt. Energie-k přeúčtování</t>
  </si>
  <si>
    <t>Bytový dům 555 - drobné opravy budovy +rekonstrukce bytu</t>
  </si>
  <si>
    <t>Zdravotní středisko dětské  - opravy</t>
  </si>
  <si>
    <t>Zdravotní středisko staré sídliště - opravy</t>
  </si>
  <si>
    <t>Zdravotní středisko Komenského - pokračování rekonstrukce</t>
  </si>
  <si>
    <t>2021</t>
  </si>
  <si>
    <t>Vodárna - úprava vstupu, vyřezání technologie, opravy</t>
  </si>
  <si>
    <t>Vodojem - elektropřípojka, revize</t>
  </si>
  <si>
    <t>Sauna - opravy, revize</t>
  </si>
  <si>
    <t>Fotbalové hřiště - vyčištění trávníku, dosyp, dlažba</t>
  </si>
  <si>
    <t>Oprava trafiky - zpracování PD, žádost dotace</t>
  </si>
  <si>
    <t>Domov pro seniory - oprava kotelbny, dálkový přístup</t>
  </si>
  <si>
    <t>Domov pro seniory - úprava prostor pro MŠ</t>
  </si>
  <si>
    <t>Domov pro seniory -reviza a porevizní opravy</t>
  </si>
  <si>
    <t>Sanace haldy u Bažantnice - likvidace staré ekologické zátěže - podání žádosti o dotaci</t>
  </si>
  <si>
    <t>Sběrný dvůr a dílna - drobné opravy, revize</t>
  </si>
  <si>
    <t>Vybudování chodníku Lhotecká (průtah vsí), podíl dotace</t>
  </si>
  <si>
    <t>PD chodník Čisovická za dálnicí</t>
  </si>
  <si>
    <t>Doplnění chodníku ze zámk. dlažby za podélným parkovištěm v křižovatce Pražská x Čisovická, realizace, stavba, AD, TD</t>
  </si>
  <si>
    <t>Chodník podél silnice č.116 - I.část a II. část - DSP, případná žádost o dotaci</t>
  </si>
  <si>
    <t>Prodloužení chodníku v ul. Dobříšská u zastávky "Nad Špejcharem"*-  vypracování projektu</t>
  </si>
  <si>
    <t>Oprava chodníku před Štastného 589-590</t>
  </si>
  <si>
    <t>Redukční  ventil Za Rybníky</t>
  </si>
  <si>
    <t>Prodloužení vodovodního řadu EDEN (č.p. 860 a 461)</t>
  </si>
  <si>
    <t>Řešení nedostatečných tl. a hydraul. poměrů v lokalitě Rymaně</t>
  </si>
  <si>
    <t>Vrt na Skalce</t>
  </si>
  <si>
    <t>4.3.1</t>
  </si>
  <si>
    <t>ČOV - oprava čerpadla v nádrži na přečerpání kalu</t>
  </si>
  <si>
    <t>Studie na obnovu VAK průtah Dobříšská - v případě oprav krajské silnice</t>
  </si>
  <si>
    <t>4.3.5</t>
  </si>
  <si>
    <t>Řešení protipovodňových opatření ve městě - čištění kanálů, propůstků strouhy</t>
  </si>
  <si>
    <t>3.2.</t>
  </si>
  <si>
    <t>3.2.7</t>
  </si>
  <si>
    <t>Zástřelné - regulace stavu divokých prasat</t>
  </si>
  <si>
    <t>3.2.5</t>
  </si>
  <si>
    <t>3.4.1</t>
  </si>
  <si>
    <t>Oprava přepadu nádrž Stříbrná Lhota</t>
  </si>
  <si>
    <t>Oprava hráze Prostřední rybník</t>
  </si>
  <si>
    <t>Oprava nádrže Rymaně</t>
  </si>
  <si>
    <t xml:space="preserve">Využití dešťových vod pro barokní areál Skalka </t>
  </si>
  <si>
    <t>Odvodnění Hladový vrch (suchý poldr)</t>
  </si>
  <si>
    <t>Pilotní zasakování/zasakovací příkop Lesy ČR</t>
  </si>
  <si>
    <t>Retenční nádrž - K Rybníčku (odvodnění směrem k hřišti U draka)</t>
  </si>
  <si>
    <t>Obnova přítoku a odtoku Rybníčku</t>
  </si>
  <si>
    <t>Rozšíření a modernizace kamerového systému - pokračování</t>
  </si>
  <si>
    <t>Barokní areál Skalka - pokračování v rekonstrukci areálu</t>
  </si>
  <si>
    <t>Knihovna - oprava vrata, výměna oken, oprava střechy</t>
  </si>
  <si>
    <t>Oprava retardéry  ve městě</t>
  </si>
  <si>
    <t>Revitalizace Zadní rybník, prostřední rybník, možná žádost o dotaci</t>
  </si>
  <si>
    <t>Retence srážkových vod ZŠ MpB* podání žádost o dotaci</t>
  </si>
  <si>
    <t>Využití dešťových vod z náměstí* podání žádosti o dotaci, dotační podíl</t>
  </si>
  <si>
    <t>Zkapacitnění ČOV - projektová dokumentace</t>
  </si>
  <si>
    <t>Výměna šoupěte ul Pod Skalkou</t>
  </si>
  <si>
    <t>Výměna vodovod. potrubí LT 80 v ul. pod domovem důchodců</t>
  </si>
  <si>
    <t>PČS OV Višňovka - výměna čerpadel</t>
  </si>
  <si>
    <t xml:space="preserve">Přívodní řad V lipkách- Na Oboře - Káji Maříka- Za Rybníky </t>
  </si>
  <si>
    <t>2020 AKČNÍ PLÁN Mníšek pod Brdy k návrhu rozpočtu na rok 2021</t>
  </si>
  <si>
    <t>Verze 1 ze dne 23.11.2020</t>
  </si>
  <si>
    <t>141</t>
  </si>
  <si>
    <t>142</t>
  </si>
  <si>
    <t>143</t>
  </si>
  <si>
    <t>NÍÁVRH VÝDAJŮ ROZPOČET 2021</t>
  </si>
  <si>
    <t xml:space="preserve">Akce zařazené do ačkního plánu </t>
  </si>
  <si>
    <t>Stávající budova Městského úřadu - opravy, významná oprava střecha a nový kotel</t>
  </si>
  <si>
    <t>Moderní veřejná správa - podíl na dotaci, žádost podána 2020</t>
  </si>
  <si>
    <t>1.6.2</t>
  </si>
  <si>
    <t>144</t>
  </si>
  <si>
    <t>Spolupráce MAS Hřebeny</t>
  </si>
  <si>
    <t>Portál občana - komunikace s úřadem online</t>
  </si>
  <si>
    <t>Senior taxi</t>
  </si>
  <si>
    <t>1.9.1</t>
  </si>
  <si>
    <t>145</t>
  </si>
  <si>
    <t>146</t>
  </si>
  <si>
    <t>147</t>
  </si>
  <si>
    <t>Rekonstrukce vozovky Lhotecká po Kvíkalku (podíl na dotaci) dle pasportu komunikací</t>
  </si>
  <si>
    <t>Dokončení PD ulice Na Oboře (komunikace, VAK, VO, odvodnění)</t>
  </si>
  <si>
    <t xml:space="preserve">Oprava vozovky ulice Ke škole </t>
  </si>
  <si>
    <t>Propojení vodovodního řadu Za Rybníky (I. etapa)</t>
  </si>
  <si>
    <t>VO - oprava reflektorů náměstí</t>
  </si>
  <si>
    <t>Dešťová kanalizace Stříbrná Lhota (hasičárna) - projekt</t>
  </si>
  <si>
    <t>Onbova VAK při průtahu městem (Pražská, Dobřísšská, Kytínská)</t>
  </si>
  <si>
    <t>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</si>
</sst>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2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2" fillId="0" borderId="0" xfId="0" applyNumberFormat="1" applyFont="1" applyFill="1" applyBorder="1" applyAlignment="1"/>
    <xf numFmtId="3" fontId="0" fillId="0" borderId="0" xfId="0" applyNumberFormat="1"/>
    <xf numFmtId="49" fontId="3" fillId="0" borderId="0" xfId="0" applyNumberFormat="1" applyFont="1" applyFill="1" applyBorder="1" applyAlignment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3" fontId="2" fillId="0" borderId="0" xfId="0" applyNumberFormat="1" applyFont="1" applyBorder="1"/>
    <xf numFmtId="49" fontId="2" fillId="0" borderId="0" xfId="0" applyNumberFormat="1" applyFont="1" applyBorder="1"/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3" fillId="2" borderId="21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/>
    <xf numFmtId="49" fontId="2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2" fillId="0" borderId="11" xfId="0" applyNumberFormat="1" applyFont="1" applyBorder="1"/>
    <xf numFmtId="49" fontId="2" fillId="0" borderId="25" xfId="0" applyNumberFormat="1" applyFont="1" applyBorder="1"/>
    <xf numFmtId="3" fontId="2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/>
    <xf numFmtId="49" fontId="2" fillId="0" borderId="0" xfId="0" applyNumberFormat="1" applyFont="1" applyBorder="1" applyAlignment="1">
      <alignment horizontal="center" wrapText="1"/>
    </xf>
    <xf numFmtId="3" fontId="4" fillId="0" borderId="11" xfId="0" applyNumberFormat="1" applyFont="1" applyBorder="1"/>
    <xf numFmtId="0" fontId="2" fillId="0" borderId="11" xfId="0" applyFont="1" applyBorder="1"/>
    <xf numFmtId="49" fontId="2" fillId="3" borderId="11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/>
    <xf numFmtId="3" fontId="2" fillId="0" borderId="16" xfId="0" applyNumberFormat="1" applyFont="1" applyBorder="1"/>
    <xf numFmtId="3" fontId="2" fillId="0" borderId="15" xfId="0" applyNumberFormat="1" applyFont="1" applyBorder="1"/>
    <xf numFmtId="49" fontId="2" fillId="0" borderId="15" xfId="0" applyNumberFormat="1" applyFont="1" applyBorder="1"/>
    <xf numFmtId="49" fontId="2" fillId="0" borderId="26" xfId="0" applyNumberFormat="1" applyFont="1" applyBorder="1"/>
    <xf numFmtId="49" fontId="2" fillId="0" borderId="0" xfId="0" applyNumberFormat="1" applyFont="1" applyFill="1" applyBorder="1"/>
    <xf numFmtId="3" fontId="5" fillId="0" borderId="0" xfId="0" applyNumberFormat="1" applyFont="1"/>
    <xf numFmtId="49" fontId="3" fillId="0" borderId="0" xfId="0" applyNumberFormat="1" applyFont="1" applyFill="1" applyBorder="1"/>
    <xf numFmtId="3" fontId="3" fillId="4" borderId="1" xfId="0" applyNumberFormat="1" applyFont="1" applyFill="1" applyBorder="1" applyAlignment="1">
      <alignment horizontal="right"/>
    </xf>
    <xf numFmtId="49" fontId="3" fillId="4" borderId="2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49" fontId="3" fillId="4" borderId="18" xfId="0" applyNumberFormat="1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 horizontal="center" wrapText="1"/>
    </xf>
    <xf numFmtId="49" fontId="3" fillId="4" borderId="0" xfId="0" applyNumberFormat="1" applyFont="1" applyFill="1" applyBorder="1" applyAlignment="1">
      <alignment horizontal="center" wrapText="1"/>
    </xf>
    <xf numFmtId="49" fontId="3" fillId="4" borderId="0" xfId="0" applyNumberFormat="1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3" fillId="2" borderId="20" xfId="0" applyNumberFormat="1" applyFont="1" applyFill="1" applyBorder="1" applyAlignment="1">
      <alignment horizontal="center" wrapText="1"/>
    </xf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183"/>
  <sheetViews>
    <sheetView tabSelected="1" zoomScale="70" zoomScaleNormal="70" workbookViewId="0">
      <selection sqref="A1:G4"/>
    </sheetView>
  </sheetViews>
  <sheetFormatPr defaultColWidth="8.88671875" defaultRowHeight="13.2" x14ac:dyDescent="0.25"/>
  <cols>
    <col min="1" max="1" width="10.88671875" customWidth="1"/>
    <col min="3" max="3" width="85.44140625" bestFit="1" customWidth="1"/>
    <col min="5" max="5" width="10.109375" customWidth="1"/>
    <col min="6" max="6" width="10.44140625" customWidth="1"/>
    <col min="7" max="7" width="9.88671875" customWidth="1"/>
    <col min="11" max="11" width="8.88671875" style="2"/>
    <col min="12" max="12" width="14.44140625" customWidth="1"/>
    <col min="13" max="13" width="15.44140625" customWidth="1"/>
  </cols>
  <sheetData>
    <row r="1" spans="1:13" ht="12.75" customHeight="1" x14ac:dyDescent="0.25">
      <c r="A1" s="70" t="s">
        <v>371</v>
      </c>
      <c r="B1" s="70"/>
      <c r="C1" s="70"/>
      <c r="D1" s="70"/>
      <c r="E1" s="70"/>
      <c r="F1" s="70"/>
      <c r="G1" s="70"/>
    </row>
    <row r="2" spans="1:13" ht="12.75" customHeight="1" x14ac:dyDescent="0.25">
      <c r="A2" s="70"/>
      <c r="B2" s="70"/>
      <c r="C2" s="70"/>
      <c r="D2" s="70"/>
      <c r="E2" s="70"/>
      <c r="F2" s="70"/>
      <c r="G2" s="70"/>
    </row>
    <row r="3" spans="1:13" ht="12.75" customHeight="1" x14ac:dyDescent="0.25">
      <c r="A3" s="70"/>
      <c r="B3" s="70"/>
      <c r="C3" s="70"/>
      <c r="D3" s="70"/>
      <c r="E3" s="70"/>
      <c r="F3" s="70"/>
      <c r="G3" s="70"/>
    </row>
    <row r="4" spans="1:13" ht="12.75" customHeight="1" x14ac:dyDescent="0.25">
      <c r="A4" s="70"/>
      <c r="B4" s="70"/>
      <c r="C4" s="70"/>
      <c r="D4" s="70"/>
      <c r="E4" s="70"/>
      <c r="F4" s="70"/>
      <c r="G4" s="70"/>
    </row>
    <row r="6" spans="1:13" ht="13.8" x14ac:dyDescent="0.3">
      <c r="A6" s="70" t="s">
        <v>372</v>
      </c>
      <c r="B6" s="70"/>
      <c r="C6" s="70"/>
      <c r="D6" t="s">
        <v>377</v>
      </c>
      <c r="G6" s="1"/>
      <c r="H6" s="54">
        <f>SUM(H15:H161)</f>
        <v>64121.5</v>
      </c>
    </row>
    <row r="7" spans="1:13" ht="13.8" x14ac:dyDescent="0.3">
      <c r="A7" s="70"/>
      <c r="B7" s="70"/>
      <c r="C7" s="70"/>
      <c r="D7" t="s">
        <v>0</v>
      </c>
      <c r="G7" s="1"/>
      <c r="H7" s="54">
        <f>+H8-H6</f>
        <v>62901.5</v>
      </c>
    </row>
    <row r="8" spans="1:13" ht="13.8" x14ac:dyDescent="0.3">
      <c r="A8" s="70"/>
      <c r="B8" s="70"/>
      <c r="C8" s="70"/>
      <c r="D8" t="s">
        <v>376</v>
      </c>
      <c r="G8" s="3"/>
      <c r="H8" s="54">
        <v>127023</v>
      </c>
    </row>
    <row r="9" spans="1:13" ht="15.75" customHeight="1" thickBot="1" x14ac:dyDescent="0.35">
      <c r="A9" s="70"/>
      <c r="B9" s="70"/>
      <c r="C9" s="70"/>
      <c r="D9" s="4"/>
      <c r="E9" s="5"/>
      <c r="F9" s="5"/>
      <c r="G9" s="5"/>
      <c r="H9" s="6"/>
      <c r="I9" s="6"/>
      <c r="J9" s="7"/>
      <c r="K9" s="7"/>
      <c r="L9" s="8"/>
      <c r="M9" s="8"/>
    </row>
    <row r="10" spans="1:13" ht="13.8" x14ac:dyDescent="0.3">
      <c r="A10" s="9"/>
      <c r="B10" s="10"/>
      <c r="C10" s="11"/>
      <c r="D10" s="72" t="s">
        <v>1</v>
      </c>
      <c r="E10" s="73"/>
      <c r="F10" s="73"/>
      <c r="G10" s="74"/>
      <c r="H10" s="75" t="s">
        <v>2</v>
      </c>
      <c r="I10" s="76"/>
      <c r="J10" s="76"/>
      <c r="K10" s="12"/>
      <c r="L10" s="11"/>
      <c r="M10" s="13"/>
    </row>
    <row r="11" spans="1:13" ht="13.8" x14ac:dyDescent="0.3">
      <c r="A11" s="14"/>
      <c r="B11" s="15"/>
      <c r="C11" s="16"/>
      <c r="D11" s="77" t="s">
        <v>3</v>
      </c>
      <c r="E11" s="79" t="s">
        <v>4</v>
      </c>
      <c r="F11" s="79" t="s">
        <v>5</v>
      </c>
      <c r="G11" s="17"/>
      <c r="H11" s="81" t="s">
        <v>6</v>
      </c>
      <c r="I11" s="82"/>
      <c r="J11" s="83"/>
      <c r="K11" s="18"/>
      <c r="L11" s="16"/>
      <c r="M11" s="19"/>
    </row>
    <row r="12" spans="1:13" ht="13.8" x14ac:dyDescent="0.3">
      <c r="A12" s="20" t="s">
        <v>7</v>
      </c>
      <c r="B12" s="21" t="s">
        <v>8</v>
      </c>
      <c r="C12" s="22" t="s">
        <v>9</v>
      </c>
      <c r="D12" s="78"/>
      <c r="E12" s="80"/>
      <c r="F12" s="80"/>
      <c r="G12" s="23" t="s">
        <v>10</v>
      </c>
      <c r="H12" s="24" t="s">
        <v>11</v>
      </c>
      <c r="I12" s="25" t="s">
        <v>12</v>
      </c>
      <c r="J12" s="25" t="s">
        <v>13</v>
      </c>
      <c r="K12" s="26" t="s">
        <v>14</v>
      </c>
      <c r="L12" s="22" t="s">
        <v>15</v>
      </c>
      <c r="M12" s="27" t="s">
        <v>16</v>
      </c>
    </row>
    <row r="13" spans="1:13" ht="13.8" x14ac:dyDescent="0.3">
      <c r="A13" s="55"/>
      <c r="B13" s="71"/>
      <c r="C13" s="71"/>
      <c r="D13" s="56"/>
      <c r="E13" s="56"/>
      <c r="F13" s="56"/>
      <c r="G13" s="57"/>
      <c r="H13" s="58">
        <f>SUM(H15:H1000007)</f>
        <v>64121.5</v>
      </c>
      <c r="I13" s="58">
        <f>SUM(I15:I1000007)</f>
        <v>64121.5</v>
      </c>
      <c r="J13" s="58">
        <f>SUM(J15:J1000007)</f>
        <v>0</v>
      </c>
      <c r="K13" s="58">
        <f>SUM(K15:K1000007)</f>
        <v>0</v>
      </c>
      <c r="L13" s="57"/>
      <c r="M13" s="59"/>
    </row>
    <row r="14" spans="1:13" ht="13.8" x14ac:dyDescent="0.3">
      <c r="A14" s="60" t="s">
        <v>7</v>
      </c>
      <c r="B14" s="61" t="s">
        <v>8</v>
      </c>
      <c r="C14" s="62" t="s">
        <v>17</v>
      </c>
      <c r="D14" s="63" t="s">
        <v>18</v>
      </c>
      <c r="E14" s="64" t="s">
        <v>19</v>
      </c>
      <c r="F14" s="64" t="s">
        <v>20</v>
      </c>
      <c r="G14" s="65" t="s">
        <v>10</v>
      </c>
      <c r="H14" s="66" t="s">
        <v>21</v>
      </c>
      <c r="I14" s="67" t="s">
        <v>12</v>
      </c>
      <c r="J14" s="67" t="s">
        <v>13</v>
      </c>
      <c r="K14" s="66" t="s">
        <v>14</v>
      </c>
      <c r="L14" s="62" t="s">
        <v>15</v>
      </c>
      <c r="M14" s="59" t="s">
        <v>16</v>
      </c>
    </row>
    <row r="15" spans="1:13" ht="15" customHeight="1" x14ac:dyDescent="0.3">
      <c r="A15" s="28" t="s">
        <v>320</v>
      </c>
      <c r="B15" s="29" t="s">
        <v>22</v>
      </c>
      <c r="C15" s="30" t="s">
        <v>285</v>
      </c>
      <c r="D15" s="31" t="s">
        <v>23</v>
      </c>
      <c r="E15" s="5" t="s">
        <v>24</v>
      </c>
      <c r="F15" s="5" t="s">
        <v>25</v>
      </c>
      <c r="G15" s="5" t="s">
        <v>28</v>
      </c>
      <c r="H15" s="32">
        <v>200</v>
      </c>
      <c r="I15" s="32">
        <v>200</v>
      </c>
      <c r="J15" s="7"/>
      <c r="K15" s="33"/>
      <c r="L15" s="30"/>
      <c r="M15" s="34"/>
    </row>
    <row r="16" spans="1:13" ht="27.6" x14ac:dyDescent="0.3">
      <c r="A16" s="28" t="s">
        <v>320</v>
      </c>
      <c r="B16" s="29" t="s">
        <v>27</v>
      </c>
      <c r="C16" s="68" t="s">
        <v>286</v>
      </c>
      <c r="D16" s="31" t="s">
        <v>23</v>
      </c>
      <c r="E16" s="5" t="s">
        <v>24</v>
      </c>
      <c r="F16" s="5" t="s">
        <v>25</v>
      </c>
      <c r="G16" s="5" t="s">
        <v>28</v>
      </c>
      <c r="H16" s="32">
        <v>20</v>
      </c>
      <c r="I16" s="32">
        <v>20</v>
      </c>
      <c r="J16" s="7"/>
      <c r="K16" s="35"/>
      <c r="L16" s="30"/>
      <c r="M16" s="36"/>
    </row>
    <row r="17" spans="1:13" ht="15" customHeight="1" x14ac:dyDescent="0.3">
      <c r="A17" s="28" t="s">
        <v>320</v>
      </c>
      <c r="B17" s="29" t="s">
        <v>29</v>
      </c>
      <c r="C17" s="30" t="s">
        <v>287</v>
      </c>
      <c r="D17" s="31" t="s">
        <v>23</v>
      </c>
      <c r="E17" s="5" t="s">
        <v>24</v>
      </c>
      <c r="F17" s="5" t="s">
        <v>25</v>
      </c>
      <c r="G17" s="5" t="s">
        <v>28</v>
      </c>
      <c r="H17" s="32">
        <v>20</v>
      </c>
      <c r="I17" s="32">
        <v>20</v>
      </c>
      <c r="J17" s="7"/>
      <c r="K17" s="33"/>
      <c r="L17" s="30"/>
      <c r="M17" s="37"/>
    </row>
    <row r="18" spans="1:13" ht="15" customHeight="1" x14ac:dyDescent="0.3">
      <c r="A18" s="28" t="s">
        <v>320</v>
      </c>
      <c r="B18" s="29" t="s">
        <v>30</v>
      </c>
      <c r="C18" s="30" t="s">
        <v>32</v>
      </c>
      <c r="D18" s="31" t="s">
        <v>23</v>
      </c>
      <c r="E18" s="5" t="s">
        <v>24</v>
      </c>
      <c r="F18" s="5" t="s">
        <v>25</v>
      </c>
      <c r="G18" s="5" t="s">
        <v>28</v>
      </c>
      <c r="H18" s="32">
        <v>250</v>
      </c>
      <c r="I18" s="32">
        <v>250</v>
      </c>
      <c r="J18" s="7"/>
      <c r="K18" s="33"/>
      <c r="L18" s="30"/>
      <c r="M18" s="37"/>
    </row>
    <row r="19" spans="1:13" ht="24" customHeight="1" x14ac:dyDescent="0.3">
      <c r="A19" s="28" t="s">
        <v>320</v>
      </c>
      <c r="B19" s="29" t="s">
        <v>31</v>
      </c>
      <c r="C19" s="68" t="s">
        <v>289</v>
      </c>
      <c r="D19" s="31" t="s">
        <v>23</v>
      </c>
      <c r="E19" s="5" t="s">
        <v>24</v>
      </c>
      <c r="F19" s="5" t="s">
        <v>25</v>
      </c>
      <c r="G19" s="5" t="s">
        <v>28</v>
      </c>
      <c r="H19" s="32">
        <v>100</v>
      </c>
      <c r="I19" s="32">
        <v>100</v>
      </c>
      <c r="J19" s="7"/>
      <c r="K19" s="33"/>
      <c r="L19" s="30"/>
      <c r="M19" s="37"/>
    </row>
    <row r="20" spans="1:13" ht="15" customHeight="1" x14ac:dyDescent="0.3">
      <c r="A20" s="28" t="s">
        <v>320</v>
      </c>
      <c r="B20" s="29" t="s">
        <v>33</v>
      </c>
      <c r="C20" s="30" t="s">
        <v>288</v>
      </c>
      <c r="D20" s="31" t="s">
        <v>23</v>
      </c>
      <c r="E20" s="5" t="s">
        <v>24</v>
      </c>
      <c r="F20" s="5" t="s">
        <v>25</v>
      </c>
      <c r="G20" s="5" t="s">
        <v>28</v>
      </c>
      <c r="H20" s="32">
        <v>50</v>
      </c>
      <c r="I20" s="32">
        <v>50</v>
      </c>
      <c r="J20" s="7"/>
      <c r="K20" s="33"/>
      <c r="L20" s="30"/>
      <c r="M20" s="37"/>
    </row>
    <row r="21" spans="1:13" ht="15" customHeight="1" x14ac:dyDescent="0.3">
      <c r="A21" s="28" t="s">
        <v>320</v>
      </c>
      <c r="B21" s="29" t="s">
        <v>34</v>
      </c>
      <c r="C21" s="30" t="s">
        <v>35</v>
      </c>
      <c r="D21" s="31" t="s">
        <v>23</v>
      </c>
      <c r="E21" s="5" t="s">
        <v>24</v>
      </c>
      <c r="F21" s="5" t="s">
        <v>25</v>
      </c>
      <c r="G21" s="5" t="s">
        <v>28</v>
      </c>
      <c r="H21" s="32">
        <v>300</v>
      </c>
      <c r="I21" s="32">
        <v>300</v>
      </c>
      <c r="J21" s="7"/>
      <c r="K21" s="33"/>
      <c r="L21" s="30"/>
      <c r="M21" s="37"/>
    </row>
    <row r="22" spans="1:13" ht="15" customHeight="1" x14ac:dyDescent="0.3">
      <c r="A22" s="28" t="s">
        <v>320</v>
      </c>
      <c r="B22" s="29" t="s">
        <v>36</v>
      </c>
      <c r="C22" s="30" t="s">
        <v>312</v>
      </c>
      <c r="D22" s="31" t="s">
        <v>23</v>
      </c>
      <c r="E22" s="5" t="s">
        <v>24</v>
      </c>
      <c r="F22" s="5" t="s">
        <v>25</v>
      </c>
      <c r="G22" s="5" t="s">
        <v>28</v>
      </c>
      <c r="H22" s="32">
        <v>52</v>
      </c>
      <c r="I22" s="32">
        <v>52</v>
      </c>
      <c r="J22" s="7"/>
      <c r="K22" s="33"/>
      <c r="L22" s="30"/>
      <c r="M22" s="37"/>
    </row>
    <row r="23" spans="1:13" ht="15" customHeight="1" x14ac:dyDescent="0.3">
      <c r="A23" s="28" t="s">
        <v>320</v>
      </c>
      <c r="B23" s="29" t="s">
        <v>40</v>
      </c>
      <c r="C23" s="30" t="s">
        <v>37</v>
      </c>
      <c r="D23" s="31" t="s">
        <v>23</v>
      </c>
      <c r="E23" s="5" t="s">
        <v>24</v>
      </c>
      <c r="F23" s="5" t="s">
        <v>38</v>
      </c>
      <c r="G23" s="5" t="s">
        <v>39</v>
      </c>
      <c r="H23" s="32">
        <v>144</v>
      </c>
      <c r="I23" s="32">
        <v>144</v>
      </c>
      <c r="J23" s="7"/>
      <c r="K23" s="33"/>
      <c r="L23" s="30"/>
      <c r="M23" s="37"/>
    </row>
    <row r="24" spans="1:13" ht="15" customHeight="1" x14ac:dyDescent="0.3">
      <c r="A24" s="28" t="s">
        <v>320</v>
      </c>
      <c r="B24" s="29" t="s">
        <v>43</v>
      </c>
      <c r="C24" s="30" t="s">
        <v>41</v>
      </c>
      <c r="D24" s="31" t="s">
        <v>23</v>
      </c>
      <c r="E24" s="5" t="s">
        <v>24</v>
      </c>
      <c r="F24" s="5" t="s">
        <v>42</v>
      </c>
      <c r="G24" s="5" t="s">
        <v>26</v>
      </c>
      <c r="H24" s="32">
        <v>1130</v>
      </c>
      <c r="I24" s="32">
        <v>1130</v>
      </c>
      <c r="J24" s="7"/>
      <c r="K24" s="33"/>
      <c r="L24" s="30"/>
      <c r="M24" s="37"/>
    </row>
    <row r="25" spans="1:13" ht="15" customHeight="1" x14ac:dyDescent="0.3">
      <c r="A25" s="28" t="s">
        <v>320</v>
      </c>
      <c r="B25" s="29" t="s">
        <v>45</v>
      </c>
      <c r="C25" s="30" t="s">
        <v>44</v>
      </c>
      <c r="D25" s="31" t="s">
        <v>23</v>
      </c>
      <c r="E25" s="5" t="s">
        <v>24</v>
      </c>
      <c r="F25" s="5" t="s">
        <v>42</v>
      </c>
      <c r="G25" s="5" t="s">
        <v>26</v>
      </c>
      <c r="H25" s="32">
        <v>1147</v>
      </c>
      <c r="I25" s="32">
        <v>1147</v>
      </c>
      <c r="J25" s="7"/>
      <c r="K25" s="33"/>
      <c r="L25" s="30"/>
      <c r="M25" s="37"/>
    </row>
    <row r="26" spans="1:13" ht="15" customHeight="1" x14ac:dyDescent="0.3">
      <c r="A26" s="28" t="s">
        <v>320</v>
      </c>
      <c r="B26" s="29" t="s">
        <v>47</v>
      </c>
      <c r="C26" s="30" t="s">
        <v>46</v>
      </c>
      <c r="D26" s="31" t="s">
        <v>23</v>
      </c>
      <c r="E26" s="5" t="s">
        <v>24</v>
      </c>
      <c r="F26" s="5" t="s">
        <v>42</v>
      </c>
      <c r="G26" s="5" t="s">
        <v>26</v>
      </c>
      <c r="H26" s="32">
        <v>8171</v>
      </c>
      <c r="I26" s="32">
        <v>8171</v>
      </c>
      <c r="J26" s="7"/>
      <c r="K26" s="33"/>
      <c r="L26" s="30"/>
      <c r="M26" s="37"/>
    </row>
    <row r="27" spans="1:13" ht="15" customHeight="1" x14ac:dyDescent="0.3">
      <c r="A27" s="28" t="s">
        <v>320</v>
      </c>
      <c r="B27" s="29" t="s">
        <v>49</v>
      </c>
      <c r="C27" s="30" t="s">
        <v>48</v>
      </c>
      <c r="D27" s="31" t="s">
        <v>23</v>
      </c>
      <c r="E27" s="5" t="s">
        <v>24</v>
      </c>
      <c r="F27" s="5" t="s">
        <v>42</v>
      </c>
      <c r="G27" s="5" t="s">
        <v>26</v>
      </c>
      <c r="H27" s="32">
        <v>440</v>
      </c>
      <c r="I27" s="32">
        <v>440</v>
      </c>
      <c r="J27" s="7"/>
      <c r="K27" s="33"/>
      <c r="L27" s="30"/>
      <c r="M27" s="37"/>
    </row>
    <row r="28" spans="1:13" ht="15" customHeight="1" x14ac:dyDescent="0.3">
      <c r="A28" s="28" t="s">
        <v>320</v>
      </c>
      <c r="B28" s="29" t="s">
        <v>52</v>
      </c>
      <c r="C28" s="30" t="s">
        <v>290</v>
      </c>
      <c r="D28" s="31" t="s">
        <v>23</v>
      </c>
      <c r="E28" s="5" t="s">
        <v>50</v>
      </c>
      <c r="F28" s="5" t="s">
        <v>51</v>
      </c>
      <c r="G28" s="5" t="s">
        <v>28</v>
      </c>
      <c r="H28" s="32">
        <v>800</v>
      </c>
      <c r="I28" s="32">
        <v>800</v>
      </c>
      <c r="J28" s="7"/>
      <c r="K28" s="33"/>
      <c r="L28" s="30"/>
      <c r="M28" s="37"/>
    </row>
    <row r="29" spans="1:13" ht="15" customHeight="1" x14ac:dyDescent="0.3">
      <c r="A29" s="28" t="s">
        <v>320</v>
      </c>
      <c r="B29" s="29" t="s">
        <v>53</v>
      </c>
      <c r="C29" s="30" t="s">
        <v>54</v>
      </c>
      <c r="D29" s="31" t="s">
        <v>23</v>
      </c>
      <c r="E29" s="5" t="s">
        <v>50</v>
      </c>
      <c r="F29" s="5" t="s">
        <v>55</v>
      </c>
      <c r="G29" s="5" t="s">
        <v>28</v>
      </c>
      <c r="H29" s="32">
        <v>0</v>
      </c>
      <c r="I29" s="32">
        <v>0</v>
      </c>
      <c r="J29" s="7"/>
      <c r="K29" s="33"/>
      <c r="L29" s="30"/>
      <c r="M29" s="37"/>
    </row>
    <row r="30" spans="1:13" ht="15" customHeight="1" x14ac:dyDescent="0.3">
      <c r="A30" s="28" t="s">
        <v>320</v>
      </c>
      <c r="B30" s="29" t="s">
        <v>56</v>
      </c>
      <c r="C30" s="30" t="s">
        <v>291</v>
      </c>
      <c r="D30" s="31" t="s">
        <v>23</v>
      </c>
      <c r="E30" s="5" t="s">
        <v>50</v>
      </c>
      <c r="F30" s="5" t="s">
        <v>57</v>
      </c>
      <c r="G30" s="5" t="s">
        <v>39</v>
      </c>
      <c r="H30" s="32">
        <v>540</v>
      </c>
      <c r="I30" s="32">
        <v>540</v>
      </c>
      <c r="J30" s="7"/>
      <c r="K30" s="33"/>
      <c r="L30" s="30"/>
      <c r="M30" s="37"/>
    </row>
    <row r="31" spans="1:13" ht="15" customHeight="1" x14ac:dyDescent="0.3">
      <c r="A31" s="28" t="s">
        <v>320</v>
      </c>
      <c r="B31" s="29" t="s">
        <v>58</v>
      </c>
      <c r="C31" s="30" t="s">
        <v>292</v>
      </c>
      <c r="D31" s="31" t="s">
        <v>23</v>
      </c>
      <c r="E31" s="5" t="s">
        <v>50</v>
      </c>
      <c r="F31" s="5" t="s">
        <v>57</v>
      </c>
      <c r="G31" s="5" t="s">
        <v>39</v>
      </c>
      <c r="H31" s="32">
        <v>100</v>
      </c>
      <c r="I31" s="32">
        <v>100</v>
      </c>
      <c r="J31" s="7"/>
      <c r="K31" s="33"/>
      <c r="L31" s="30"/>
      <c r="M31" s="37"/>
    </row>
    <row r="32" spans="1:13" ht="15" customHeight="1" x14ac:dyDescent="0.3">
      <c r="A32" s="28" t="s">
        <v>320</v>
      </c>
      <c r="B32" s="29" t="s">
        <v>59</v>
      </c>
      <c r="C32" s="30" t="s">
        <v>60</v>
      </c>
      <c r="D32" s="31" t="s">
        <v>23</v>
      </c>
      <c r="E32" s="5" t="s">
        <v>61</v>
      </c>
      <c r="F32" s="5" t="s">
        <v>62</v>
      </c>
      <c r="G32" s="5" t="s">
        <v>63</v>
      </c>
      <c r="H32" s="32">
        <v>407</v>
      </c>
      <c r="I32" s="32">
        <v>407</v>
      </c>
      <c r="J32" s="7"/>
      <c r="K32" s="33"/>
      <c r="L32" s="30"/>
      <c r="M32" s="37"/>
    </row>
    <row r="33" spans="1:13" ht="15" customHeight="1" x14ac:dyDescent="0.3">
      <c r="A33" s="28" t="s">
        <v>320</v>
      </c>
      <c r="B33" s="29" t="s">
        <v>64</v>
      </c>
      <c r="C33" s="30" t="s">
        <v>293</v>
      </c>
      <c r="D33" s="31" t="s">
        <v>23</v>
      </c>
      <c r="E33" s="5" t="s">
        <v>61</v>
      </c>
      <c r="F33" s="5" t="s">
        <v>65</v>
      </c>
      <c r="G33" s="5" t="s">
        <v>39</v>
      </c>
      <c r="H33" s="32">
        <v>455</v>
      </c>
      <c r="I33" s="32">
        <v>455</v>
      </c>
      <c r="J33" s="7"/>
      <c r="K33" s="33"/>
      <c r="L33" s="30"/>
      <c r="M33" s="37"/>
    </row>
    <row r="34" spans="1:13" ht="15" customHeight="1" x14ac:dyDescent="0.3">
      <c r="A34" s="28" t="s">
        <v>320</v>
      </c>
      <c r="B34" s="29" t="s">
        <v>66</v>
      </c>
      <c r="C34" s="30" t="s">
        <v>294</v>
      </c>
      <c r="D34" s="31" t="s">
        <v>23</v>
      </c>
      <c r="E34" s="5" t="s">
        <v>61</v>
      </c>
      <c r="F34" s="5" t="s">
        <v>65</v>
      </c>
      <c r="G34" s="5" t="s">
        <v>39</v>
      </c>
      <c r="H34" s="32">
        <v>145</v>
      </c>
      <c r="I34" s="32">
        <v>145</v>
      </c>
      <c r="J34" s="7"/>
      <c r="K34" s="33"/>
      <c r="L34" s="30"/>
      <c r="M34" s="37"/>
    </row>
    <row r="35" spans="1:13" ht="15" customHeight="1" x14ac:dyDescent="0.3">
      <c r="A35" s="28" t="s">
        <v>320</v>
      </c>
      <c r="B35" s="29" t="s">
        <v>68</v>
      </c>
      <c r="C35" s="30" t="s">
        <v>67</v>
      </c>
      <c r="D35" s="31" t="s">
        <v>23</v>
      </c>
      <c r="E35" s="5" t="s">
        <v>61</v>
      </c>
      <c r="F35" s="5" t="s">
        <v>65</v>
      </c>
      <c r="G35" s="5" t="s">
        <v>26</v>
      </c>
      <c r="H35" s="32">
        <v>65</v>
      </c>
      <c r="I35" s="32">
        <v>65</v>
      </c>
      <c r="J35" s="7"/>
      <c r="K35" s="33"/>
      <c r="L35" s="30"/>
      <c r="M35" s="37"/>
    </row>
    <row r="36" spans="1:13" ht="15" customHeight="1" x14ac:dyDescent="0.3">
      <c r="A36" s="28" t="s">
        <v>320</v>
      </c>
      <c r="B36" s="29" t="s">
        <v>71</v>
      </c>
      <c r="C36" s="30" t="s">
        <v>360</v>
      </c>
      <c r="D36" s="31" t="s">
        <v>23</v>
      </c>
      <c r="E36" s="5" t="s">
        <v>69</v>
      </c>
      <c r="F36" s="38" t="s">
        <v>70</v>
      </c>
      <c r="G36" s="5" t="s">
        <v>28</v>
      </c>
      <c r="H36" s="32">
        <v>500</v>
      </c>
      <c r="I36" s="32">
        <v>500</v>
      </c>
      <c r="J36" s="7"/>
      <c r="K36" s="33"/>
      <c r="L36" s="30"/>
      <c r="M36" s="37"/>
    </row>
    <row r="37" spans="1:13" ht="15" customHeight="1" x14ac:dyDescent="0.3">
      <c r="A37" s="28" t="s">
        <v>320</v>
      </c>
      <c r="B37" s="29" t="s">
        <v>75</v>
      </c>
      <c r="C37" s="30" t="s">
        <v>72</v>
      </c>
      <c r="D37" s="31" t="s">
        <v>23</v>
      </c>
      <c r="E37" s="5" t="s">
        <v>73</v>
      </c>
      <c r="F37" s="5" t="s">
        <v>70</v>
      </c>
      <c r="G37" s="5" t="s">
        <v>74</v>
      </c>
      <c r="H37" s="39">
        <v>50</v>
      </c>
      <c r="I37" s="39">
        <v>50</v>
      </c>
      <c r="J37" s="7"/>
      <c r="K37" s="33"/>
      <c r="L37" s="30"/>
      <c r="M37" s="37"/>
    </row>
    <row r="38" spans="1:13" ht="15" customHeight="1" x14ac:dyDescent="0.3">
      <c r="A38" s="28" t="s">
        <v>320</v>
      </c>
      <c r="B38" s="29" t="s">
        <v>78</v>
      </c>
      <c r="C38" s="30" t="s">
        <v>295</v>
      </c>
      <c r="D38" s="31" t="s">
        <v>23</v>
      </c>
      <c r="E38" s="5" t="s">
        <v>73</v>
      </c>
      <c r="F38" s="5" t="s">
        <v>70</v>
      </c>
      <c r="G38" s="5" t="s">
        <v>74</v>
      </c>
      <c r="H38" s="39">
        <v>120</v>
      </c>
      <c r="I38" s="39">
        <v>120</v>
      </c>
      <c r="J38" s="7"/>
      <c r="K38" s="33"/>
      <c r="L38" s="30"/>
      <c r="M38" s="37"/>
    </row>
    <row r="39" spans="1:13" ht="15" customHeight="1" x14ac:dyDescent="0.3">
      <c r="A39" s="28" t="s">
        <v>320</v>
      </c>
      <c r="B39" s="29" t="s">
        <v>79</v>
      </c>
      <c r="C39" s="30" t="s">
        <v>296</v>
      </c>
      <c r="D39" s="31" t="s">
        <v>23</v>
      </c>
      <c r="E39" s="5" t="s">
        <v>76</v>
      </c>
      <c r="F39" s="5" t="s">
        <v>77</v>
      </c>
      <c r="G39" s="5" t="s">
        <v>28</v>
      </c>
      <c r="H39" s="32">
        <v>0</v>
      </c>
      <c r="I39" s="32">
        <v>0</v>
      </c>
      <c r="J39" s="7"/>
      <c r="K39" s="33"/>
      <c r="L39" s="30"/>
      <c r="M39" s="37"/>
    </row>
    <row r="40" spans="1:13" ht="13.8" x14ac:dyDescent="0.3">
      <c r="A40" s="28" t="s">
        <v>320</v>
      </c>
      <c r="B40" s="29" t="s">
        <v>81</v>
      </c>
      <c r="C40" s="68" t="s">
        <v>378</v>
      </c>
      <c r="D40" s="31" t="s">
        <v>23</v>
      </c>
      <c r="E40" s="5" t="s">
        <v>76</v>
      </c>
      <c r="F40" s="5" t="s">
        <v>77</v>
      </c>
      <c r="G40" s="5" t="s">
        <v>28</v>
      </c>
      <c r="H40" s="32">
        <v>1646</v>
      </c>
      <c r="I40" s="32">
        <v>1646</v>
      </c>
      <c r="J40" s="7"/>
      <c r="K40" s="33"/>
      <c r="L40" s="30"/>
      <c r="M40" s="37"/>
    </row>
    <row r="41" spans="1:13" ht="13.8" x14ac:dyDescent="0.3">
      <c r="A41" s="28" t="s">
        <v>320</v>
      </c>
      <c r="B41" s="29" t="s">
        <v>82</v>
      </c>
      <c r="C41" s="68" t="s">
        <v>379</v>
      </c>
      <c r="D41" s="31" t="s">
        <v>23</v>
      </c>
      <c r="E41" s="5" t="s">
        <v>76</v>
      </c>
      <c r="F41" s="5" t="s">
        <v>380</v>
      </c>
      <c r="G41" s="5" t="s">
        <v>63</v>
      </c>
      <c r="H41" s="32">
        <v>206</v>
      </c>
      <c r="I41" s="32">
        <v>206</v>
      </c>
      <c r="J41" s="7"/>
      <c r="K41" s="33"/>
      <c r="L41" s="30"/>
      <c r="M41" s="37"/>
    </row>
    <row r="42" spans="1:13" ht="15" customHeight="1" x14ac:dyDescent="0.3">
      <c r="A42" s="28" t="s">
        <v>320</v>
      </c>
      <c r="B42" s="29" t="s">
        <v>84</v>
      </c>
      <c r="C42" s="30" t="s">
        <v>297</v>
      </c>
      <c r="D42" s="31" t="s">
        <v>23</v>
      </c>
      <c r="E42" s="5" t="s">
        <v>76</v>
      </c>
      <c r="F42" s="5" t="s">
        <v>80</v>
      </c>
      <c r="G42" s="5" t="s">
        <v>28</v>
      </c>
      <c r="H42" s="32">
        <v>20</v>
      </c>
      <c r="I42" s="32">
        <v>20</v>
      </c>
      <c r="J42" s="7"/>
      <c r="K42" s="33"/>
      <c r="L42" s="30"/>
      <c r="M42" s="37"/>
    </row>
    <row r="43" spans="1:13" ht="15" customHeight="1" x14ac:dyDescent="0.3">
      <c r="A43" s="28" t="s">
        <v>320</v>
      </c>
      <c r="B43" s="29" t="s">
        <v>87</v>
      </c>
      <c r="C43" s="30" t="s">
        <v>298</v>
      </c>
      <c r="D43" s="31" t="s">
        <v>23</v>
      </c>
      <c r="E43" s="5" t="s">
        <v>76</v>
      </c>
      <c r="F43" s="5" t="s">
        <v>83</v>
      </c>
      <c r="G43" s="5" t="s">
        <v>28</v>
      </c>
      <c r="H43" s="39">
        <v>65</v>
      </c>
      <c r="I43" s="39">
        <v>65</v>
      </c>
      <c r="J43" s="7"/>
      <c r="K43" s="33"/>
      <c r="L43" s="30"/>
      <c r="M43" s="37"/>
    </row>
    <row r="44" spans="1:13" ht="15" customHeight="1" x14ac:dyDescent="0.3">
      <c r="A44" s="28" t="s">
        <v>320</v>
      </c>
      <c r="B44" s="29" t="s">
        <v>89</v>
      </c>
      <c r="C44" s="30" t="s">
        <v>383</v>
      </c>
      <c r="D44" s="31" t="s">
        <v>23</v>
      </c>
      <c r="E44" s="5" t="s">
        <v>76</v>
      </c>
      <c r="F44" s="5" t="s">
        <v>83</v>
      </c>
      <c r="G44" s="5" t="s">
        <v>28</v>
      </c>
      <c r="H44" s="39">
        <v>261</v>
      </c>
      <c r="I44" s="39">
        <v>261</v>
      </c>
      <c r="J44" s="7"/>
      <c r="K44" s="33"/>
      <c r="L44" s="30"/>
      <c r="M44" s="37"/>
    </row>
    <row r="45" spans="1:13" ht="15" customHeight="1" x14ac:dyDescent="0.3">
      <c r="A45" s="28" t="s">
        <v>320</v>
      </c>
      <c r="B45" s="29" t="s">
        <v>91</v>
      </c>
      <c r="C45" s="30" t="s">
        <v>300</v>
      </c>
      <c r="D45" s="31" t="s">
        <v>23</v>
      </c>
      <c r="E45" s="5" t="s">
        <v>85</v>
      </c>
      <c r="F45" s="5" t="s">
        <v>86</v>
      </c>
      <c r="G45" s="5" t="s">
        <v>63</v>
      </c>
      <c r="H45" s="32">
        <v>250</v>
      </c>
      <c r="I45" s="32">
        <v>250</v>
      </c>
      <c r="J45" s="7"/>
      <c r="K45" s="33"/>
      <c r="L45" s="30"/>
      <c r="M45" s="37"/>
    </row>
    <row r="46" spans="1:13" ht="15" customHeight="1" x14ac:dyDescent="0.3">
      <c r="A46" s="28" t="s">
        <v>320</v>
      </c>
      <c r="B46" s="29" t="s">
        <v>93</v>
      </c>
      <c r="C46" s="30" t="s">
        <v>299</v>
      </c>
      <c r="D46" s="31" t="s">
        <v>23</v>
      </c>
      <c r="E46" s="5" t="s">
        <v>85</v>
      </c>
      <c r="F46" s="5" t="s">
        <v>86</v>
      </c>
      <c r="G46" s="5" t="s">
        <v>39</v>
      </c>
      <c r="H46" s="32">
        <v>50</v>
      </c>
      <c r="I46" s="32">
        <v>50</v>
      </c>
      <c r="J46" s="7"/>
      <c r="K46" s="33"/>
      <c r="L46" s="30"/>
      <c r="M46" s="37"/>
    </row>
    <row r="47" spans="1:13" ht="15" customHeight="1" x14ac:dyDescent="0.3">
      <c r="A47" s="28" t="s">
        <v>320</v>
      </c>
      <c r="B47" s="29" t="s">
        <v>95</v>
      </c>
      <c r="C47" s="40" t="s">
        <v>88</v>
      </c>
      <c r="D47" s="31" t="s">
        <v>23</v>
      </c>
      <c r="E47" s="5" t="s">
        <v>85</v>
      </c>
      <c r="F47" s="5" t="s">
        <v>86</v>
      </c>
      <c r="G47" s="5" t="s">
        <v>63</v>
      </c>
      <c r="H47" s="32">
        <v>0</v>
      </c>
      <c r="I47" s="32">
        <v>0</v>
      </c>
      <c r="J47" s="7"/>
      <c r="K47" s="33"/>
      <c r="L47" s="30"/>
      <c r="M47" s="37"/>
    </row>
    <row r="48" spans="1:13" ht="15" customHeight="1" x14ac:dyDescent="0.3">
      <c r="A48" s="28" t="s">
        <v>320</v>
      </c>
      <c r="B48" s="29" t="s">
        <v>97</v>
      </c>
      <c r="C48" s="40" t="s">
        <v>90</v>
      </c>
      <c r="D48" s="31" t="s">
        <v>23</v>
      </c>
      <c r="E48" s="5" t="s">
        <v>85</v>
      </c>
      <c r="F48" s="5" t="s">
        <v>86</v>
      </c>
      <c r="G48" s="5" t="s">
        <v>63</v>
      </c>
      <c r="H48" s="32">
        <v>372</v>
      </c>
      <c r="I48" s="32">
        <v>372</v>
      </c>
      <c r="J48" s="7"/>
      <c r="K48" s="33"/>
      <c r="L48" s="30"/>
      <c r="M48" s="37"/>
    </row>
    <row r="49" spans="1:13" ht="15" customHeight="1" x14ac:dyDescent="0.3">
      <c r="A49" s="28" t="s">
        <v>320</v>
      </c>
      <c r="B49" s="29" t="s">
        <v>102</v>
      </c>
      <c r="C49" s="30" t="s">
        <v>301</v>
      </c>
      <c r="D49" s="31" t="s">
        <v>23</v>
      </c>
      <c r="E49" s="5" t="s">
        <v>85</v>
      </c>
      <c r="F49" s="5" t="s">
        <v>92</v>
      </c>
      <c r="G49" s="5" t="s">
        <v>63</v>
      </c>
      <c r="H49" s="32">
        <v>61</v>
      </c>
      <c r="I49" s="32">
        <v>61</v>
      </c>
      <c r="J49" s="7"/>
      <c r="K49" s="33"/>
      <c r="L49" s="30"/>
      <c r="M49" s="37"/>
    </row>
    <row r="50" spans="1:13" ht="15" customHeight="1" x14ac:dyDescent="0.3">
      <c r="A50" s="28" t="s">
        <v>320</v>
      </c>
      <c r="B50" s="29" t="s">
        <v>106</v>
      </c>
      <c r="C50" s="30" t="s">
        <v>382</v>
      </c>
      <c r="D50" s="31" t="s">
        <v>23</v>
      </c>
      <c r="E50" s="5" t="s">
        <v>85</v>
      </c>
      <c r="F50" s="5" t="s">
        <v>92</v>
      </c>
      <c r="G50" s="5" t="s">
        <v>39</v>
      </c>
      <c r="H50" s="32">
        <v>25</v>
      </c>
      <c r="I50" s="32">
        <v>25</v>
      </c>
      <c r="J50" s="7"/>
      <c r="K50" s="33"/>
      <c r="L50" s="30"/>
      <c r="M50" s="37"/>
    </row>
    <row r="51" spans="1:13" ht="15" customHeight="1" x14ac:dyDescent="0.3">
      <c r="A51" s="28" t="s">
        <v>320</v>
      </c>
      <c r="B51" s="29" t="s">
        <v>108</v>
      </c>
      <c r="C51" s="40" t="s">
        <v>94</v>
      </c>
      <c r="D51" s="31" t="s">
        <v>23</v>
      </c>
      <c r="E51" s="5" t="s">
        <v>85</v>
      </c>
      <c r="F51" s="5" t="s">
        <v>92</v>
      </c>
      <c r="G51" s="5" t="s">
        <v>63</v>
      </c>
      <c r="H51" s="32">
        <v>72</v>
      </c>
      <c r="I51" s="32">
        <v>72</v>
      </c>
      <c r="J51" s="7"/>
      <c r="K51" s="33"/>
      <c r="L51" s="30"/>
      <c r="M51" s="37"/>
    </row>
    <row r="52" spans="1:13" ht="15" customHeight="1" x14ac:dyDescent="0.3">
      <c r="A52" s="28" t="s">
        <v>320</v>
      </c>
      <c r="B52" s="29" t="s">
        <v>109</v>
      </c>
      <c r="C52" s="30" t="s">
        <v>96</v>
      </c>
      <c r="D52" s="31" t="s">
        <v>23</v>
      </c>
      <c r="E52" s="5" t="s">
        <v>85</v>
      </c>
      <c r="F52" s="5" t="s">
        <v>92</v>
      </c>
      <c r="G52" s="5" t="s">
        <v>63</v>
      </c>
      <c r="H52" s="32">
        <v>1185.5</v>
      </c>
      <c r="I52" s="32">
        <v>1185.5</v>
      </c>
      <c r="J52" s="7"/>
      <c r="K52" s="33"/>
      <c r="L52" s="30"/>
      <c r="M52" s="37"/>
    </row>
    <row r="53" spans="1:13" ht="15" customHeight="1" x14ac:dyDescent="0.3">
      <c r="A53" s="28" t="s">
        <v>320</v>
      </c>
      <c r="B53" s="29" t="s">
        <v>111</v>
      </c>
      <c r="C53" s="30" t="s">
        <v>98</v>
      </c>
      <c r="D53" s="31" t="s">
        <v>23</v>
      </c>
      <c r="E53" s="5" t="s">
        <v>99</v>
      </c>
      <c r="F53" s="5" t="s">
        <v>100</v>
      </c>
      <c r="G53" s="5" t="s">
        <v>101</v>
      </c>
      <c r="H53" s="32">
        <v>100</v>
      </c>
      <c r="I53" s="32">
        <v>100</v>
      </c>
      <c r="J53" s="7"/>
      <c r="K53" s="33"/>
      <c r="L53" s="30"/>
      <c r="M53" s="37"/>
    </row>
    <row r="54" spans="1:13" ht="15" customHeight="1" x14ac:dyDescent="0.3">
      <c r="A54" s="28" t="s">
        <v>320</v>
      </c>
      <c r="B54" s="29" t="s">
        <v>113</v>
      </c>
      <c r="C54" s="30" t="s">
        <v>384</v>
      </c>
      <c r="D54" s="31" t="s">
        <v>23</v>
      </c>
      <c r="E54" s="5" t="s">
        <v>99</v>
      </c>
      <c r="F54" s="5" t="s">
        <v>385</v>
      </c>
      <c r="G54" s="5" t="s">
        <v>101</v>
      </c>
      <c r="H54" s="32">
        <v>120</v>
      </c>
      <c r="I54" s="32">
        <v>120</v>
      </c>
      <c r="J54" s="7"/>
      <c r="K54" s="33"/>
      <c r="L54" s="30"/>
      <c r="M54" s="37"/>
    </row>
    <row r="55" spans="1:13" ht="15" customHeight="1" x14ac:dyDescent="0.3">
      <c r="A55" s="28" t="s">
        <v>320</v>
      </c>
      <c r="B55" s="29" t="s">
        <v>114</v>
      </c>
      <c r="C55" s="30" t="s">
        <v>302</v>
      </c>
      <c r="D55" s="31" t="s">
        <v>103</v>
      </c>
      <c r="E55" s="5" t="s">
        <v>104</v>
      </c>
      <c r="F55" s="5" t="s">
        <v>105</v>
      </c>
      <c r="G55" s="5" t="s">
        <v>74</v>
      </c>
      <c r="H55" s="32">
        <v>350</v>
      </c>
      <c r="I55" s="32">
        <v>350</v>
      </c>
      <c r="J55" s="7"/>
      <c r="K55" s="33"/>
      <c r="L55" s="30"/>
      <c r="M55" s="37"/>
    </row>
    <row r="56" spans="1:13" ht="15" customHeight="1" x14ac:dyDescent="0.3">
      <c r="A56" s="28" t="s">
        <v>320</v>
      </c>
      <c r="B56" s="29" t="s">
        <v>115</v>
      </c>
      <c r="C56" s="30" t="s">
        <v>304</v>
      </c>
      <c r="D56" s="31" t="s">
        <v>103</v>
      </c>
      <c r="E56" s="5" t="s">
        <v>104</v>
      </c>
      <c r="F56" s="5" t="s">
        <v>105</v>
      </c>
      <c r="G56" s="5" t="s">
        <v>74</v>
      </c>
      <c r="H56" s="32">
        <v>100</v>
      </c>
      <c r="I56" s="32">
        <v>100</v>
      </c>
      <c r="J56" s="7"/>
      <c r="K56" s="33"/>
      <c r="L56" s="30"/>
      <c r="M56" s="37"/>
    </row>
    <row r="57" spans="1:13" ht="15" customHeight="1" x14ac:dyDescent="0.3">
      <c r="A57" s="28" t="s">
        <v>320</v>
      </c>
      <c r="B57" s="29" t="s">
        <v>116</v>
      </c>
      <c r="C57" s="30" t="s">
        <v>303</v>
      </c>
      <c r="D57" s="31" t="s">
        <v>103</v>
      </c>
      <c r="E57" s="5" t="s">
        <v>104</v>
      </c>
      <c r="F57" s="5" t="s">
        <v>107</v>
      </c>
      <c r="G57" s="5" t="s">
        <v>28</v>
      </c>
      <c r="H57" s="32">
        <v>430</v>
      </c>
      <c r="I57" s="32">
        <v>430</v>
      </c>
      <c r="J57" s="7"/>
      <c r="K57" s="33"/>
      <c r="L57" s="30"/>
      <c r="M57" s="37"/>
    </row>
    <row r="58" spans="1:13" ht="15" customHeight="1" x14ac:dyDescent="0.3">
      <c r="A58" s="28" t="s">
        <v>320</v>
      </c>
      <c r="B58" s="29" t="s">
        <v>117</v>
      </c>
      <c r="C58" s="30" t="s">
        <v>110</v>
      </c>
      <c r="D58" s="31" t="s">
        <v>103</v>
      </c>
      <c r="E58" s="5" t="s">
        <v>104</v>
      </c>
      <c r="F58" s="5" t="s">
        <v>107</v>
      </c>
      <c r="G58" s="5" t="s">
        <v>28</v>
      </c>
      <c r="H58" s="32">
        <v>45</v>
      </c>
      <c r="I58" s="32">
        <v>45</v>
      </c>
      <c r="J58" s="7"/>
      <c r="K58" s="33"/>
      <c r="L58" s="30"/>
      <c r="M58" s="37"/>
    </row>
    <row r="59" spans="1:13" ht="15" customHeight="1" x14ac:dyDescent="0.3">
      <c r="A59" s="28" t="s">
        <v>320</v>
      </c>
      <c r="B59" s="29" t="s">
        <v>118</v>
      </c>
      <c r="C59" s="30" t="s">
        <v>112</v>
      </c>
      <c r="D59" s="31" t="s">
        <v>103</v>
      </c>
      <c r="E59" s="5" t="s">
        <v>104</v>
      </c>
      <c r="F59" s="5" t="s">
        <v>107</v>
      </c>
      <c r="G59" s="5" t="s">
        <v>28</v>
      </c>
      <c r="H59" s="32">
        <v>25</v>
      </c>
      <c r="I59" s="32">
        <v>25</v>
      </c>
      <c r="J59" s="7"/>
      <c r="K59" s="33"/>
      <c r="L59" s="30"/>
      <c r="M59" s="37"/>
    </row>
    <row r="60" spans="1:13" ht="15" customHeight="1" x14ac:dyDescent="0.3">
      <c r="A60" s="28" t="s">
        <v>320</v>
      </c>
      <c r="B60" s="29" t="s">
        <v>119</v>
      </c>
      <c r="C60" s="30" t="s">
        <v>305</v>
      </c>
      <c r="D60" s="31" t="s">
        <v>103</v>
      </c>
      <c r="E60" s="5" t="s">
        <v>104</v>
      </c>
      <c r="F60" s="5" t="s">
        <v>107</v>
      </c>
      <c r="G60" s="5" t="s">
        <v>28</v>
      </c>
      <c r="H60" s="32">
        <v>60</v>
      </c>
      <c r="I60" s="32">
        <v>60</v>
      </c>
      <c r="J60" s="7"/>
      <c r="K60" s="33"/>
      <c r="L60" s="30"/>
      <c r="M60" s="37"/>
    </row>
    <row r="61" spans="1:13" ht="15" customHeight="1" x14ac:dyDescent="0.3">
      <c r="A61" s="28" t="s">
        <v>320</v>
      </c>
      <c r="B61" s="29" t="s">
        <v>120</v>
      </c>
      <c r="C61" s="30" t="s">
        <v>306</v>
      </c>
      <c r="D61" s="31" t="s">
        <v>103</v>
      </c>
      <c r="E61" s="5" t="s">
        <v>104</v>
      </c>
      <c r="F61" s="5" t="s">
        <v>107</v>
      </c>
      <c r="G61" s="5" t="s">
        <v>28</v>
      </c>
      <c r="H61" s="32">
        <v>70</v>
      </c>
      <c r="I61" s="32">
        <v>70</v>
      </c>
      <c r="J61" s="7"/>
      <c r="K61" s="33"/>
      <c r="L61" s="30"/>
      <c r="M61" s="37"/>
    </row>
    <row r="62" spans="1:13" ht="15" customHeight="1" x14ac:dyDescent="0.3">
      <c r="A62" s="28" t="s">
        <v>320</v>
      </c>
      <c r="B62" s="29" t="s">
        <v>122</v>
      </c>
      <c r="C62" s="30" t="s">
        <v>307</v>
      </c>
      <c r="D62" s="31" t="s">
        <v>103</v>
      </c>
      <c r="E62" s="5" t="s">
        <v>104</v>
      </c>
      <c r="F62" s="5" t="s">
        <v>107</v>
      </c>
      <c r="G62" s="5" t="s">
        <v>28</v>
      </c>
      <c r="H62" s="32">
        <v>16</v>
      </c>
      <c r="I62" s="32">
        <v>16</v>
      </c>
      <c r="J62" s="7"/>
      <c r="K62" s="33"/>
      <c r="L62" s="30"/>
      <c r="M62" s="37"/>
    </row>
    <row r="63" spans="1:13" ht="15" customHeight="1" x14ac:dyDescent="0.3">
      <c r="A63" s="28" t="s">
        <v>320</v>
      </c>
      <c r="B63" s="29" t="s">
        <v>124</v>
      </c>
      <c r="C63" s="30" t="s">
        <v>310</v>
      </c>
      <c r="D63" s="31" t="s">
        <v>103</v>
      </c>
      <c r="E63" s="5" t="s">
        <v>104</v>
      </c>
      <c r="F63" s="5" t="s">
        <v>107</v>
      </c>
      <c r="G63" s="5" t="s">
        <v>28</v>
      </c>
      <c r="H63" s="32">
        <v>56</v>
      </c>
      <c r="I63" s="32">
        <v>56</v>
      </c>
      <c r="J63" s="7"/>
      <c r="K63" s="33"/>
      <c r="L63" s="30"/>
      <c r="M63" s="37"/>
    </row>
    <row r="64" spans="1:13" ht="15" customHeight="1" x14ac:dyDescent="0.3">
      <c r="A64" s="28" t="s">
        <v>320</v>
      </c>
      <c r="B64" s="29" t="s">
        <v>125</v>
      </c>
      <c r="C64" s="30" t="s">
        <v>308</v>
      </c>
      <c r="D64" s="31" t="s">
        <v>103</v>
      </c>
      <c r="E64" s="5" t="s">
        <v>104</v>
      </c>
      <c r="F64" s="5" t="s">
        <v>107</v>
      </c>
      <c r="G64" s="5" t="s">
        <v>28</v>
      </c>
      <c r="H64" s="32">
        <v>34</v>
      </c>
      <c r="I64" s="32">
        <v>34</v>
      </c>
      <c r="J64" s="7"/>
      <c r="K64" s="33"/>
      <c r="L64" s="30"/>
      <c r="M64" s="37"/>
    </row>
    <row r="65" spans="1:13" ht="15" customHeight="1" x14ac:dyDescent="0.3">
      <c r="A65" s="28" t="s">
        <v>320</v>
      </c>
      <c r="B65" s="29" t="s">
        <v>126</v>
      </c>
      <c r="C65" s="30" t="s">
        <v>309</v>
      </c>
      <c r="D65" s="31" t="s">
        <v>103</v>
      </c>
      <c r="E65" s="5" t="s">
        <v>104</v>
      </c>
      <c r="F65" s="5" t="s">
        <v>107</v>
      </c>
      <c r="G65" s="5" t="s">
        <v>28</v>
      </c>
      <c r="H65" s="32">
        <v>40</v>
      </c>
      <c r="I65" s="32">
        <v>40</v>
      </c>
      <c r="J65" s="7"/>
      <c r="K65" s="33"/>
      <c r="L65" s="30"/>
      <c r="M65" s="37"/>
    </row>
    <row r="66" spans="1:13" ht="15" customHeight="1" x14ac:dyDescent="0.3">
      <c r="A66" s="28" t="s">
        <v>320</v>
      </c>
      <c r="B66" s="29" t="s">
        <v>127</v>
      </c>
      <c r="C66" s="30" t="s">
        <v>311</v>
      </c>
      <c r="D66" s="31" t="s">
        <v>103</v>
      </c>
      <c r="E66" s="5" t="s">
        <v>104</v>
      </c>
      <c r="F66" s="5" t="s">
        <v>107</v>
      </c>
      <c r="G66" s="5" t="s">
        <v>28</v>
      </c>
      <c r="H66" s="32">
        <v>15</v>
      </c>
      <c r="I66" s="32">
        <v>15</v>
      </c>
      <c r="J66" s="7"/>
      <c r="K66" s="33"/>
      <c r="L66" s="30"/>
      <c r="M66" s="37"/>
    </row>
    <row r="67" spans="1:13" ht="15" customHeight="1" x14ac:dyDescent="0.3">
      <c r="A67" s="28" t="s">
        <v>320</v>
      </c>
      <c r="B67" s="29" t="s">
        <v>129</v>
      </c>
      <c r="C67" s="30" t="s">
        <v>121</v>
      </c>
      <c r="D67" s="31" t="s">
        <v>103</v>
      </c>
      <c r="E67" s="5" t="s">
        <v>104</v>
      </c>
      <c r="F67" s="5" t="s">
        <v>107</v>
      </c>
      <c r="G67" s="5" t="s">
        <v>28</v>
      </c>
      <c r="H67" s="32">
        <v>145</v>
      </c>
      <c r="I67" s="32">
        <v>145</v>
      </c>
      <c r="J67" s="7"/>
      <c r="K67" s="33"/>
      <c r="L67" s="30"/>
      <c r="M67" s="37"/>
    </row>
    <row r="68" spans="1:13" ht="15" customHeight="1" x14ac:dyDescent="0.3">
      <c r="A68" s="28" t="s">
        <v>320</v>
      </c>
      <c r="B68" s="29" t="s">
        <v>131</v>
      </c>
      <c r="C68" s="30" t="s">
        <v>123</v>
      </c>
      <c r="D68" s="31" t="s">
        <v>103</v>
      </c>
      <c r="E68" s="5" t="s">
        <v>104</v>
      </c>
      <c r="F68" s="5" t="s">
        <v>107</v>
      </c>
      <c r="G68" s="5" t="s">
        <v>28</v>
      </c>
      <c r="H68" s="32">
        <v>0</v>
      </c>
      <c r="I68" s="32">
        <v>0</v>
      </c>
      <c r="J68" s="7"/>
      <c r="K68" s="33"/>
      <c r="L68" s="30"/>
      <c r="M68" s="37"/>
    </row>
    <row r="69" spans="1:13" ht="15" customHeight="1" x14ac:dyDescent="0.3">
      <c r="A69" s="28" t="s">
        <v>320</v>
      </c>
      <c r="B69" s="29" t="s">
        <v>133</v>
      </c>
      <c r="C69" s="30" t="s">
        <v>315</v>
      </c>
      <c r="D69" s="31" t="s">
        <v>103</v>
      </c>
      <c r="E69" s="5" t="s">
        <v>104</v>
      </c>
      <c r="F69" s="5" t="s">
        <v>107</v>
      </c>
      <c r="G69" s="5" t="s">
        <v>28</v>
      </c>
      <c r="H69" s="32">
        <v>150</v>
      </c>
      <c r="I69" s="32">
        <v>150</v>
      </c>
      <c r="J69" s="7"/>
      <c r="K69" s="33"/>
      <c r="L69" s="30"/>
      <c r="M69" s="37"/>
    </row>
    <row r="70" spans="1:13" ht="15" customHeight="1" x14ac:dyDescent="0.3">
      <c r="A70" s="28" t="s">
        <v>320</v>
      </c>
      <c r="B70" s="29" t="s">
        <v>134</v>
      </c>
      <c r="C70" s="30" t="s">
        <v>314</v>
      </c>
      <c r="D70" s="31" t="s">
        <v>103</v>
      </c>
      <c r="E70" s="5" t="s">
        <v>104</v>
      </c>
      <c r="F70" s="5" t="s">
        <v>107</v>
      </c>
      <c r="G70" s="5" t="s">
        <v>28</v>
      </c>
      <c r="H70" s="32">
        <v>160</v>
      </c>
      <c r="I70" s="32">
        <v>160</v>
      </c>
      <c r="J70" s="7"/>
      <c r="K70" s="33"/>
      <c r="L70" s="30"/>
      <c r="M70" s="37"/>
    </row>
    <row r="71" spans="1:13" ht="15" customHeight="1" x14ac:dyDescent="0.3">
      <c r="A71" s="28" t="s">
        <v>320</v>
      </c>
      <c r="B71" s="29" t="s">
        <v>136</v>
      </c>
      <c r="C71" s="30" t="s">
        <v>128</v>
      </c>
      <c r="D71" s="31" t="s">
        <v>103</v>
      </c>
      <c r="E71" s="5" t="s">
        <v>104</v>
      </c>
      <c r="F71" s="5" t="s">
        <v>107</v>
      </c>
      <c r="G71" s="5" t="s">
        <v>28</v>
      </c>
      <c r="H71" s="32">
        <v>22</v>
      </c>
      <c r="I71" s="32">
        <v>22</v>
      </c>
      <c r="J71" s="7"/>
      <c r="K71" s="33"/>
      <c r="L71" s="30"/>
      <c r="M71" s="37"/>
    </row>
    <row r="72" spans="1:13" ht="15" customHeight="1" x14ac:dyDescent="0.3">
      <c r="A72" s="28" t="s">
        <v>320</v>
      </c>
      <c r="B72" s="29" t="s">
        <v>138</v>
      </c>
      <c r="C72" s="30" t="s">
        <v>130</v>
      </c>
      <c r="D72" s="31" t="s">
        <v>103</v>
      </c>
      <c r="E72" s="5" t="s">
        <v>104</v>
      </c>
      <c r="F72" s="5" t="s">
        <v>107</v>
      </c>
      <c r="G72" s="5" t="s">
        <v>28</v>
      </c>
      <c r="H72" s="32">
        <v>50</v>
      </c>
      <c r="I72" s="32">
        <v>50</v>
      </c>
      <c r="J72" s="7"/>
      <c r="K72" s="33"/>
      <c r="L72" s="30"/>
      <c r="M72" s="37"/>
    </row>
    <row r="73" spans="1:13" ht="15" customHeight="1" x14ac:dyDescent="0.3">
      <c r="A73" s="28" t="s">
        <v>320</v>
      </c>
      <c r="B73" s="29" t="s">
        <v>140</v>
      </c>
      <c r="C73" s="30" t="s">
        <v>132</v>
      </c>
      <c r="D73" s="31" t="s">
        <v>103</v>
      </c>
      <c r="E73" s="5" t="s">
        <v>104</v>
      </c>
      <c r="F73" s="5" t="s">
        <v>107</v>
      </c>
      <c r="G73" s="5" t="s">
        <v>28</v>
      </c>
      <c r="H73" s="32">
        <v>5</v>
      </c>
      <c r="I73" s="32">
        <v>5</v>
      </c>
      <c r="J73" s="7"/>
      <c r="K73" s="33"/>
      <c r="L73" s="30"/>
      <c r="M73" s="37"/>
    </row>
    <row r="74" spans="1:13" ht="15" customHeight="1" x14ac:dyDescent="0.3">
      <c r="A74" s="28" t="s">
        <v>320</v>
      </c>
      <c r="B74" s="29" t="s">
        <v>141</v>
      </c>
      <c r="C74" s="30" t="s">
        <v>313</v>
      </c>
      <c r="D74" s="31" t="s">
        <v>103</v>
      </c>
      <c r="E74" s="5" t="s">
        <v>104</v>
      </c>
      <c r="F74" s="5" t="s">
        <v>107</v>
      </c>
      <c r="G74" s="5" t="s">
        <v>28</v>
      </c>
      <c r="H74" s="32">
        <v>20</v>
      </c>
      <c r="I74" s="32">
        <v>20</v>
      </c>
      <c r="J74" s="7"/>
      <c r="K74" s="33"/>
      <c r="L74" s="30"/>
      <c r="M74" s="37"/>
    </row>
    <row r="75" spans="1:13" ht="15" customHeight="1" x14ac:dyDescent="0.3">
      <c r="A75" s="28" t="s">
        <v>320</v>
      </c>
      <c r="B75" s="29" t="s">
        <v>143</v>
      </c>
      <c r="C75" s="30" t="s">
        <v>135</v>
      </c>
      <c r="D75" s="31" t="s">
        <v>103</v>
      </c>
      <c r="E75" s="5" t="s">
        <v>104</v>
      </c>
      <c r="F75" s="5" t="s">
        <v>107</v>
      </c>
      <c r="G75" s="5" t="s">
        <v>28</v>
      </c>
      <c r="H75" s="32">
        <v>100</v>
      </c>
      <c r="I75" s="32">
        <v>100</v>
      </c>
      <c r="J75" s="7"/>
      <c r="K75" s="33"/>
      <c r="L75" s="30"/>
      <c r="M75" s="37"/>
    </row>
    <row r="76" spans="1:13" ht="15" customHeight="1" x14ac:dyDescent="0.3">
      <c r="A76" s="28" t="s">
        <v>320</v>
      </c>
      <c r="B76" s="29" t="s">
        <v>144</v>
      </c>
      <c r="C76" s="30" t="s">
        <v>137</v>
      </c>
      <c r="D76" s="31" t="s">
        <v>103</v>
      </c>
      <c r="E76" s="5" t="s">
        <v>104</v>
      </c>
      <c r="F76" s="5" t="s">
        <v>107</v>
      </c>
      <c r="G76" s="5" t="s">
        <v>28</v>
      </c>
      <c r="H76" s="32">
        <v>125</v>
      </c>
      <c r="I76" s="32">
        <v>125</v>
      </c>
      <c r="J76" s="7"/>
      <c r="K76" s="33"/>
      <c r="L76" s="30"/>
      <c r="M76" s="37"/>
    </row>
    <row r="77" spans="1:13" ht="15" customHeight="1" x14ac:dyDescent="0.3">
      <c r="A77" s="28" t="s">
        <v>320</v>
      </c>
      <c r="B77" s="29" t="s">
        <v>145</v>
      </c>
      <c r="C77" s="30" t="s">
        <v>139</v>
      </c>
      <c r="D77" s="31" t="s">
        <v>103</v>
      </c>
      <c r="E77" s="5" t="s">
        <v>104</v>
      </c>
      <c r="F77" s="5" t="s">
        <v>107</v>
      </c>
      <c r="G77" s="5" t="s">
        <v>28</v>
      </c>
      <c r="H77" s="32">
        <v>102</v>
      </c>
      <c r="I77" s="32">
        <v>102</v>
      </c>
      <c r="J77" s="7"/>
      <c r="K77" s="33"/>
      <c r="L77" s="30"/>
      <c r="M77" s="37"/>
    </row>
    <row r="78" spans="1:13" ht="15" customHeight="1" x14ac:dyDescent="0.3">
      <c r="A78" s="28" t="s">
        <v>320</v>
      </c>
      <c r="B78" s="29" t="s">
        <v>147</v>
      </c>
      <c r="C78" s="30" t="s">
        <v>316</v>
      </c>
      <c r="D78" s="31" t="s">
        <v>103</v>
      </c>
      <c r="E78" s="5" t="s">
        <v>104</v>
      </c>
      <c r="F78" s="5" t="s">
        <v>107</v>
      </c>
      <c r="G78" s="5" t="s">
        <v>28</v>
      </c>
      <c r="H78" s="32">
        <v>399</v>
      </c>
      <c r="I78" s="32">
        <v>399</v>
      </c>
      <c r="J78" s="7"/>
      <c r="K78" s="33"/>
      <c r="L78" s="30"/>
      <c r="M78" s="37"/>
    </row>
    <row r="79" spans="1:13" ht="15" customHeight="1" x14ac:dyDescent="0.3">
      <c r="A79" s="28" t="s">
        <v>320</v>
      </c>
      <c r="B79" s="29" t="s">
        <v>148</v>
      </c>
      <c r="C79" s="30" t="s">
        <v>142</v>
      </c>
      <c r="D79" s="31" t="s">
        <v>103</v>
      </c>
      <c r="E79" s="5" t="s">
        <v>104</v>
      </c>
      <c r="F79" s="5" t="s">
        <v>107</v>
      </c>
      <c r="G79" s="5" t="s">
        <v>28</v>
      </c>
      <c r="H79" s="32">
        <v>1000</v>
      </c>
      <c r="I79" s="32">
        <v>1000</v>
      </c>
      <c r="J79" s="7"/>
      <c r="K79" s="33"/>
      <c r="L79" s="30"/>
      <c r="M79" s="37"/>
    </row>
    <row r="80" spans="1:13" ht="15" customHeight="1" x14ac:dyDescent="0.3">
      <c r="A80" s="28" t="s">
        <v>320</v>
      </c>
      <c r="B80" s="29" t="s">
        <v>149</v>
      </c>
      <c r="C80" s="30" t="s">
        <v>319</v>
      </c>
      <c r="D80" s="31" t="s">
        <v>103</v>
      </c>
      <c r="E80" s="5" t="s">
        <v>104</v>
      </c>
      <c r="F80" s="5" t="s">
        <v>107</v>
      </c>
      <c r="G80" s="5" t="s">
        <v>28</v>
      </c>
      <c r="H80" s="32">
        <v>1000</v>
      </c>
      <c r="I80" s="32">
        <v>1000</v>
      </c>
      <c r="J80" s="7"/>
      <c r="K80" s="33"/>
      <c r="L80" s="30"/>
      <c r="M80" s="37"/>
    </row>
    <row r="81" spans="1:13" ht="15" customHeight="1" x14ac:dyDescent="0.3">
      <c r="A81" s="28" t="s">
        <v>320</v>
      </c>
      <c r="B81" s="29" t="s">
        <v>150</v>
      </c>
      <c r="C81" s="30" t="s">
        <v>318</v>
      </c>
      <c r="D81" s="31" t="s">
        <v>103</v>
      </c>
      <c r="E81" s="5" t="s">
        <v>104</v>
      </c>
      <c r="F81" s="5" t="s">
        <v>107</v>
      </c>
      <c r="G81" s="5" t="s">
        <v>28</v>
      </c>
      <c r="H81" s="32">
        <v>20</v>
      </c>
      <c r="I81" s="32">
        <v>20</v>
      </c>
      <c r="J81" s="7"/>
      <c r="K81" s="33"/>
      <c r="L81" s="30"/>
      <c r="M81" s="37"/>
    </row>
    <row r="82" spans="1:13" ht="15" customHeight="1" x14ac:dyDescent="0.3">
      <c r="A82" s="28" t="s">
        <v>320</v>
      </c>
      <c r="B82" s="29" t="s">
        <v>151</v>
      </c>
      <c r="C82" s="30" t="s">
        <v>146</v>
      </c>
      <c r="D82" s="31" t="s">
        <v>103</v>
      </c>
      <c r="E82" s="5" t="s">
        <v>104</v>
      </c>
      <c r="F82" s="5" t="s">
        <v>107</v>
      </c>
      <c r="G82" s="5" t="s">
        <v>28</v>
      </c>
      <c r="H82" s="32">
        <v>150</v>
      </c>
      <c r="I82" s="32">
        <v>150</v>
      </c>
      <c r="J82" s="7"/>
      <c r="K82" s="33"/>
      <c r="L82" s="30"/>
      <c r="M82" s="37"/>
    </row>
    <row r="83" spans="1:13" ht="15" customHeight="1" x14ac:dyDescent="0.3">
      <c r="A83" s="28" t="s">
        <v>320</v>
      </c>
      <c r="B83" s="29" t="s">
        <v>153</v>
      </c>
      <c r="C83" s="30" t="s">
        <v>317</v>
      </c>
      <c r="D83" s="31" t="s">
        <v>103</v>
      </c>
      <c r="E83" s="5" t="s">
        <v>104</v>
      </c>
      <c r="F83" s="5" t="s">
        <v>107</v>
      </c>
      <c r="G83" s="5" t="s">
        <v>28</v>
      </c>
      <c r="H83" s="32">
        <v>50</v>
      </c>
      <c r="I83" s="32">
        <v>50</v>
      </c>
      <c r="J83" s="7"/>
      <c r="K83" s="33"/>
      <c r="L83" s="30"/>
      <c r="M83" s="37"/>
    </row>
    <row r="84" spans="1:13" ht="15" customHeight="1" x14ac:dyDescent="0.3">
      <c r="A84" s="28" t="s">
        <v>320</v>
      </c>
      <c r="B84" s="29" t="s">
        <v>155</v>
      </c>
      <c r="C84" s="30" t="s">
        <v>323</v>
      </c>
      <c r="D84" s="31" t="s">
        <v>103</v>
      </c>
      <c r="E84" s="5" t="s">
        <v>104</v>
      </c>
      <c r="F84" s="5" t="s">
        <v>107</v>
      </c>
      <c r="G84" s="5" t="s">
        <v>28</v>
      </c>
      <c r="H84" s="32">
        <v>67</v>
      </c>
      <c r="I84" s="32">
        <v>67</v>
      </c>
      <c r="J84" s="7"/>
      <c r="K84" s="33"/>
      <c r="L84" s="30"/>
      <c r="M84" s="37"/>
    </row>
    <row r="85" spans="1:13" ht="15" customHeight="1" x14ac:dyDescent="0.3">
      <c r="A85" s="28" t="s">
        <v>320</v>
      </c>
      <c r="B85" s="29" t="s">
        <v>156</v>
      </c>
      <c r="C85" s="30" t="s">
        <v>321</v>
      </c>
      <c r="D85" s="31" t="s">
        <v>103</v>
      </c>
      <c r="E85" s="5" t="s">
        <v>104</v>
      </c>
      <c r="F85" s="5" t="s">
        <v>107</v>
      </c>
      <c r="G85" s="5" t="s">
        <v>28</v>
      </c>
      <c r="H85" s="32">
        <v>325</v>
      </c>
      <c r="I85" s="32">
        <v>325</v>
      </c>
      <c r="J85" s="7"/>
      <c r="K85" s="33"/>
      <c r="L85" s="30"/>
      <c r="M85" s="37"/>
    </row>
    <row r="86" spans="1:13" ht="15" customHeight="1" x14ac:dyDescent="0.3">
      <c r="A86" s="28" t="s">
        <v>320</v>
      </c>
      <c r="B86" s="29" t="s">
        <v>158</v>
      </c>
      <c r="C86" s="30" t="s">
        <v>322</v>
      </c>
      <c r="D86" s="31" t="s">
        <v>103</v>
      </c>
      <c r="E86" s="5" t="s">
        <v>104</v>
      </c>
      <c r="F86" s="5" t="s">
        <v>107</v>
      </c>
      <c r="G86" s="5" t="s">
        <v>28</v>
      </c>
      <c r="H86" s="39">
        <v>280</v>
      </c>
      <c r="I86" s="39">
        <v>280</v>
      </c>
      <c r="J86" s="7"/>
      <c r="K86" s="33"/>
      <c r="L86" s="30"/>
      <c r="M86" s="37"/>
    </row>
    <row r="87" spans="1:13" ht="15" customHeight="1" x14ac:dyDescent="0.3">
      <c r="A87" s="28" t="s">
        <v>320</v>
      </c>
      <c r="B87" s="29" t="s">
        <v>160</v>
      </c>
      <c r="C87" s="30" t="s">
        <v>152</v>
      </c>
      <c r="D87" s="31" t="s">
        <v>103</v>
      </c>
      <c r="E87" s="5" t="s">
        <v>104</v>
      </c>
      <c r="F87" s="5" t="s">
        <v>107</v>
      </c>
      <c r="G87" s="5" t="s">
        <v>28</v>
      </c>
      <c r="H87" s="39">
        <v>50</v>
      </c>
      <c r="I87" s="39">
        <v>50</v>
      </c>
      <c r="J87" s="7"/>
      <c r="K87" s="33"/>
      <c r="L87" s="30"/>
      <c r="M87" s="37"/>
    </row>
    <row r="88" spans="1:13" ht="15" customHeight="1" x14ac:dyDescent="0.3">
      <c r="A88" s="28" t="s">
        <v>320</v>
      </c>
      <c r="B88" s="29" t="s">
        <v>161</v>
      </c>
      <c r="C88" s="30" t="s">
        <v>154</v>
      </c>
      <c r="D88" s="31" t="s">
        <v>103</v>
      </c>
      <c r="E88" s="5" t="s">
        <v>104</v>
      </c>
      <c r="F88" s="5" t="s">
        <v>107</v>
      </c>
      <c r="G88" s="5" t="s">
        <v>28</v>
      </c>
      <c r="H88" s="39">
        <v>4</v>
      </c>
      <c r="I88" s="39">
        <v>4</v>
      </c>
      <c r="J88" s="7"/>
      <c r="K88" s="33"/>
      <c r="L88" s="30"/>
      <c r="M88" s="37"/>
    </row>
    <row r="89" spans="1:13" ht="15" customHeight="1" x14ac:dyDescent="0.3">
      <c r="A89" s="28" t="s">
        <v>320</v>
      </c>
      <c r="B89" s="29" t="s">
        <v>163</v>
      </c>
      <c r="C89" s="30" t="s">
        <v>361</v>
      </c>
      <c r="D89" s="31" t="s">
        <v>103</v>
      </c>
      <c r="E89" s="5" t="s">
        <v>104</v>
      </c>
      <c r="F89" s="5" t="s">
        <v>107</v>
      </c>
      <c r="G89" s="5" t="s">
        <v>28</v>
      </c>
      <c r="H89" s="39">
        <v>340</v>
      </c>
      <c r="I89" s="39">
        <v>340</v>
      </c>
      <c r="J89" s="7"/>
      <c r="K89" s="33"/>
      <c r="L89" s="30"/>
      <c r="M89" s="37"/>
    </row>
    <row r="90" spans="1:13" ht="15" customHeight="1" x14ac:dyDescent="0.3">
      <c r="A90" s="28" t="s">
        <v>320</v>
      </c>
      <c r="B90" s="29" t="s">
        <v>164</v>
      </c>
      <c r="C90" s="30" t="s">
        <v>157</v>
      </c>
      <c r="D90" s="31" t="s">
        <v>103</v>
      </c>
      <c r="E90" s="5" t="s">
        <v>104</v>
      </c>
      <c r="F90" s="5" t="s">
        <v>107</v>
      </c>
      <c r="G90" s="5" t="s">
        <v>28</v>
      </c>
      <c r="H90" s="39">
        <v>80</v>
      </c>
      <c r="I90" s="39">
        <v>80</v>
      </c>
      <c r="J90" s="7"/>
      <c r="K90" s="33"/>
      <c r="L90" s="30"/>
      <c r="M90" s="37"/>
    </row>
    <row r="91" spans="1:13" ht="15" customHeight="1" x14ac:dyDescent="0.3">
      <c r="A91" s="28" t="s">
        <v>320</v>
      </c>
      <c r="B91" s="29" t="s">
        <v>166</v>
      </c>
      <c r="C91" s="30" t="s">
        <v>159</v>
      </c>
      <c r="D91" s="31" t="s">
        <v>103</v>
      </c>
      <c r="E91" s="5" t="s">
        <v>104</v>
      </c>
      <c r="F91" s="5" t="s">
        <v>107</v>
      </c>
      <c r="G91" s="5" t="s">
        <v>28</v>
      </c>
      <c r="H91" s="39">
        <v>12</v>
      </c>
      <c r="I91" s="39">
        <v>12</v>
      </c>
      <c r="J91" s="7"/>
      <c r="K91" s="33"/>
      <c r="L91" s="30"/>
      <c r="M91" s="37"/>
    </row>
    <row r="92" spans="1:13" ht="15" customHeight="1" x14ac:dyDescent="0.3">
      <c r="A92" s="28" t="s">
        <v>320</v>
      </c>
      <c r="B92" s="29" t="s">
        <v>168</v>
      </c>
      <c r="C92" s="30" t="s">
        <v>324</v>
      </c>
      <c r="D92" s="31" t="s">
        <v>103</v>
      </c>
      <c r="E92" s="5" t="s">
        <v>104</v>
      </c>
      <c r="F92" s="5" t="s">
        <v>107</v>
      </c>
      <c r="G92" s="5" t="s">
        <v>28</v>
      </c>
      <c r="H92" s="39">
        <v>140</v>
      </c>
      <c r="I92" s="39">
        <v>140</v>
      </c>
      <c r="J92" s="7"/>
      <c r="K92" s="33"/>
      <c r="L92" s="30"/>
      <c r="M92" s="37"/>
    </row>
    <row r="93" spans="1:13" ht="15" customHeight="1" x14ac:dyDescent="0.3">
      <c r="A93" s="28" t="s">
        <v>320</v>
      </c>
      <c r="B93" s="29" t="s">
        <v>172</v>
      </c>
      <c r="C93" s="30" t="s">
        <v>162</v>
      </c>
      <c r="D93" s="31" t="s">
        <v>103</v>
      </c>
      <c r="E93" s="5" t="s">
        <v>104</v>
      </c>
      <c r="F93" s="5" t="s">
        <v>107</v>
      </c>
      <c r="G93" s="5" t="s">
        <v>28</v>
      </c>
      <c r="H93" s="39">
        <v>93</v>
      </c>
      <c r="I93" s="39">
        <v>93</v>
      </c>
      <c r="J93" s="7"/>
      <c r="K93" s="33"/>
      <c r="L93" s="30"/>
      <c r="M93" s="37"/>
    </row>
    <row r="94" spans="1:13" ht="15" customHeight="1" x14ac:dyDescent="0.3">
      <c r="A94" s="28" t="s">
        <v>320</v>
      </c>
      <c r="B94" s="29" t="s">
        <v>176</v>
      </c>
      <c r="C94" s="30" t="s">
        <v>330</v>
      </c>
      <c r="D94" s="31" t="s">
        <v>103</v>
      </c>
      <c r="E94" s="5" t="s">
        <v>104</v>
      </c>
      <c r="F94" s="5" t="s">
        <v>107</v>
      </c>
      <c r="G94" s="5" t="s">
        <v>28</v>
      </c>
      <c r="H94" s="39">
        <v>274</v>
      </c>
      <c r="I94" s="39">
        <v>274</v>
      </c>
      <c r="J94" s="7"/>
      <c r="K94" s="33"/>
      <c r="L94" s="30"/>
      <c r="M94" s="37"/>
    </row>
    <row r="95" spans="1:13" ht="15" customHeight="1" x14ac:dyDescent="0.3">
      <c r="A95" s="28" t="s">
        <v>320</v>
      </c>
      <c r="B95" s="29" t="s">
        <v>178</v>
      </c>
      <c r="C95" s="30" t="s">
        <v>325</v>
      </c>
      <c r="D95" s="31" t="s">
        <v>103</v>
      </c>
      <c r="E95" s="5" t="s">
        <v>104</v>
      </c>
      <c r="F95" s="5" t="s">
        <v>107</v>
      </c>
      <c r="G95" s="5" t="s">
        <v>28</v>
      </c>
      <c r="H95" s="39">
        <v>180</v>
      </c>
      <c r="I95" s="39">
        <v>180</v>
      </c>
      <c r="J95" s="7"/>
      <c r="K95" s="33"/>
      <c r="L95" s="30"/>
      <c r="M95" s="37"/>
    </row>
    <row r="96" spans="1:13" ht="15" customHeight="1" x14ac:dyDescent="0.3">
      <c r="A96" s="28" t="s">
        <v>320</v>
      </c>
      <c r="B96" s="29" t="s">
        <v>179</v>
      </c>
      <c r="C96" s="30" t="s">
        <v>165</v>
      </c>
      <c r="D96" s="31" t="s">
        <v>103</v>
      </c>
      <c r="E96" s="5" t="s">
        <v>104</v>
      </c>
      <c r="F96" s="5" t="s">
        <v>107</v>
      </c>
      <c r="G96" s="5" t="s">
        <v>28</v>
      </c>
      <c r="H96" s="39">
        <v>100</v>
      </c>
      <c r="I96" s="39">
        <v>100</v>
      </c>
      <c r="J96" s="7"/>
      <c r="K96" s="33"/>
      <c r="L96" s="30"/>
      <c r="M96" s="37"/>
    </row>
    <row r="97" spans="1:13" ht="15" customHeight="1" x14ac:dyDescent="0.3">
      <c r="A97" s="28" t="s">
        <v>320</v>
      </c>
      <c r="B97" s="29" t="s">
        <v>181</v>
      </c>
      <c r="C97" s="30" t="s">
        <v>167</v>
      </c>
      <c r="D97" s="31" t="s">
        <v>103</v>
      </c>
      <c r="E97" s="5" t="s">
        <v>104</v>
      </c>
      <c r="F97" s="5" t="s">
        <v>107</v>
      </c>
      <c r="G97" s="5" t="s">
        <v>28</v>
      </c>
      <c r="H97" s="39">
        <v>200</v>
      </c>
      <c r="I97" s="39">
        <v>200</v>
      </c>
      <c r="J97" s="7"/>
      <c r="K97" s="33"/>
      <c r="L97" s="30"/>
      <c r="M97" s="37"/>
    </row>
    <row r="98" spans="1:13" ht="15" customHeight="1" x14ac:dyDescent="0.3">
      <c r="A98" s="28" t="s">
        <v>320</v>
      </c>
      <c r="B98" s="29" t="s">
        <v>183</v>
      </c>
      <c r="C98" s="30" t="s">
        <v>169</v>
      </c>
      <c r="D98" s="31" t="s">
        <v>103</v>
      </c>
      <c r="E98" s="5" t="s">
        <v>170</v>
      </c>
      <c r="F98" s="5" t="s">
        <v>171</v>
      </c>
      <c r="G98" s="5" t="s">
        <v>63</v>
      </c>
      <c r="H98" s="39">
        <v>0</v>
      </c>
      <c r="I98" s="39">
        <v>0</v>
      </c>
      <c r="J98" s="7"/>
      <c r="K98" s="33"/>
      <c r="L98" s="30"/>
      <c r="M98" s="37"/>
    </row>
    <row r="99" spans="1:13" ht="15" customHeight="1" x14ac:dyDescent="0.3">
      <c r="A99" s="28" t="s">
        <v>320</v>
      </c>
      <c r="B99" s="29" t="s">
        <v>184</v>
      </c>
      <c r="C99" s="30" t="s">
        <v>173</v>
      </c>
      <c r="D99" s="31" t="s">
        <v>103</v>
      </c>
      <c r="E99" s="5" t="s">
        <v>174</v>
      </c>
      <c r="F99" s="5" t="s">
        <v>175</v>
      </c>
      <c r="G99" s="5" t="s">
        <v>39</v>
      </c>
      <c r="H99" s="32">
        <v>164</v>
      </c>
      <c r="I99" s="32">
        <v>164</v>
      </c>
      <c r="J99" s="7"/>
      <c r="K99" s="33"/>
      <c r="L99" s="30"/>
      <c r="M99" s="37"/>
    </row>
    <row r="100" spans="1:13" ht="15" customHeight="1" x14ac:dyDescent="0.3">
      <c r="A100" s="28" t="s">
        <v>320</v>
      </c>
      <c r="B100" s="29" t="s">
        <v>188</v>
      </c>
      <c r="C100" s="30" t="s">
        <v>326</v>
      </c>
      <c r="D100" s="31" t="s">
        <v>103</v>
      </c>
      <c r="E100" s="5" t="s">
        <v>174</v>
      </c>
      <c r="F100" s="5" t="s">
        <v>177</v>
      </c>
      <c r="G100" s="5" t="s">
        <v>28</v>
      </c>
      <c r="H100" s="39">
        <v>750</v>
      </c>
      <c r="I100" s="39">
        <v>750</v>
      </c>
      <c r="J100" s="7"/>
      <c r="K100" s="33"/>
      <c r="L100" s="30"/>
      <c r="M100" s="37"/>
    </row>
    <row r="101" spans="1:13" ht="15" customHeight="1" x14ac:dyDescent="0.3">
      <c r="A101" s="28" t="s">
        <v>320</v>
      </c>
      <c r="B101" s="29" t="s">
        <v>190</v>
      </c>
      <c r="C101" s="30" t="s">
        <v>327</v>
      </c>
      <c r="D101" s="31" t="s">
        <v>103</v>
      </c>
      <c r="E101" s="5" t="s">
        <v>174</v>
      </c>
      <c r="F101" s="5" t="s">
        <v>177</v>
      </c>
      <c r="G101" s="5" t="s">
        <v>28</v>
      </c>
      <c r="H101" s="32">
        <v>100</v>
      </c>
      <c r="I101" s="32">
        <v>100</v>
      </c>
      <c r="J101" s="7"/>
      <c r="K101" s="33"/>
      <c r="L101" s="30"/>
      <c r="M101" s="37"/>
    </row>
    <row r="102" spans="1:13" ht="15" customHeight="1" x14ac:dyDescent="0.3">
      <c r="A102" s="28" t="s">
        <v>320</v>
      </c>
      <c r="B102" s="29" t="s">
        <v>192</v>
      </c>
      <c r="C102" s="30" t="s">
        <v>180</v>
      </c>
      <c r="D102" s="31" t="s">
        <v>103</v>
      </c>
      <c r="E102" s="5" t="s">
        <v>174</v>
      </c>
      <c r="F102" s="5" t="s">
        <v>177</v>
      </c>
      <c r="G102" s="5" t="s">
        <v>28</v>
      </c>
      <c r="H102" s="39">
        <v>0</v>
      </c>
      <c r="I102" s="39">
        <v>0</v>
      </c>
      <c r="J102" s="7"/>
      <c r="K102" s="33"/>
      <c r="L102" s="30"/>
      <c r="M102" s="37"/>
    </row>
    <row r="103" spans="1:13" ht="15" customHeight="1" x14ac:dyDescent="0.3">
      <c r="A103" s="28" t="s">
        <v>320</v>
      </c>
      <c r="B103" s="29" t="s">
        <v>194</v>
      </c>
      <c r="C103" s="30" t="s">
        <v>182</v>
      </c>
      <c r="D103" s="31" t="s">
        <v>103</v>
      </c>
      <c r="E103" s="5" t="s">
        <v>174</v>
      </c>
      <c r="F103" s="5" t="s">
        <v>177</v>
      </c>
      <c r="G103" s="5" t="s">
        <v>28</v>
      </c>
      <c r="H103" s="39">
        <v>500</v>
      </c>
      <c r="I103" s="39">
        <v>500</v>
      </c>
      <c r="J103" s="7"/>
      <c r="K103" s="33"/>
      <c r="L103" s="30"/>
      <c r="M103" s="37"/>
    </row>
    <row r="104" spans="1:13" ht="15" customHeight="1" x14ac:dyDescent="0.3">
      <c r="A104" s="28" t="s">
        <v>320</v>
      </c>
      <c r="B104" s="29" t="s">
        <v>196</v>
      </c>
      <c r="C104" s="30" t="s">
        <v>328</v>
      </c>
      <c r="D104" s="31" t="s">
        <v>103</v>
      </c>
      <c r="E104" s="5" t="s">
        <v>174</v>
      </c>
      <c r="F104" s="5" t="s">
        <v>177</v>
      </c>
      <c r="G104" s="5" t="s">
        <v>28</v>
      </c>
      <c r="H104" s="39">
        <v>196</v>
      </c>
      <c r="I104" s="39">
        <v>196</v>
      </c>
      <c r="J104" s="7"/>
      <c r="K104" s="33"/>
      <c r="L104" s="30"/>
      <c r="M104" s="37"/>
    </row>
    <row r="105" spans="1:13" ht="15" customHeight="1" x14ac:dyDescent="0.3">
      <c r="A105" s="28" t="s">
        <v>320</v>
      </c>
      <c r="B105" s="29" t="s">
        <v>201</v>
      </c>
      <c r="C105" s="30" t="s">
        <v>185</v>
      </c>
      <c r="D105" s="31" t="s">
        <v>103</v>
      </c>
      <c r="E105" s="5" t="s">
        <v>186</v>
      </c>
      <c r="F105" s="5" t="s">
        <v>187</v>
      </c>
      <c r="G105" s="5" t="s">
        <v>26</v>
      </c>
      <c r="H105" s="39">
        <v>900</v>
      </c>
      <c r="I105" s="39">
        <v>900</v>
      </c>
      <c r="J105" s="7"/>
      <c r="K105" s="33"/>
      <c r="L105" s="30"/>
      <c r="M105" s="37"/>
    </row>
    <row r="106" spans="1:13" ht="15" customHeight="1" x14ac:dyDescent="0.3">
      <c r="A106" s="28" t="s">
        <v>320</v>
      </c>
      <c r="B106" s="29" t="s">
        <v>204</v>
      </c>
      <c r="C106" s="30" t="s">
        <v>189</v>
      </c>
      <c r="D106" s="31" t="s">
        <v>103</v>
      </c>
      <c r="E106" s="5" t="s">
        <v>186</v>
      </c>
      <c r="F106" s="5" t="s">
        <v>187</v>
      </c>
      <c r="G106" s="5" t="s">
        <v>26</v>
      </c>
      <c r="H106" s="39">
        <v>23</v>
      </c>
      <c r="I106" s="39">
        <v>23</v>
      </c>
      <c r="J106" s="7"/>
      <c r="K106" s="33"/>
      <c r="L106" s="30"/>
      <c r="M106" s="37"/>
    </row>
    <row r="107" spans="1:13" ht="15" customHeight="1" x14ac:dyDescent="0.3">
      <c r="A107" s="28" t="s">
        <v>320</v>
      </c>
      <c r="B107" s="29" t="s">
        <v>206</v>
      </c>
      <c r="C107" s="30" t="s">
        <v>191</v>
      </c>
      <c r="D107" s="31" t="s">
        <v>103</v>
      </c>
      <c r="E107" s="5" t="s">
        <v>186</v>
      </c>
      <c r="F107" s="5" t="s">
        <v>187</v>
      </c>
      <c r="G107" s="5" t="s">
        <v>26</v>
      </c>
      <c r="H107" s="39">
        <v>165</v>
      </c>
      <c r="I107" s="39">
        <v>165</v>
      </c>
      <c r="J107" s="7"/>
      <c r="K107" s="33"/>
      <c r="L107" s="30"/>
      <c r="M107" s="37"/>
    </row>
    <row r="108" spans="1:13" ht="15" customHeight="1" x14ac:dyDescent="0.3">
      <c r="A108" s="28" t="s">
        <v>320</v>
      </c>
      <c r="B108" s="29" t="s">
        <v>208</v>
      </c>
      <c r="C108" s="30" t="s">
        <v>359</v>
      </c>
      <c r="D108" s="31" t="s">
        <v>103</v>
      </c>
      <c r="E108" s="5" t="s">
        <v>186</v>
      </c>
      <c r="F108" s="5" t="s">
        <v>193</v>
      </c>
      <c r="G108" s="5" t="s">
        <v>28</v>
      </c>
      <c r="H108" s="39">
        <v>30</v>
      </c>
      <c r="I108" s="39">
        <v>30</v>
      </c>
      <c r="J108" s="7"/>
      <c r="K108" s="33"/>
      <c r="L108" s="30"/>
      <c r="M108" s="37"/>
    </row>
    <row r="109" spans="1:13" ht="15" customHeight="1" x14ac:dyDescent="0.3">
      <c r="A109" s="28" t="s">
        <v>320</v>
      </c>
      <c r="B109" s="29" t="s">
        <v>210</v>
      </c>
      <c r="C109" s="30" t="s">
        <v>362</v>
      </c>
      <c r="D109" s="31" t="s">
        <v>103</v>
      </c>
      <c r="E109" s="5" t="s">
        <v>186</v>
      </c>
      <c r="F109" s="5" t="s">
        <v>195</v>
      </c>
      <c r="G109" s="5" t="s">
        <v>28</v>
      </c>
      <c r="H109" s="39">
        <v>200</v>
      </c>
      <c r="I109" s="39">
        <v>200</v>
      </c>
      <c r="J109" s="7"/>
      <c r="K109" s="33"/>
      <c r="L109" s="30"/>
      <c r="M109" s="37"/>
    </row>
    <row r="110" spans="1:13" ht="15" customHeight="1" x14ac:dyDescent="0.3">
      <c r="A110" s="28" t="s">
        <v>320</v>
      </c>
      <c r="B110" s="29" t="s">
        <v>212</v>
      </c>
      <c r="C110" s="40" t="s">
        <v>197</v>
      </c>
      <c r="D110" s="31" t="s">
        <v>198</v>
      </c>
      <c r="E110" s="5" t="s">
        <v>199</v>
      </c>
      <c r="F110" s="5" t="s">
        <v>200</v>
      </c>
      <c r="G110" s="5" t="s">
        <v>28</v>
      </c>
      <c r="H110" s="32">
        <v>1850</v>
      </c>
      <c r="I110" s="32">
        <v>1850</v>
      </c>
      <c r="J110" s="7"/>
      <c r="K110" s="33"/>
      <c r="L110" s="30"/>
      <c r="M110" s="37"/>
    </row>
    <row r="111" spans="1:13" ht="15" customHeight="1" x14ac:dyDescent="0.3">
      <c r="A111" s="28" t="s">
        <v>320</v>
      </c>
      <c r="B111" s="29" t="s">
        <v>215</v>
      </c>
      <c r="C111" s="30" t="s">
        <v>202</v>
      </c>
      <c r="D111" s="31" t="s">
        <v>198</v>
      </c>
      <c r="E111" s="5" t="s">
        <v>199</v>
      </c>
      <c r="F111" s="5" t="s">
        <v>203</v>
      </c>
      <c r="G111" s="5" t="s">
        <v>28</v>
      </c>
      <c r="H111" s="39">
        <v>100</v>
      </c>
      <c r="I111" s="39">
        <v>100</v>
      </c>
      <c r="J111" s="7"/>
      <c r="K111" s="33"/>
      <c r="L111" s="30"/>
      <c r="M111" s="37"/>
    </row>
    <row r="112" spans="1:13" ht="15" customHeight="1" x14ac:dyDescent="0.3">
      <c r="A112" s="28" t="s">
        <v>320</v>
      </c>
      <c r="B112" s="29" t="s">
        <v>217</v>
      </c>
      <c r="C112" s="30" t="s">
        <v>205</v>
      </c>
      <c r="D112" s="31" t="s">
        <v>198</v>
      </c>
      <c r="E112" s="5" t="s">
        <v>199</v>
      </c>
      <c r="F112" s="5" t="s">
        <v>203</v>
      </c>
      <c r="G112" s="5" t="s">
        <v>28</v>
      </c>
      <c r="H112" s="32">
        <v>750</v>
      </c>
      <c r="I112" s="32">
        <v>750</v>
      </c>
      <c r="J112" s="7"/>
      <c r="K112" s="33"/>
      <c r="L112" s="30"/>
      <c r="M112" s="37"/>
    </row>
    <row r="113" spans="1:13" ht="15" customHeight="1" x14ac:dyDescent="0.3">
      <c r="A113" s="28" t="s">
        <v>320</v>
      </c>
      <c r="B113" s="29" t="s">
        <v>219</v>
      </c>
      <c r="C113" s="30" t="s">
        <v>207</v>
      </c>
      <c r="D113" s="31" t="s">
        <v>198</v>
      </c>
      <c r="E113" s="5" t="s">
        <v>211</v>
      </c>
      <c r="F113" s="5" t="s">
        <v>349</v>
      </c>
      <c r="G113" s="5" t="s">
        <v>28</v>
      </c>
      <c r="H113" s="39">
        <v>300</v>
      </c>
      <c r="I113" s="39">
        <v>300</v>
      </c>
      <c r="J113" s="7"/>
      <c r="K113" s="33"/>
      <c r="L113" s="30"/>
      <c r="M113" s="37"/>
    </row>
    <row r="114" spans="1:13" ht="15" customHeight="1" x14ac:dyDescent="0.3">
      <c r="A114" s="28" t="s">
        <v>320</v>
      </c>
      <c r="B114" s="29" t="s">
        <v>222</v>
      </c>
      <c r="C114" s="30" t="s">
        <v>209</v>
      </c>
      <c r="D114" s="31" t="s">
        <v>198</v>
      </c>
      <c r="E114" s="5" t="s">
        <v>199</v>
      </c>
      <c r="F114" s="5" t="s">
        <v>203</v>
      </c>
      <c r="G114" s="5" t="s">
        <v>28</v>
      </c>
      <c r="H114" s="39">
        <v>100</v>
      </c>
      <c r="I114" s="39">
        <v>100</v>
      </c>
      <c r="J114" s="7"/>
      <c r="K114" s="33"/>
      <c r="L114" s="30"/>
      <c r="M114" s="37"/>
    </row>
    <row r="115" spans="1:13" ht="15" customHeight="1" x14ac:dyDescent="0.3">
      <c r="A115" s="28" t="s">
        <v>320</v>
      </c>
      <c r="B115" s="29" t="s">
        <v>223</v>
      </c>
      <c r="C115" s="41" t="s">
        <v>213</v>
      </c>
      <c r="D115" s="31" t="s">
        <v>198</v>
      </c>
      <c r="E115" s="5" t="s">
        <v>211</v>
      </c>
      <c r="F115" s="5" t="s">
        <v>214</v>
      </c>
      <c r="G115" s="5" t="s">
        <v>28</v>
      </c>
      <c r="H115" s="39">
        <f>1430-210</f>
        <v>1220</v>
      </c>
      <c r="I115" s="39">
        <f>1430-210</f>
        <v>1220</v>
      </c>
      <c r="J115" s="7"/>
      <c r="K115" s="33"/>
      <c r="L115" s="30"/>
      <c r="M115" s="37"/>
    </row>
    <row r="116" spans="1:13" ht="15" customHeight="1" x14ac:dyDescent="0.3">
      <c r="A116" s="28" t="s">
        <v>320</v>
      </c>
      <c r="B116" s="29" t="s">
        <v>226</v>
      </c>
      <c r="C116" s="30" t="s">
        <v>216</v>
      </c>
      <c r="D116" s="31" t="s">
        <v>198</v>
      </c>
      <c r="E116" s="5" t="s">
        <v>211</v>
      </c>
      <c r="F116" s="5" t="s">
        <v>214</v>
      </c>
      <c r="G116" s="5" t="s">
        <v>28</v>
      </c>
      <c r="H116" s="39">
        <v>210</v>
      </c>
      <c r="I116" s="39">
        <v>210</v>
      </c>
      <c r="J116" s="7"/>
      <c r="K116" s="33"/>
      <c r="L116" s="30"/>
      <c r="M116" s="37"/>
    </row>
    <row r="117" spans="1:13" ht="15" customHeight="1" x14ac:dyDescent="0.3">
      <c r="A117" s="28" t="s">
        <v>320</v>
      </c>
      <c r="B117" s="29" t="s">
        <v>228</v>
      </c>
      <c r="C117" s="30" t="s">
        <v>218</v>
      </c>
      <c r="D117" s="31" t="s">
        <v>198</v>
      </c>
      <c r="E117" s="5" t="s">
        <v>211</v>
      </c>
      <c r="F117" s="5" t="s">
        <v>214</v>
      </c>
      <c r="G117" s="5" t="s">
        <v>28</v>
      </c>
      <c r="H117" s="39">
        <v>500</v>
      </c>
      <c r="I117" s="39">
        <v>500</v>
      </c>
      <c r="J117" s="7"/>
      <c r="K117" s="33"/>
      <c r="L117" s="30"/>
      <c r="M117" s="37"/>
    </row>
    <row r="118" spans="1:13" ht="15" customHeight="1" x14ac:dyDescent="0.3">
      <c r="A118" s="28" t="s">
        <v>320</v>
      </c>
      <c r="B118" s="29" t="s">
        <v>230</v>
      </c>
      <c r="C118" s="30" t="s">
        <v>220</v>
      </c>
      <c r="D118" s="31" t="s">
        <v>198</v>
      </c>
      <c r="E118" s="5" t="s">
        <v>211</v>
      </c>
      <c r="F118" s="5" t="s">
        <v>214</v>
      </c>
      <c r="G118" s="5" t="s">
        <v>221</v>
      </c>
      <c r="H118" s="39">
        <v>3200</v>
      </c>
      <c r="I118" s="39">
        <v>3200</v>
      </c>
      <c r="J118" s="7"/>
      <c r="K118" s="33"/>
      <c r="L118" s="30"/>
      <c r="M118" s="37"/>
    </row>
    <row r="119" spans="1:13" ht="15" customHeight="1" x14ac:dyDescent="0.3">
      <c r="A119" s="28" t="s">
        <v>320</v>
      </c>
      <c r="B119" s="29" t="s">
        <v>232</v>
      </c>
      <c r="C119" s="30" t="s">
        <v>224</v>
      </c>
      <c r="D119" s="31" t="s">
        <v>198</v>
      </c>
      <c r="E119" s="5" t="s">
        <v>211</v>
      </c>
      <c r="F119" s="5" t="s">
        <v>225</v>
      </c>
      <c r="G119" s="5" t="s">
        <v>101</v>
      </c>
      <c r="H119" s="39">
        <v>100</v>
      </c>
      <c r="I119" s="39">
        <v>100</v>
      </c>
      <c r="J119" s="7"/>
      <c r="K119" s="33"/>
      <c r="L119" s="30"/>
      <c r="M119" s="37"/>
    </row>
    <row r="120" spans="1:13" ht="13.8" x14ac:dyDescent="0.3">
      <c r="A120" s="28" t="s">
        <v>320</v>
      </c>
      <c r="B120" s="29" t="s">
        <v>233</v>
      </c>
      <c r="C120" s="68" t="s">
        <v>329</v>
      </c>
      <c r="D120" s="31" t="s">
        <v>198</v>
      </c>
      <c r="E120" s="5" t="s">
        <v>211</v>
      </c>
      <c r="F120" s="5" t="s">
        <v>227</v>
      </c>
      <c r="G120" s="5" t="s">
        <v>28</v>
      </c>
      <c r="H120" s="32">
        <v>200</v>
      </c>
      <c r="I120" s="32">
        <v>200</v>
      </c>
      <c r="J120" s="7"/>
      <c r="K120" s="33"/>
      <c r="L120" s="30"/>
      <c r="M120" s="37"/>
    </row>
    <row r="121" spans="1:13" ht="15" customHeight="1" x14ac:dyDescent="0.3">
      <c r="A121" s="28" t="s">
        <v>320</v>
      </c>
      <c r="B121" s="29" t="s">
        <v>237</v>
      </c>
      <c r="C121" s="30" t="s">
        <v>348</v>
      </c>
      <c r="D121" s="31" t="s">
        <v>198</v>
      </c>
      <c r="E121" s="5" t="s">
        <v>346</v>
      </c>
      <c r="F121" s="5" t="s">
        <v>347</v>
      </c>
      <c r="G121" s="5" t="s">
        <v>28</v>
      </c>
      <c r="H121" s="39">
        <v>50</v>
      </c>
      <c r="I121" s="39">
        <v>50</v>
      </c>
      <c r="J121" s="7"/>
      <c r="K121" s="33"/>
      <c r="L121" s="30"/>
      <c r="M121" s="37"/>
    </row>
    <row r="122" spans="1:13" ht="15" customHeight="1" x14ac:dyDescent="0.3">
      <c r="A122" s="28" t="s">
        <v>320</v>
      </c>
      <c r="B122" s="29" t="s">
        <v>238</v>
      </c>
      <c r="C122" s="30" t="s">
        <v>363</v>
      </c>
      <c r="D122" s="31" t="s">
        <v>198</v>
      </c>
      <c r="E122" s="5" t="s">
        <v>229</v>
      </c>
      <c r="F122" s="5" t="s">
        <v>350</v>
      </c>
      <c r="G122" s="5" t="s">
        <v>28</v>
      </c>
      <c r="H122" s="39">
        <f>55*2</f>
        <v>110</v>
      </c>
      <c r="I122" s="39">
        <f>55*2</f>
        <v>110</v>
      </c>
      <c r="J122" s="7"/>
      <c r="K122" s="33"/>
      <c r="L122" s="30"/>
      <c r="M122" s="37"/>
    </row>
    <row r="123" spans="1:13" ht="15" customHeight="1" x14ac:dyDescent="0.3">
      <c r="A123" s="28" t="s">
        <v>320</v>
      </c>
      <c r="B123" s="29" t="s">
        <v>241</v>
      </c>
      <c r="C123" s="30" t="s">
        <v>351</v>
      </c>
      <c r="D123" s="31" t="s">
        <v>198</v>
      </c>
      <c r="E123" s="5" t="s">
        <v>229</v>
      </c>
      <c r="F123" s="5" t="s">
        <v>350</v>
      </c>
      <c r="G123" s="5" t="s">
        <v>28</v>
      </c>
      <c r="H123" s="39">
        <v>90</v>
      </c>
      <c r="I123" s="39">
        <v>90</v>
      </c>
      <c r="J123" s="7"/>
      <c r="K123" s="33"/>
      <c r="L123" s="30"/>
      <c r="M123" s="37"/>
    </row>
    <row r="124" spans="1:13" ht="15" customHeight="1" x14ac:dyDescent="0.3">
      <c r="A124" s="28" t="s">
        <v>320</v>
      </c>
      <c r="B124" s="29" t="s">
        <v>242</v>
      </c>
      <c r="C124" s="30" t="s">
        <v>352</v>
      </c>
      <c r="D124" s="31" t="s">
        <v>198</v>
      </c>
      <c r="E124" s="5" t="s">
        <v>229</v>
      </c>
      <c r="F124" s="5" t="s">
        <v>350</v>
      </c>
      <c r="G124" s="5" t="s">
        <v>28</v>
      </c>
      <c r="H124" s="39">
        <v>260</v>
      </c>
      <c r="I124" s="39">
        <v>260</v>
      </c>
      <c r="J124" s="7"/>
      <c r="K124" s="33"/>
      <c r="L124" s="30"/>
      <c r="M124" s="37"/>
    </row>
    <row r="125" spans="1:13" ht="15" customHeight="1" x14ac:dyDescent="0.3">
      <c r="A125" s="28" t="s">
        <v>320</v>
      </c>
      <c r="B125" s="29" t="s">
        <v>243</v>
      </c>
      <c r="C125" s="30" t="s">
        <v>353</v>
      </c>
      <c r="D125" s="31" t="s">
        <v>198</v>
      </c>
      <c r="E125" s="5" t="s">
        <v>229</v>
      </c>
      <c r="F125" s="5" t="s">
        <v>350</v>
      </c>
      <c r="G125" s="5" t="s">
        <v>28</v>
      </c>
      <c r="H125" s="39">
        <v>50</v>
      </c>
      <c r="I125" s="39">
        <v>50</v>
      </c>
      <c r="J125" s="7"/>
      <c r="K125" s="33"/>
      <c r="L125" s="30"/>
      <c r="M125" s="37"/>
    </row>
    <row r="126" spans="1:13" ht="15" customHeight="1" x14ac:dyDescent="0.3">
      <c r="A126" s="28" t="s">
        <v>320</v>
      </c>
      <c r="B126" s="29" t="s">
        <v>244</v>
      </c>
      <c r="C126" s="30" t="s">
        <v>365</v>
      </c>
      <c r="D126" s="31" t="s">
        <v>198</v>
      </c>
      <c r="E126" s="5" t="s">
        <v>229</v>
      </c>
      <c r="F126" s="5" t="s">
        <v>231</v>
      </c>
      <c r="G126" s="5" t="s">
        <v>28</v>
      </c>
      <c r="H126" s="39">
        <v>1000</v>
      </c>
      <c r="I126" s="39">
        <v>1000</v>
      </c>
      <c r="J126" s="7"/>
      <c r="K126" s="33"/>
      <c r="L126" s="30"/>
      <c r="M126" s="37"/>
    </row>
    <row r="127" spans="1:13" ht="15" customHeight="1" x14ac:dyDescent="0.3">
      <c r="A127" s="28" t="s">
        <v>320</v>
      </c>
      <c r="B127" s="29" t="s">
        <v>245</v>
      </c>
      <c r="C127" s="30" t="s">
        <v>364</v>
      </c>
      <c r="D127" s="31" t="s">
        <v>198</v>
      </c>
      <c r="E127" s="5" t="s">
        <v>229</v>
      </c>
      <c r="F127" s="5" t="s">
        <v>231</v>
      </c>
      <c r="G127" s="5" t="s">
        <v>28</v>
      </c>
      <c r="H127" s="39">
        <v>55</v>
      </c>
      <c r="I127" s="39">
        <v>55</v>
      </c>
      <c r="J127" s="7"/>
      <c r="K127" s="33"/>
      <c r="L127" s="30"/>
      <c r="M127" s="37"/>
    </row>
    <row r="128" spans="1:13" ht="15" customHeight="1" x14ac:dyDescent="0.3">
      <c r="A128" s="28" t="s">
        <v>320</v>
      </c>
      <c r="B128" s="29" t="s">
        <v>246</v>
      </c>
      <c r="C128" s="30" t="s">
        <v>354</v>
      </c>
      <c r="D128" s="31" t="s">
        <v>198</v>
      </c>
      <c r="E128" s="5" t="s">
        <v>229</v>
      </c>
      <c r="F128" s="5" t="s">
        <v>231</v>
      </c>
      <c r="G128" s="5" t="s">
        <v>28</v>
      </c>
      <c r="H128" s="39">
        <v>0</v>
      </c>
      <c r="I128" s="39">
        <v>0</v>
      </c>
      <c r="J128" s="7"/>
      <c r="K128" s="33"/>
      <c r="L128" s="30"/>
      <c r="M128" s="37"/>
    </row>
    <row r="129" spans="1:13" ht="15" customHeight="1" x14ac:dyDescent="0.3">
      <c r="A129" s="28" t="s">
        <v>320</v>
      </c>
      <c r="B129" s="29" t="s">
        <v>249</v>
      </c>
      <c r="C129" s="30" t="s">
        <v>355</v>
      </c>
      <c r="D129" s="31" t="s">
        <v>198</v>
      </c>
      <c r="E129" s="5" t="s">
        <v>229</v>
      </c>
      <c r="F129" s="5" t="s">
        <v>231</v>
      </c>
      <c r="G129" s="5" t="s">
        <v>28</v>
      </c>
      <c r="H129" s="39">
        <v>100</v>
      </c>
      <c r="I129" s="39">
        <v>100</v>
      </c>
      <c r="J129" s="7"/>
      <c r="K129" s="33"/>
      <c r="L129" s="30"/>
      <c r="M129" s="37"/>
    </row>
    <row r="130" spans="1:13" ht="15" customHeight="1" x14ac:dyDescent="0.3">
      <c r="A130" s="28" t="s">
        <v>320</v>
      </c>
      <c r="B130" s="29" t="s">
        <v>250</v>
      </c>
      <c r="C130" s="30" t="s">
        <v>356</v>
      </c>
      <c r="D130" s="31" t="s">
        <v>198</v>
      </c>
      <c r="E130" s="5" t="s">
        <v>229</v>
      </c>
      <c r="F130" s="5" t="s">
        <v>231</v>
      </c>
      <c r="G130" s="5" t="s">
        <v>28</v>
      </c>
      <c r="H130" s="39">
        <v>300</v>
      </c>
      <c r="I130" s="39">
        <v>300</v>
      </c>
      <c r="J130" s="7"/>
      <c r="K130" s="33"/>
      <c r="L130" s="30"/>
      <c r="M130" s="37"/>
    </row>
    <row r="131" spans="1:13" ht="15" customHeight="1" x14ac:dyDescent="0.3">
      <c r="A131" s="28" t="s">
        <v>320</v>
      </c>
      <c r="B131" s="29" t="s">
        <v>252</v>
      </c>
      <c r="C131" s="30" t="s">
        <v>357</v>
      </c>
      <c r="D131" s="31" t="s">
        <v>198</v>
      </c>
      <c r="E131" s="5" t="s">
        <v>229</v>
      </c>
      <c r="F131" s="5" t="s">
        <v>231</v>
      </c>
      <c r="G131" s="5" t="s">
        <v>28</v>
      </c>
      <c r="H131" s="39">
        <v>150</v>
      </c>
      <c r="I131" s="39">
        <v>150</v>
      </c>
      <c r="J131" s="7"/>
      <c r="K131" s="33"/>
      <c r="L131" s="30"/>
      <c r="M131" s="37"/>
    </row>
    <row r="132" spans="1:13" ht="15" customHeight="1" x14ac:dyDescent="0.3">
      <c r="A132" s="28" t="s">
        <v>320</v>
      </c>
      <c r="B132" s="29" t="s">
        <v>253</v>
      </c>
      <c r="C132" s="30" t="s">
        <v>358</v>
      </c>
      <c r="D132" s="31" t="s">
        <v>198</v>
      </c>
      <c r="E132" s="5" t="s">
        <v>229</v>
      </c>
      <c r="F132" s="5" t="s">
        <v>231</v>
      </c>
      <c r="G132" s="5" t="s">
        <v>28</v>
      </c>
      <c r="H132" s="39">
        <v>200</v>
      </c>
      <c r="I132" s="39">
        <v>200</v>
      </c>
      <c r="J132" s="7"/>
      <c r="K132" s="33"/>
      <c r="L132" s="30"/>
      <c r="M132" s="37"/>
    </row>
    <row r="133" spans="1:13" ht="15" customHeight="1" x14ac:dyDescent="0.3">
      <c r="A133" s="28" t="s">
        <v>320</v>
      </c>
      <c r="B133" s="29" t="s">
        <v>254</v>
      </c>
      <c r="C133" s="30" t="s">
        <v>345</v>
      </c>
      <c r="D133" s="31" t="s">
        <v>198</v>
      </c>
      <c r="E133" s="5" t="s">
        <v>229</v>
      </c>
      <c r="F133" s="5" t="s">
        <v>231</v>
      </c>
      <c r="G133" s="5" t="s">
        <v>28</v>
      </c>
      <c r="H133" s="32">
        <v>900</v>
      </c>
      <c r="I133" s="32">
        <v>900</v>
      </c>
      <c r="J133" s="7"/>
      <c r="K133" s="33"/>
      <c r="L133" s="30"/>
      <c r="M133" s="37"/>
    </row>
    <row r="134" spans="1:13" ht="15" customHeight="1" x14ac:dyDescent="0.3">
      <c r="A134" s="28" t="s">
        <v>320</v>
      </c>
      <c r="B134" s="29" t="s">
        <v>255</v>
      </c>
      <c r="C134" s="30" t="s">
        <v>389</v>
      </c>
      <c r="D134" s="31" t="s">
        <v>234</v>
      </c>
      <c r="E134" s="5" t="s">
        <v>235</v>
      </c>
      <c r="F134" s="5" t="s">
        <v>236</v>
      </c>
      <c r="G134" s="5" t="s">
        <v>28</v>
      </c>
      <c r="H134" s="32">
        <v>3000</v>
      </c>
      <c r="I134" s="32">
        <v>3000</v>
      </c>
      <c r="J134" s="7"/>
      <c r="K134" s="33"/>
      <c r="L134" s="30"/>
      <c r="M134" s="37"/>
    </row>
    <row r="135" spans="1:13" ht="15" customHeight="1" x14ac:dyDescent="0.3">
      <c r="A135" s="28" t="s">
        <v>320</v>
      </c>
      <c r="B135" s="29" t="s">
        <v>258</v>
      </c>
      <c r="C135" s="30" t="s">
        <v>390</v>
      </c>
      <c r="D135" s="31" t="s">
        <v>234</v>
      </c>
      <c r="E135" s="5" t="s">
        <v>235</v>
      </c>
      <c r="F135" s="5" t="s">
        <v>236</v>
      </c>
      <c r="G135" s="5" t="s">
        <v>28</v>
      </c>
      <c r="H135" s="32">
        <v>800</v>
      </c>
      <c r="I135" s="32">
        <v>800</v>
      </c>
      <c r="J135" s="7"/>
      <c r="K135" s="33"/>
      <c r="L135" s="30"/>
      <c r="M135" s="37"/>
    </row>
    <row r="136" spans="1:13" ht="15" customHeight="1" x14ac:dyDescent="0.3">
      <c r="A136" s="28" t="s">
        <v>320</v>
      </c>
      <c r="B136" s="29" t="s">
        <v>259</v>
      </c>
      <c r="C136" s="40" t="s">
        <v>239</v>
      </c>
      <c r="D136" s="31" t="s">
        <v>234</v>
      </c>
      <c r="E136" s="5" t="s">
        <v>235</v>
      </c>
      <c r="F136" s="5" t="s">
        <v>240</v>
      </c>
      <c r="G136" s="5" t="s">
        <v>28</v>
      </c>
      <c r="H136" s="32">
        <v>2150</v>
      </c>
      <c r="I136" s="32">
        <v>2150</v>
      </c>
      <c r="J136" s="7"/>
      <c r="K136" s="33"/>
      <c r="L136" s="30"/>
      <c r="M136" s="37"/>
    </row>
    <row r="137" spans="1:13" ht="15" customHeight="1" x14ac:dyDescent="0.3">
      <c r="A137" s="28" t="s">
        <v>320</v>
      </c>
      <c r="B137" s="29" t="s">
        <v>261</v>
      </c>
      <c r="C137" s="40" t="s">
        <v>336</v>
      </c>
      <c r="D137" s="31" t="s">
        <v>234</v>
      </c>
      <c r="E137" s="5" t="s">
        <v>235</v>
      </c>
      <c r="F137" s="5" t="s">
        <v>240</v>
      </c>
      <c r="G137" s="5" t="s">
        <v>28</v>
      </c>
      <c r="H137" s="32">
        <v>200</v>
      </c>
      <c r="I137" s="32">
        <v>200</v>
      </c>
      <c r="J137" s="7"/>
      <c r="K137" s="33"/>
      <c r="L137" s="30"/>
      <c r="M137" s="37"/>
    </row>
    <row r="138" spans="1:13" ht="15" customHeight="1" x14ac:dyDescent="0.3">
      <c r="A138" s="28" t="s">
        <v>320</v>
      </c>
      <c r="B138" s="29" t="s">
        <v>263</v>
      </c>
      <c r="C138" s="30" t="s">
        <v>391</v>
      </c>
      <c r="D138" s="31" t="s">
        <v>234</v>
      </c>
      <c r="E138" s="5" t="s">
        <v>235</v>
      </c>
      <c r="F138" s="5" t="s">
        <v>240</v>
      </c>
      <c r="G138" s="5" t="s">
        <v>28</v>
      </c>
      <c r="H138" s="32">
        <v>900</v>
      </c>
      <c r="I138" s="32">
        <v>900</v>
      </c>
      <c r="J138" s="7"/>
      <c r="K138" s="33"/>
      <c r="L138" s="30"/>
      <c r="M138" s="37"/>
    </row>
    <row r="139" spans="1:13" ht="15" customHeight="1" x14ac:dyDescent="0.3">
      <c r="A139" s="28" t="s">
        <v>320</v>
      </c>
      <c r="B139" s="29" t="s">
        <v>264</v>
      </c>
      <c r="C139" s="40" t="s">
        <v>247</v>
      </c>
      <c r="D139" s="31" t="s">
        <v>234</v>
      </c>
      <c r="E139" s="5" t="s">
        <v>235</v>
      </c>
      <c r="F139" s="5" t="s">
        <v>248</v>
      </c>
      <c r="G139" s="5" t="s">
        <v>26</v>
      </c>
      <c r="H139" s="32">
        <v>4750</v>
      </c>
      <c r="I139" s="32">
        <v>4750</v>
      </c>
      <c r="J139" s="7"/>
      <c r="K139" s="33"/>
      <c r="L139" s="30"/>
      <c r="M139" s="37"/>
    </row>
    <row r="140" spans="1:13" ht="15" customHeight="1" x14ac:dyDescent="0.3">
      <c r="A140" s="28" t="s">
        <v>320</v>
      </c>
      <c r="B140" s="29" t="s">
        <v>265</v>
      </c>
      <c r="C140" s="40" t="s">
        <v>331</v>
      </c>
      <c r="D140" s="31" t="s">
        <v>234</v>
      </c>
      <c r="E140" s="5" t="s">
        <v>235</v>
      </c>
      <c r="F140" s="5" t="s">
        <v>251</v>
      </c>
      <c r="G140" s="5" t="s">
        <v>28</v>
      </c>
      <c r="H140" s="32">
        <v>2000</v>
      </c>
      <c r="I140" s="32">
        <v>2000</v>
      </c>
      <c r="J140" s="7"/>
      <c r="K140" s="33"/>
      <c r="L140" s="30"/>
      <c r="M140" s="37"/>
    </row>
    <row r="141" spans="1:13" ht="15" customHeight="1" x14ac:dyDescent="0.3">
      <c r="A141" s="28" t="s">
        <v>320</v>
      </c>
      <c r="B141" s="29" t="s">
        <v>266</v>
      </c>
      <c r="C141" s="40" t="s">
        <v>332</v>
      </c>
      <c r="D141" s="31" t="s">
        <v>234</v>
      </c>
      <c r="E141" s="5" t="s">
        <v>235</v>
      </c>
      <c r="F141" s="5" t="s">
        <v>251</v>
      </c>
      <c r="G141" s="5" t="s">
        <v>28</v>
      </c>
      <c r="H141" s="32">
        <v>350</v>
      </c>
      <c r="I141" s="32">
        <v>350</v>
      </c>
      <c r="J141" s="7"/>
      <c r="K141" s="33"/>
      <c r="L141" s="30"/>
      <c r="M141" s="37"/>
    </row>
    <row r="142" spans="1:13" ht="27.6" x14ac:dyDescent="0.3">
      <c r="A142" s="28" t="s">
        <v>320</v>
      </c>
      <c r="B142" s="29" t="s">
        <v>267</v>
      </c>
      <c r="C142" s="69" t="s">
        <v>333</v>
      </c>
      <c r="D142" s="31" t="s">
        <v>234</v>
      </c>
      <c r="E142" s="5" t="s">
        <v>235</v>
      </c>
      <c r="F142" s="5" t="s">
        <v>251</v>
      </c>
      <c r="G142" s="5" t="s">
        <v>28</v>
      </c>
      <c r="H142" s="32">
        <v>200</v>
      </c>
      <c r="I142" s="32">
        <v>200</v>
      </c>
      <c r="J142" s="7"/>
      <c r="K142" s="33"/>
      <c r="L142" s="30"/>
      <c r="M142" s="37"/>
    </row>
    <row r="143" spans="1:13" ht="13.8" x14ac:dyDescent="0.3">
      <c r="A143" s="28" t="s">
        <v>320</v>
      </c>
      <c r="B143" s="29" t="s">
        <v>268</v>
      </c>
      <c r="C143" s="40" t="s">
        <v>334</v>
      </c>
      <c r="D143" s="31" t="s">
        <v>234</v>
      </c>
      <c r="E143" s="5" t="s">
        <v>235</v>
      </c>
      <c r="F143" s="5" t="s">
        <v>251</v>
      </c>
      <c r="G143" s="5" t="s">
        <v>28</v>
      </c>
      <c r="H143" s="32">
        <v>800</v>
      </c>
      <c r="I143" s="32">
        <v>800</v>
      </c>
      <c r="J143" s="7"/>
      <c r="K143" s="33"/>
      <c r="L143" s="30"/>
      <c r="M143" s="37"/>
    </row>
    <row r="144" spans="1:13" ht="13.8" x14ac:dyDescent="0.3">
      <c r="A144" s="28" t="s">
        <v>320</v>
      </c>
      <c r="B144" s="29" t="s">
        <v>270</v>
      </c>
      <c r="C144" s="40" t="s">
        <v>335</v>
      </c>
      <c r="D144" s="31" t="s">
        <v>234</v>
      </c>
      <c r="E144" s="5" t="s">
        <v>235</v>
      </c>
      <c r="F144" s="5" t="s">
        <v>251</v>
      </c>
      <c r="G144" s="5" t="s">
        <v>28</v>
      </c>
      <c r="H144" s="32">
        <v>50</v>
      </c>
      <c r="I144" s="32">
        <v>50</v>
      </c>
      <c r="J144" s="7"/>
      <c r="K144" s="33"/>
      <c r="L144" s="30"/>
      <c r="M144" s="37"/>
    </row>
    <row r="145" spans="1:13" ht="15" customHeight="1" x14ac:dyDescent="0.3">
      <c r="A145" s="28" t="s">
        <v>320</v>
      </c>
      <c r="B145" s="29" t="s">
        <v>271</v>
      </c>
      <c r="C145" s="30" t="s">
        <v>366</v>
      </c>
      <c r="D145" s="31" t="s">
        <v>234</v>
      </c>
      <c r="E145" s="5" t="s">
        <v>256</v>
      </c>
      <c r="F145" s="5" t="s">
        <v>257</v>
      </c>
      <c r="G145" s="5" t="s">
        <v>28</v>
      </c>
      <c r="H145" s="32">
        <v>1700</v>
      </c>
      <c r="I145" s="32">
        <v>1700</v>
      </c>
      <c r="J145" s="7"/>
      <c r="K145" s="33"/>
      <c r="L145" s="30"/>
      <c r="M145" s="37"/>
    </row>
    <row r="146" spans="1:13" ht="15" customHeight="1" x14ac:dyDescent="0.3">
      <c r="A146" s="28" t="s">
        <v>320</v>
      </c>
      <c r="B146" s="29" t="s">
        <v>273</v>
      </c>
      <c r="C146" s="30" t="s">
        <v>337</v>
      </c>
      <c r="D146" s="31" t="s">
        <v>234</v>
      </c>
      <c r="E146" s="5" t="s">
        <v>256</v>
      </c>
      <c r="F146" s="5" t="s">
        <v>257</v>
      </c>
      <c r="G146" s="5" t="s">
        <v>28</v>
      </c>
      <c r="H146" s="32">
        <v>100</v>
      </c>
      <c r="I146" s="32">
        <v>100</v>
      </c>
      <c r="J146" s="7"/>
      <c r="K146" s="33"/>
      <c r="L146" s="30"/>
      <c r="M146" s="37"/>
    </row>
    <row r="147" spans="1:13" ht="15" customHeight="1" x14ac:dyDescent="0.3">
      <c r="A147" s="28" t="s">
        <v>320</v>
      </c>
      <c r="B147" s="29" t="s">
        <v>274</v>
      </c>
      <c r="C147" s="30" t="s">
        <v>338</v>
      </c>
      <c r="D147" s="31" t="s">
        <v>234</v>
      </c>
      <c r="E147" s="5" t="s">
        <v>256</v>
      </c>
      <c r="F147" s="5" t="s">
        <v>257</v>
      </c>
      <c r="G147" s="5" t="s">
        <v>28</v>
      </c>
      <c r="H147" s="32">
        <v>600</v>
      </c>
      <c r="I147" s="32">
        <v>600</v>
      </c>
      <c r="J147" s="7"/>
      <c r="K147" s="33"/>
      <c r="L147" s="30"/>
      <c r="M147" s="37"/>
    </row>
    <row r="148" spans="1:13" ht="15" customHeight="1" x14ac:dyDescent="0.3">
      <c r="A148" s="28" t="s">
        <v>320</v>
      </c>
      <c r="B148" s="29" t="s">
        <v>277</v>
      </c>
      <c r="C148" s="30" t="s">
        <v>260</v>
      </c>
      <c r="D148" s="31" t="s">
        <v>234</v>
      </c>
      <c r="E148" s="5" t="s">
        <v>256</v>
      </c>
      <c r="F148" s="5" t="s">
        <v>257</v>
      </c>
      <c r="G148" s="5" t="s">
        <v>28</v>
      </c>
      <c r="H148" s="32">
        <v>0</v>
      </c>
      <c r="I148" s="32">
        <v>0</v>
      </c>
      <c r="J148" s="7"/>
      <c r="K148" s="33"/>
      <c r="L148" s="30"/>
      <c r="M148" s="37"/>
    </row>
    <row r="149" spans="1:13" ht="15" customHeight="1" x14ac:dyDescent="0.3">
      <c r="A149" s="28" t="s">
        <v>320</v>
      </c>
      <c r="B149" s="29" t="s">
        <v>278</v>
      </c>
      <c r="C149" s="30" t="s">
        <v>392</v>
      </c>
      <c r="D149" s="31" t="s">
        <v>234</v>
      </c>
      <c r="E149" s="5" t="s">
        <v>256</v>
      </c>
      <c r="F149" s="5" t="s">
        <v>262</v>
      </c>
      <c r="G149" s="5" t="s">
        <v>28</v>
      </c>
      <c r="H149" s="32">
        <v>1000</v>
      </c>
      <c r="I149" s="32">
        <v>1000</v>
      </c>
      <c r="J149" s="7"/>
      <c r="K149" s="33"/>
      <c r="L149" s="30"/>
      <c r="M149" s="37"/>
    </row>
    <row r="150" spans="1:13" ht="15" customHeight="1" x14ac:dyDescent="0.3">
      <c r="A150" s="28" t="s">
        <v>320</v>
      </c>
      <c r="B150" s="29" t="s">
        <v>279</v>
      </c>
      <c r="C150" s="30" t="s">
        <v>339</v>
      </c>
      <c r="D150" s="31" t="s">
        <v>234</v>
      </c>
      <c r="E150" s="5" t="s">
        <v>256</v>
      </c>
      <c r="F150" s="5" t="s">
        <v>262</v>
      </c>
      <c r="G150" s="5" t="s">
        <v>28</v>
      </c>
      <c r="H150" s="32">
        <v>1100</v>
      </c>
      <c r="I150" s="32">
        <v>1100</v>
      </c>
      <c r="J150" s="7"/>
      <c r="K150" s="33"/>
      <c r="L150" s="30"/>
      <c r="M150" s="37"/>
    </row>
    <row r="151" spans="1:13" ht="15" customHeight="1" x14ac:dyDescent="0.3">
      <c r="A151" s="28" t="s">
        <v>320</v>
      </c>
      <c r="B151" s="29" t="s">
        <v>280</v>
      </c>
      <c r="C151" s="30" t="s">
        <v>343</v>
      </c>
      <c r="D151" s="31" t="s">
        <v>234</v>
      </c>
      <c r="E151" s="5" t="s">
        <v>256</v>
      </c>
      <c r="F151" s="5" t="s">
        <v>262</v>
      </c>
      <c r="G151" s="5" t="s">
        <v>28</v>
      </c>
      <c r="H151" s="32">
        <v>200</v>
      </c>
      <c r="I151" s="32">
        <v>200</v>
      </c>
      <c r="J151" s="7"/>
      <c r="K151" s="33"/>
      <c r="L151" s="30"/>
      <c r="M151" s="37"/>
    </row>
    <row r="152" spans="1:13" ht="15" customHeight="1" x14ac:dyDescent="0.3">
      <c r="A152" s="28" t="s">
        <v>320</v>
      </c>
      <c r="B152" s="29" t="s">
        <v>281</v>
      </c>
      <c r="C152" s="30" t="s">
        <v>342</v>
      </c>
      <c r="D152" s="31" t="s">
        <v>234</v>
      </c>
      <c r="E152" s="5" t="s">
        <v>256</v>
      </c>
      <c r="F152" s="5" t="s">
        <v>262</v>
      </c>
      <c r="G152" s="5" t="s">
        <v>28</v>
      </c>
      <c r="H152" s="32">
        <v>50</v>
      </c>
      <c r="I152" s="32">
        <v>50</v>
      </c>
      <c r="J152" s="7"/>
      <c r="K152" s="33"/>
      <c r="L152" s="30"/>
      <c r="M152" s="37"/>
    </row>
    <row r="153" spans="1:13" ht="15" customHeight="1" x14ac:dyDescent="0.3">
      <c r="A153" s="28" t="s">
        <v>320</v>
      </c>
      <c r="B153" s="29" t="s">
        <v>283</v>
      </c>
      <c r="C153" s="30" t="s">
        <v>367</v>
      </c>
      <c r="D153" s="31" t="s">
        <v>234</v>
      </c>
      <c r="E153" s="5" t="s">
        <v>256</v>
      </c>
      <c r="F153" s="5" t="s">
        <v>262</v>
      </c>
      <c r="G153" s="5" t="s">
        <v>28</v>
      </c>
      <c r="H153" s="32">
        <v>60</v>
      </c>
      <c r="I153" s="32">
        <v>60</v>
      </c>
      <c r="J153" s="7"/>
      <c r="K153" s="33"/>
      <c r="L153" s="30"/>
      <c r="M153" s="37"/>
    </row>
    <row r="154" spans="1:13" ht="15" customHeight="1" x14ac:dyDescent="0.3">
      <c r="A154" s="28" t="s">
        <v>320</v>
      </c>
      <c r="B154" s="29" t="s">
        <v>284</v>
      </c>
      <c r="C154" s="30" t="s">
        <v>368</v>
      </c>
      <c r="D154" s="31" t="s">
        <v>234</v>
      </c>
      <c r="E154" s="5" t="s">
        <v>256</v>
      </c>
      <c r="F154" s="5" t="s">
        <v>262</v>
      </c>
      <c r="G154" s="5" t="s">
        <v>28</v>
      </c>
      <c r="H154" s="32">
        <v>1000</v>
      </c>
      <c r="I154" s="32">
        <v>1000</v>
      </c>
      <c r="J154" s="7"/>
      <c r="K154" s="33"/>
      <c r="L154" s="30"/>
      <c r="M154" s="37"/>
    </row>
    <row r="155" spans="1:13" ht="15" customHeight="1" x14ac:dyDescent="0.3">
      <c r="A155" s="28" t="s">
        <v>320</v>
      </c>
      <c r="B155" s="29" t="s">
        <v>373</v>
      </c>
      <c r="C155" s="30" t="s">
        <v>370</v>
      </c>
      <c r="D155" s="31" t="s">
        <v>234</v>
      </c>
      <c r="E155" s="5" t="s">
        <v>256</v>
      </c>
      <c r="F155" s="5" t="s">
        <v>262</v>
      </c>
      <c r="G155" s="5" t="s">
        <v>28</v>
      </c>
      <c r="H155" s="32">
        <v>450</v>
      </c>
      <c r="I155" s="32">
        <v>450</v>
      </c>
      <c r="J155" s="7"/>
      <c r="K155" s="33"/>
      <c r="L155" s="30"/>
      <c r="M155" s="37"/>
    </row>
    <row r="156" spans="1:13" ht="15" customHeight="1" x14ac:dyDescent="0.3">
      <c r="A156" s="28" t="s">
        <v>320</v>
      </c>
      <c r="B156" s="29" t="s">
        <v>374</v>
      </c>
      <c r="C156" s="30" t="s">
        <v>369</v>
      </c>
      <c r="D156" s="31" t="s">
        <v>234</v>
      </c>
      <c r="E156" s="5" t="s">
        <v>256</v>
      </c>
      <c r="F156" s="5" t="s">
        <v>262</v>
      </c>
      <c r="G156" s="5" t="s">
        <v>28</v>
      </c>
      <c r="H156" s="32">
        <v>250</v>
      </c>
      <c r="I156" s="32">
        <v>250</v>
      </c>
      <c r="J156" s="7"/>
      <c r="K156" s="33"/>
      <c r="L156" s="30"/>
      <c r="M156" s="37"/>
    </row>
    <row r="157" spans="1:13" ht="15" customHeight="1" x14ac:dyDescent="0.3">
      <c r="A157" s="28" t="s">
        <v>320</v>
      </c>
      <c r="B157" s="29" t="s">
        <v>375</v>
      </c>
      <c r="C157" s="30" t="s">
        <v>269</v>
      </c>
      <c r="D157" s="31" t="s">
        <v>234</v>
      </c>
      <c r="E157" s="5" t="s">
        <v>256</v>
      </c>
      <c r="F157" s="5" t="s">
        <v>262</v>
      </c>
      <c r="G157" s="5" t="s">
        <v>28</v>
      </c>
      <c r="H157" s="32">
        <v>500</v>
      </c>
      <c r="I157" s="32">
        <v>500</v>
      </c>
      <c r="J157" s="7"/>
      <c r="K157" s="33"/>
      <c r="L157" s="30"/>
      <c r="M157" s="37"/>
    </row>
    <row r="158" spans="1:13" ht="15" customHeight="1" x14ac:dyDescent="0.3">
      <c r="A158" s="28" t="s">
        <v>320</v>
      </c>
      <c r="B158" s="29" t="s">
        <v>381</v>
      </c>
      <c r="C158" s="30" t="s">
        <v>393</v>
      </c>
      <c r="D158" s="31" t="s">
        <v>234</v>
      </c>
      <c r="E158" s="5" t="s">
        <v>256</v>
      </c>
      <c r="F158" s="5" t="s">
        <v>272</v>
      </c>
      <c r="G158" s="5" t="s">
        <v>28</v>
      </c>
      <c r="H158" s="32">
        <v>260</v>
      </c>
      <c r="I158" s="32">
        <v>260</v>
      </c>
      <c r="J158" s="7"/>
      <c r="K158" s="33"/>
      <c r="L158" s="30"/>
      <c r="M158" s="37"/>
    </row>
    <row r="159" spans="1:13" ht="15" customHeight="1" x14ac:dyDescent="0.3">
      <c r="A159" s="28" t="s">
        <v>320</v>
      </c>
      <c r="B159" s="29" t="s">
        <v>386</v>
      </c>
      <c r="C159" s="30" t="s">
        <v>394</v>
      </c>
      <c r="D159" s="31" t="s">
        <v>234</v>
      </c>
      <c r="E159" s="5" t="s">
        <v>275</v>
      </c>
      <c r="F159" s="5" t="s">
        <v>341</v>
      </c>
      <c r="G159" s="5" t="s">
        <v>28</v>
      </c>
      <c r="H159" s="32">
        <v>65</v>
      </c>
      <c r="I159" s="32">
        <v>65</v>
      </c>
      <c r="J159" s="7"/>
      <c r="K159" s="33"/>
      <c r="L159" s="30"/>
      <c r="M159" s="37"/>
    </row>
    <row r="160" spans="1:13" ht="15" customHeight="1" x14ac:dyDescent="0.3">
      <c r="A160" s="28" t="s">
        <v>320</v>
      </c>
      <c r="B160" s="29" t="s">
        <v>387</v>
      </c>
      <c r="C160" s="30" t="s">
        <v>282</v>
      </c>
      <c r="D160" s="31" t="s">
        <v>234</v>
      </c>
      <c r="E160" s="5" t="s">
        <v>275</v>
      </c>
      <c r="F160" s="5" t="s">
        <v>276</v>
      </c>
      <c r="G160" s="5" t="s">
        <v>28</v>
      </c>
      <c r="H160" s="32">
        <v>200</v>
      </c>
      <c r="I160" s="32">
        <v>200</v>
      </c>
      <c r="J160" s="7"/>
      <c r="K160" s="33"/>
      <c r="L160" s="30"/>
      <c r="M160" s="37"/>
    </row>
    <row r="161" spans="1:13" ht="15" customHeight="1" x14ac:dyDescent="0.3">
      <c r="A161" s="28" t="s">
        <v>320</v>
      </c>
      <c r="B161" s="29" t="s">
        <v>388</v>
      </c>
      <c r="C161" s="30" t="s">
        <v>340</v>
      </c>
      <c r="D161" s="31" t="s">
        <v>234</v>
      </c>
      <c r="E161" s="5" t="s">
        <v>275</v>
      </c>
      <c r="F161" s="5" t="s">
        <v>344</v>
      </c>
      <c r="G161" s="5" t="s">
        <v>28</v>
      </c>
      <c r="H161" s="32">
        <v>40</v>
      </c>
      <c r="I161" s="32">
        <v>40</v>
      </c>
      <c r="J161" s="7"/>
      <c r="K161" s="33"/>
      <c r="L161" s="30"/>
      <c r="M161" s="37"/>
    </row>
    <row r="162" spans="1:13" ht="15" customHeight="1" x14ac:dyDescent="0.3">
      <c r="A162" s="28" t="s">
        <v>320</v>
      </c>
      <c r="B162" s="29" t="s">
        <v>396</v>
      </c>
      <c r="C162" s="30" t="s">
        <v>395</v>
      </c>
      <c r="D162" s="31" t="s">
        <v>234</v>
      </c>
      <c r="E162" s="5" t="s">
        <v>256</v>
      </c>
      <c r="F162" s="5" t="s">
        <v>262</v>
      </c>
      <c r="G162" s="5" t="s">
        <v>28</v>
      </c>
      <c r="H162" s="32">
        <v>0</v>
      </c>
      <c r="I162" s="6">
        <v>0</v>
      </c>
      <c r="J162" s="7"/>
      <c r="K162" s="33"/>
      <c r="L162" s="30"/>
      <c r="M162" s="37"/>
    </row>
    <row r="163" spans="1:13" ht="15" customHeight="1" x14ac:dyDescent="0.3">
      <c r="A163" s="42"/>
      <c r="B163" s="42"/>
      <c r="C163" s="42"/>
      <c r="D163" s="43"/>
      <c r="E163" s="44"/>
      <c r="F163" s="44"/>
      <c r="G163" s="44"/>
      <c r="H163" s="45"/>
      <c r="I163" s="46"/>
      <c r="J163" s="47"/>
      <c r="K163" s="48"/>
      <c r="L163" s="49"/>
      <c r="M163" s="50"/>
    </row>
    <row r="164" spans="1:13" ht="15" customHeight="1" x14ac:dyDescent="0.3">
      <c r="C164" s="51"/>
      <c r="H164" s="52"/>
    </row>
    <row r="165" spans="1:13" ht="15" customHeight="1" x14ac:dyDescent="0.3">
      <c r="C165" s="53"/>
    </row>
    <row r="166" spans="1:13" ht="15" customHeight="1" x14ac:dyDescent="0.25"/>
    <row r="167" spans="1:13" ht="15" customHeight="1" x14ac:dyDescent="0.25"/>
    <row r="168" spans="1:13" ht="15" customHeight="1" x14ac:dyDescent="0.25"/>
    <row r="169" spans="1:13" ht="15" customHeight="1" x14ac:dyDescent="0.25"/>
    <row r="170" spans="1:13" ht="15" customHeight="1" x14ac:dyDescent="0.25"/>
    <row r="171" spans="1:13" ht="15" customHeight="1" x14ac:dyDescent="0.25"/>
    <row r="172" spans="1:13" ht="15" customHeight="1" x14ac:dyDescent="0.25"/>
    <row r="173" spans="1:13" ht="15" customHeight="1" x14ac:dyDescent="0.25"/>
    <row r="174" spans="1:13" ht="15" customHeight="1" x14ac:dyDescent="0.25"/>
    <row r="175" spans="1:13" ht="15" customHeight="1" x14ac:dyDescent="0.25"/>
    <row r="176" spans="1:13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</sheetData>
  <mergeCells count="9">
    <mergeCell ref="A1:G4"/>
    <mergeCell ref="B13:C13"/>
    <mergeCell ref="A6:C9"/>
    <mergeCell ref="D10:G10"/>
    <mergeCell ref="H10:J10"/>
    <mergeCell ref="D11:D12"/>
    <mergeCell ref="E11:E12"/>
    <mergeCell ref="F11:F12"/>
    <mergeCell ref="H11:J11"/>
  </mergeCells>
  <phoneticPr fontId="6" type="noConversion"/>
  <printOptions gridLines="1"/>
  <pageMargins left="0.70866141732283472" right="0.70866141732283472" top="0.78740157480314965" bottom="0.78740157480314965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Akční plán 2020</vt:lpstr>
      <vt:lpstr>'Akční plán 2020'!Oblast_tisku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Jeřábková</dc:creator>
  <cp:lastModifiedBy>Lenka Jeřábková</cp:lastModifiedBy>
  <cp:lastPrinted>2020-11-28T19:48:41Z</cp:lastPrinted>
  <dcterms:created xsi:type="dcterms:W3CDTF">2019-02-03T21:16:51Z</dcterms:created>
  <dcterms:modified xsi:type="dcterms:W3CDTF">2020-11-28T22:50:59Z</dcterms:modified>
</cp:coreProperties>
</file>