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.sibrinova\Desktop\SCHROZPk vyvěšení\"/>
    </mc:Choice>
  </mc:AlternateContent>
  <bookViews>
    <workbookView xWindow="0" yWindow="0" windowWidth="28800" windowHeight="11835" tabRatio="945" activeTab="1"/>
  </bookViews>
  <sheets>
    <sheet name="Prijmy" sheetId="1" r:id="rId1"/>
    <sheet name="Vydaje" sheetId="2" r:id="rId2"/>
    <sheet name="Výsledovka_návrh" sheetId="18" r:id="rId3"/>
    <sheet name="připomínky po vyvěšení" sheetId="33" r:id="rId4"/>
    <sheet name="3639" sheetId="5" r:id="rId5"/>
    <sheet name="Důvodová zpráva_navrh" sheetId="20" r:id="rId6"/>
    <sheet name="Výhled_navrh" sheetId="21" r:id="rId7"/>
    <sheet name="PS" sheetId="32" r:id="rId8"/>
  </sheets>
  <definedNames>
    <definedName name="_xlnm._FilterDatabase" localSheetId="1" hidden="1">Vydaje!$B$5:$N$328</definedName>
    <definedName name="Excel_BuiltIn_Print_Area_2">Vydaje!$B$5:$I$327</definedName>
    <definedName name="Excel_BuiltIn_Print_Area_2_1">Vydaje!$B$5:$I$328</definedName>
    <definedName name="_xlnm.Print_Area" localSheetId="4">'3639'!$B$1:$F$114</definedName>
    <definedName name="_xlnm.Print_Area" localSheetId="0">Prijmy!$B$1:$I$84</definedName>
    <definedName name="_xlnm.Print_Area" localSheetId="1">Vydaje!$B$1:$I$328</definedName>
    <definedName name="_xlnm.Print_Area" localSheetId="6">Výhled_navrh!$A$1:$I$37</definedName>
    <definedName name="_xlnm.Print_Area" localSheetId="2">Výsledovka_návrh!$B$1:$D$29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33" l="1"/>
  <c r="J136" i="33"/>
  <c r="I136" i="33"/>
  <c r="K135" i="33"/>
  <c r="K134" i="33"/>
  <c r="K133" i="33"/>
  <c r="K132" i="33"/>
  <c r="K131" i="33"/>
  <c r="K130" i="33"/>
  <c r="K129" i="33"/>
  <c r="K128" i="33"/>
  <c r="K127" i="33"/>
  <c r="K126" i="33"/>
  <c r="K125" i="33"/>
  <c r="K124" i="33"/>
  <c r="K123" i="33"/>
  <c r="K122" i="33"/>
  <c r="K121" i="33"/>
  <c r="K120" i="33"/>
  <c r="K119" i="33"/>
  <c r="K118" i="33"/>
  <c r="K117" i="33"/>
  <c r="K116" i="33"/>
  <c r="K115" i="33"/>
  <c r="K114" i="33"/>
  <c r="K113" i="33"/>
  <c r="K112" i="33"/>
  <c r="K111" i="33"/>
  <c r="K110" i="33"/>
  <c r="K109" i="33"/>
  <c r="K108" i="33"/>
  <c r="K107" i="33"/>
  <c r="K106" i="33"/>
  <c r="K105" i="33"/>
  <c r="K104" i="33"/>
  <c r="K103" i="33"/>
  <c r="K102" i="33"/>
  <c r="K101" i="33"/>
  <c r="K100" i="33"/>
  <c r="K99" i="33"/>
  <c r="K98" i="33"/>
  <c r="K97" i="33"/>
  <c r="K96" i="33"/>
  <c r="K95" i="33"/>
  <c r="K94" i="33"/>
  <c r="K93" i="33"/>
  <c r="K92" i="33"/>
  <c r="K91" i="33"/>
  <c r="K90" i="33"/>
  <c r="K89" i="33"/>
  <c r="K88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1" i="33"/>
  <c r="K10" i="33"/>
  <c r="K136" i="33" l="1"/>
  <c r="K140" i="33" s="1"/>
  <c r="G22" i="2"/>
  <c r="G223" i="2"/>
  <c r="F296" i="2" l="1"/>
  <c r="F277" i="2"/>
  <c r="F276" i="2"/>
  <c r="F274" i="2"/>
  <c r="H239" i="2" l="1"/>
  <c r="H123" i="2" l="1"/>
  <c r="H127" i="2"/>
  <c r="F132" i="2"/>
  <c r="H130" i="2" s="1"/>
  <c r="F135" i="2"/>
  <c r="H133" i="2" s="1"/>
  <c r="F138" i="2"/>
  <c r="H136" i="2" s="1"/>
  <c r="F143" i="2"/>
  <c r="H139" i="2" s="1"/>
  <c r="F146" i="2"/>
  <c r="H144" i="2" s="1"/>
  <c r="F151" i="2"/>
  <c r="H147" i="2" s="1"/>
  <c r="F162" i="2"/>
  <c r="H152" i="2" s="1"/>
  <c r="F170" i="2"/>
  <c r="H164" i="2" s="1"/>
  <c r="F175" i="2"/>
  <c r="H171" i="2" s="1"/>
  <c r="F183" i="2"/>
  <c r="H176" i="2" s="1"/>
  <c r="F188" i="2"/>
  <c r="H184" i="2" s="1"/>
  <c r="F192" i="2"/>
  <c r="H189" i="2" s="1"/>
  <c r="G193" i="2"/>
  <c r="F213" i="2"/>
  <c r="H210" i="2" s="1"/>
  <c r="F220" i="2"/>
  <c r="H214" i="2" s="1"/>
  <c r="F230" i="2"/>
  <c r="H223" i="2" s="1"/>
  <c r="G231" i="2"/>
  <c r="F236" i="2"/>
  <c r="H232" i="2" s="1"/>
  <c r="H231" i="2" s="1"/>
  <c r="G241" i="2"/>
  <c r="F255" i="2"/>
  <c r="H242" i="2" s="1"/>
  <c r="F262" i="2"/>
  <c r="H258" i="2" s="1"/>
  <c r="G263" i="2"/>
  <c r="F270" i="2"/>
  <c r="H264" i="2" s="1"/>
  <c r="H263" i="2" s="1"/>
  <c r="G272" i="2"/>
  <c r="F309" i="2"/>
  <c r="F310" i="2"/>
  <c r="F317" i="2"/>
  <c r="H314" i="2" s="1"/>
  <c r="F322" i="2"/>
  <c r="H319" i="2" s="1"/>
  <c r="H241" i="2" l="1"/>
  <c r="F313" i="2"/>
  <c r="H273" i="2" s="1"/>
  <c r="H272" i="2" s="1"/>
  <c r="H15" i="1"/>
  <c r="I11" i="21"/>
  <c r="H11" i="21"/>
  <c r="H24" i="21" s="1"/>
  <c r="H25" i="21" s="1"/>
  <c r="G11" i="21"/>
  <c r="F11" i="21"/>
  <c r="F24" i="21" s="1"/>
  <c r="F25" i="21" s="1"/>
  <c r="B14" i="21"/>
  <c r="B6" i="21"/>
  <c r="B11" i="21" s="1"/>
  <c r="B24" i="21" s="1"/>
  <c r="B25" i="21" s="1"/>
  <c r="C11" i="21"/>
  <c r="D9" i="21"/>
  <c r="F12" i="21" l="1"/>
  <c r="H12" i="21"/>
  <c r="B12" i="21"/>
  <c r="G38" i="1" l="1"/>
  <c r="D10" i="18" l="1"/>
  <c r="D13" i="20" s="1"/>
  <c r="G73" i="1"/>
  <c r="H73" i="1"/>
  <c r="E8" i="21" s="1"/>
  <c r="D22" i="21"/>
  <c r="G326" i="2"/>
  <c r="C15" i="21" l="1"/>
  <c r="H327" i="2"/>
  <c r="D21" i="21"/>
  <c r="C9" i="18"/>
  <c r="D11" i="18"/>
  <c r="D14" i="20" s="1"/>
  <c r="D15" i="20" s="1"/>
  <c r="H42" i="1"/>
  <c r="D12" i="18" l="1"/>
  <c r="G7" i="32"/>
  <c r="H7" i="32"/>
  <c r="H10" i="32"/>
  <c r="H11" i="32" s="1"/>
  <c r="D9" i="32"/>
  <c r="D7" i="32"/>
  <c r="G14" i="2"/>
  <c r="H55" i="1"/>
  <c r="C8" i="18" l="1"/>
  <c r="H59" i="32"/>
  <c r="H25" i="32" l="1"/>
  <c r="D100" i="5"/>
  <c r="D89" i="5"/>
  <c r="D84" i="5"/>
  <c r="D80" i="5"/>
  <c r="D43" i="5"/>
  <c r="D33" i="5"/>
  <c r="D25" i="5"/>
  <c r="D20" i="21" l="1"/>
  <c r="H9" i="1"/>
  <c r="D5" i="21" s="1"/>
  <c r="C5" i="18" l="1"/>
  <c r="B20" i="21"/>
  <c r="F21" i="2" l="1"/>
  <c r="G55" i="1" l="1"/>
  <c r="G28" i="1"/>
  <c r="G9" i="1"/>
  <c r="G79" i="1" l="1"/>
  <c r="F122" i="2"/>
  <c r="F119" i="2"/>
  <c r="H116" i="2" s="1"/>
  <c r="F104" i="2"/>
  <c r="F85" i="2"/>
  <c r="F61" i="2"/>
  <c r="F46" i="2"/>
  <c r="E98" i="5" l="1"/>
  <c r="D98" i="5"/>
  <c r="D37" i="5"/>
  <c r="E25" i="5"/>
  <c r="E67" i="5"/>
  <c r="D62" i="5"/>
  <c r="D67" i="5"/>
  <c r="E6" i="5" l="1"/>
  <c r="D6" i="5"/>
  <c r="E55" i="5"/>
  <c r="D55" i="5"/>
  <c r="E52" i="5"/>
  <c r="D52" i="5"/>
  <c r="E47" i="5"/>
  <c r="D47" i="5"/>
  <c r="E94" i="5"/>
  <c r="D94" i="5"/>
  <c r="E92" i="5"/>
  <c r="D92" i="5"/>
  <c r="E43" i="5"/>
  <c r="E37" i="5"/>
  <c r="H67" i="2"/>
  <c r="F13" i="2"/>
  <c r="G81" i="1"/>
  <c r="H81" i="1"/>
  <c r="F76" i="1"/>
  <c r="H38" i="1"/>
  <c r="D6" i="21" s="1"/>
  <c r="D11" i="21" s="1"/>
  <c r="H28" i="1"/>
  <c r="E10" i="21" s="1"/>
  <c r="E11" i="21" s="1"/>
  <c r="D12" i="21" l="1"/>
  <c r="C6" i="18"/>
  <c r="C7" i="18"/>
  <c r="H79" i="1"/>
  <c r="F64" i="2"/>
  <c r="H62" i="2" s="1"/>
  <c r="H84" i="1" l="1"/>
  <c r="F111" i="2" l="1"/>
  <c r="E62" i="5" l="1"/>
  <c r="H10" i="2" l="1"/>
  <c r="G107" i="2" l="1"/>
  <c r="H120" i="2" l="1"/>
  <c r="H15" i="2" l="1"/>
  <c r="H22" i="2"/>
  <c r="H47" i="2"/>
  <c r="H86" i="2"/>
  <c r="H9" i="2"/>
  <c r="G9" i="2"/>
  <c r="H108" i="2"/>
  <c r="C20" i="18"/>
  <c r="C23" i="20" s="1"/>
  <c r="H326" i="2"/>
  <c r="C24" i="18" s="1"/>
  <c r="C28" i="20" s="1"/>
  <c r="C17" i="21" s="1"/>
  <c r="C22" i="18"/>
  <c r="C25" i="20" s="1"/>
  <c r="D102" i="5"/>
  <c r="E19" i="5"/>
  <c r="D13" i="5"/>
  <c r="E13" i="5"/>
  <c r="C10" i="20"/>
  <c r="E102" i="5"/>
  <c r="E89" i="5"/>
  <c r="E87" i="5"/>
  <c r="E84" i="5"/>
  <c r="E80" i="5"/>
  <c r="E78" i="5"/>
  <c r="E76" i="5"/>
  <c r="E50" i="5"/>
  <c r="E33" i="5"/>
  <c r="D19" i="5"/>
  <c r="D87" i="5"/>
  <c r="D78" i="5"/>
  <c r="D76" i="5"/>
  <c r="D50" i="5"/>
  <c r="C8" i="20"/>
  <c r="F17" i="21"/>
  <c r="G17" i="21"/>
  <c r="H17" i="21"/>
  <c r="I17" i="21"/>
  <c r="C9" i="20"/>
  <c r="H14" i="2" l="1"/>
  <c r="C17" i="18" s="1"/>
  <c r="C20" i="20" s="1"/>
  <c r="G325" i="2"/>
  <c r="D114" i="5"/>
  <c r="E114" i="5"/>
  <c r="E16" i="21" s="1"/>
  <c r="H107" i="2"/>
  <c r="C18" i="18" s="1"/>
  <c r="C21" i="20" s="1"/>
  <c r="H18" i="21"/>
  <c r="F18" i="21"/>
  <c r="G84" i="1"/>
  <c r="C21" i="18"/>
  <c r="C24" i="20" s="1"/>
  <c r="C11" i="20"/>
  <c r="C7" i="20"/>
  <c r="C16" i="18"/>
  <c r="F202" i="2" l="1"/>
  <c r="E17" i="21"/>
  <c r="F204" i="2"/>
  <c r="C12" i="18"/>
  <c r="C23" i="18"/>
  <c r="C26" i="20" s="1"/>
  <c r="C19" i="20"/>
  <c r="C12" i="20"/>
  <c r="C15" i="20" s="1"/>
  <c r="F209" i="2" l="1"/>
  <c r="H194" i="2" s="1"/>
  <c r="H193" i="2" s="1"/>
  <c r="C19" i="18" s="1"/>
  <c r="C22" i="20" s="1"/>
  <c r="C27" i="20" s="1"/>
  <c r="C29" i="20" s="1"/>
  <c r="C31" i="20" s="1"/>
  <c r="D31" i="20" s="1"/>
  <c r="D33" i="20" s="1"/>
  <c r="H325" i="2" l="1"/>
  <c r="H328" i="2" s="1"/>
  <c r="D14" i="21" s="1"/>
  <c r="D24" i="21" s="1"/>
  <c r="D25" i="21" s="1"/>
  <c r="C25" i="18"/>
  <c r="C27" i="18" s="1"/>
  <c r="D27" i="18" s="1"/>
  <c r="D29" i="18" s="1"/>
  <c r="D17" i="21" l="1"/>
  <c r="D18" i="21" s="1"/>
  <c r="D19" i="21" s="1"/>
  <c r="B17" i="21"/>
  <c r="B18" i="21" s="1"/>
  <c r="B19" i="21" s="1"/>
  <c r="H19" i="21"/>
  <c r="F19" i="21"/>
  <c r="B23" i="21" l="1"/>
  <c r="D23" i="21" l="1"/>
  <c r="F22" i="21" s="1"/>
  <c r="F23" i="21" l="1"/>
  <c r="H22" i="21" s="1"/>
  <c r="F20" i="21"/>
  <c r="H23" i="21" l="1"/>
  <c r="H20" i="21"/>
</calcChain>
</file>

<file path=xl/comments1.xml><?xml version="1.0" encoding="utf-8"?>
<comments xmlns="http://schemas.openxmlformats.org/spreadsheetml/2006/main">
  <authors>
    <author>Bohumila Minaříková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  <charset val="238"/>
          </rPr>
          <t>Bohumila Minaříková: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<sst xmlns="http://schemas.openxmlformats.org/spreadsheetml/2006/main" count="1350" uniqueCount="905">
  <si>
    <t>provozní náklady a drobné opravy</t>
  </si>
  <si>
    <t>INVESTICE</t>
  </si>
  <si>
    <t xml:space="preserve">Třída 1 - Daňové příjmy </t>
  </si>
  <si>
    <t>Třída 3 - Kapitálové příjmy</t>
  </si>
  <si>
    <t>Součet výdajů :</t>
  </si>
  <si>
    <t>Příjmy celkem :</t>
  </si>
  <si>
    <t>Výdaje  (běžné + kapitálové) celkem :</t>
  </si>
  <si>
    <t>drobné opravy</t>
  </si>
  <si>
    <t>běžné opravy</t>
  </si>
  <si>
    <t xml:space="preserve">Zařazení do rozpočtu : </t>
  </si>
  <si>
    <t>investice</t>
  </si>
  <si>
    <t>Součet přílohy 3639 rozpočtu :</t>
  </si>
  <si>
    <t>v tis.Kč</t>
  </si>
  <si>
    <t xml:space="preserve"> v tis. Kč </t>
  </si>
  <si>
    <t>ukazatel</t>
  </si>
  <si>
    <t>I. Příjmy</t>
  </si>
  <si>
    <t>II. Výdaje</t>
  </si>
  <si>
    <t>III. Financování</t>
  </si>
  <si>
    <t>Poznámky,
přílohy</t>
  </si>
  <si>
    <t>nenadálé opravy majetku města - rezerva</t>
  </si>
  <si>
    <t>Pronájem majetku vodovodních a kanalizačních řadů 1.SčV</t>
  </si>
  <si>
    <t>Plnění</t>
  </si>
  <si>
    <t>Návrh</t>
  </si>
  <si>
    <t>Poznámky,</t>
  </si>
  <si>
    <t>rozpočet</t>
  </si>
  <si>
    <t>přílohy</t>
  </si>
  <si>
    <t>P  Ř  Í  J  M  Y</t>
  </si>
  <si>
    <t xml:space="preserve">Daň z příjmu fyz. osob ze závislé činnosti </t>
  </si>
  <si>
    <t xml:space="preserve">Daň z příjmu fyz. osob ze samostatné výdělečné činnosti </t>
  </si>
  <si>
    <t>Daň z příjmu právnických osob za obce</t>
  </si>
  <si>
    <t>Daň z přidané hodnoty</t>
  </si>
  <si>
    <t>Poplatek za likvidaci komunálního odpadu</t>
  </si>
  <si>
    <t>Poplatek ze psů</t>
  </si>
  <si>
    <t xml:space="preserve">Celkem :  </t>
  </si>
  <si>
    <t>Správní poplatky</t>
  </si>
  <si>
    <t>Příspěvek na výkon státní správy</t>
  </si>
  <si>
    <t>Inzerce ve Zpravodaji</t>
  </si>
  <si>
    <t>ST</t>
  </si>
  <si>
    <r>
      <t xml:space="preserve">Bytové hospodářství </t>
    </r>
    <r>
      <rPr>
        <sz val="9"/>
        <rFont val="Arial"/>
        <family val="3"/>
        <charset val="238"/>
      </rPr>
      <t>– nájemné byty</t>
    </r>
  </si>
  <si>
    <r>
      <t xml:space="preserve">Pohřebnictví </t>
    </r>
    <r>
      <rPr>
        <sz val="9"/>
        <rFont val="Arial"/>
        <family val="2"/>
        <charset val="238"/>
      </rPr>
      <t>– nájemné hrobů</t>
    </r>
  </si>
  <si>
    <t>Pronájem pozemků (zahrádek)</t>
  </si>
  <si>
    <t>Příjmy z úroků ČS</t>
  </si>
  <si>
    <t>V  Ý  D  A  J  E</t>
  </si>
  <si>
    <t>Celkem :</t>
  </si>
  <si>
    <t>MST</t>
  </si>
  <si>
    <t>Bytové hospodářství</t>
  </si>
  <si>
    <t>náklady na neobsazené nebytové prostory</t>
  </si>
  <si>
    <r>
      <t xml:space="preserve">Daň z příjmu právnických osob </t>
    </r>
    <r>
      <rPr>
        <sz val="8"/>
        <rFont val="Arial"/>
        <family val="2"/>
        <charset val="238"/>
      </rPr>
      <t>– sdílená daň se státem</t>
    </r>
  </si>
  <si>
    <t>Třída 8 Financování                                                                součet :</t>
  </si>
  <si>
    <t>Součet výdajové části rozpočtu :</t>
  </si>
  <si>
    <t>Součty rozpočtu podle kapitol</t>
  </si>
  <si>
    <t>Daňové příjmy</t>
  </si>
  <si>
    <t>Neinvestiční přijaté dotace</t>
  </si>
  <si>
    <t>Nedaňové příjmy</t>
  </si>
  <si>
    <t>Komunální služby a majetek města</t>
  </si>
  <si>
    <t>Kapitálové příjmy</t>
  </si>
  <si>
    <t>Třída 8 – Financování</t>
  </si>
  <si>
    <t>CELKEM :</t>
  </si>
  <si>
    <t>Zemědělství a lesní hospodářství</t>
  </si>
  <si>
    <t>Průmyslová a ostatní odvětví hospodářství</t>
  </si>
  <si>
    <t>Služby pro obyvatelstvo</t>
  </si>
  <si>
    <t>Komunální služby</t>
  </si>
  <si>
    <t>Sociální věci</t>
  </si>
  <si>
    <t>Bezpečnost státu</t>
  </si>
  <si>
    <t>Všeobecná veřejná správa a služby</t>
  </si>
  <si>
    <t>Městský úřad</t>
  </si>
  <si>
    <t>Třída 8 Financování</t>
  </si>
  <si>
    <t>Příjmová strana rozpočtu</t>
  </si>
  <si>
    <t>Výdajová strana rozpočtu</t>
  </si>
  <si>
    <t>OON - Ostatní osobní výdaje (dohody)</t>
  </si>
  <si>
    <t>TA</t>
  </si>
  <si>
    <t>PHM</t>
  </si>
  <si>
    <t>OVV</t>
  </si>
  <si>
    <t>Zhodnocovací poplatek za pozemky</t>
  </si>
  <si>
    <t>Daň z nemovitosti</t>
  </si>
  <si>
    <t>Třída 3 - Komunální služby</t>
  </si>
  <si>
    <t>FO</t>
  </si>
  <si>
    <t>rozpočtu</t>
  </si>
  <si>
    <t>Zůstatek finančních prostředků na konci roku:</t>
  </si>
  <si>
    <t>Paragraf</t>
  </si>
  <si>
    <t>značení ulic (názvy ulic) - obnova a doplnění</t>
  </si>
  <si>
    <t>součet:</t>
  </si>
  <si>
    <t xml:space="preserve">Služby pro obyvatelstvo                                              </t>
  </si>
  <si>
    <t>součet :</t>
  </si>
  <si>
    <t>OSM</t>
  </si>
  <si>
    <t>SU</t>
  </si>
  <si>
    <r>
      <t xml:space="preserve">             Příjmová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</si>
  <si>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             Příjmy celkem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</si>
  <si>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r>
      <t xml:space="preserve">Výdaje celkem  </t>
    </r>
    <r>
      <rPr>
        <sz val="8"/>
        <rFont val="Arial"/>
        <family val="2"/>
        <charset val="238"/>
      </rPr>
      <t>(v tis. Kč)</t>
    </r>
    <r>
      <rPr>
        <b/>
        <sz val="12"/>
        <rFont val="Arial"/>
        <family val="2"/>
        <charset val="238"/>
      </rPr>
      <t xml:space="preserve"> :</t>
    </r>
  </si>
  <si>
    <r>
      <t xml:space="preserve">Rozdíl příjmové a výdajové strany rozpočtu </t>
    </r>
    <r>
      <rPr>
        <sz val="11"/>
        <rFont val="Arial"/>
        <family val="2"/>
      </rPr>
      <t>(v tis. Kč)</t>
    </r>
    <r>
      <rPr>
        <b/>
        <sz val="11"/>
        <rFont val="Arial"/>
        <family val="2"/>
      </rPr>
      <t xml:space="preserve"> :</t>
    </r>
  </si>
  <si>
    <r>
      <t xml:space="preserve">             Výdajová strana rozpočtu</t>
    </r>
    <r>
      <rPr>
        <b/>
        <sz val="12"/>
        <rFont val="Arial"/>
        <family val="2"/>
        <charset val="238"/>
      </rPr>
      <t xml:space="preserve">   </t>
    </r>
    <r>
      <rPr>
        <sz val="8"/>
        <rFont val="Arial"/>
        <family val="2"/>
        <charset val="238"/>
      </rPr>
      <t>( v tis. Kč)</t>
    </r>
    <r>
      <rPr>
        <b/>
        <sz val="12"/>
        <rFont val="Arial"/>
        <family val="2"/>
        <charset val="238"/>
      </rPr>
      <t xml:space="preserve"> : </t>
    </r>
  </si>
  <si>
    <t>Rozdíl příjmové a výdajové strany :</t>
  </si>
  <si>
    <t>PŘÍJMOVÁ STRANA ROZPOČTU</t>
  </si>
  <si>
    <t>VÝDAJOVÁ STRANA ROZPOČTU</t>
  </si>
  <si>
    <t>Příjmy celkem</t>
  </si>
  <si>
    <t>Sankční poplatky MP</t>
  </si>
  <si>
    <t>Sankční platby PK</t>
  </si>
  <si>
    <t>Poplatky za odnětí pozemků plnění funkcí lesa</t>
  </si>
  <si>
    <t>OKS</t>
  </si>
  <si>
    <t xml:space="preserve">Komunální služby                                                                    </t>
  </si>
  <si>
    <t>sečení, hrabání, ostatní údržba dle potřeby</t>
  </si>
  <si>
    <t xml:space="preserve">Sociální věci </t>
  </si>
  <si>
    <t xml:space="preserve">Komunální služby a majetek města </t>
  </si>
  <si>
    <t>Odpov.</t>
  </si>
  <si>
    <t>MP</t>
  </si>
  <si>
    <r>
      <t xml:space="preserve">Příjmy ze služeb MÚ </t>
    </r>
    <r>
      <rPr>
        <sz val="8"/>
        <rFont val="Arial"/>
        <family val="2"/>
        <charset val="238"/>
      </rPr>
      <t>– např. kopírování, rozhlas/2111/</t>
    </r>
  </si>
  <si>
    <t xml:space="preserve">Základní škola                                               </t>
  </si>
  <si>
    <t xml:space="preserve">Základní škola (ZVL)                                          </t>
  </si>
  <si>
    <t xml:space="preserve">Školní jídelna                                               </t>
  </si>
  <si>
    <t xml:space="preserve">MKS                                                              </t>
  </si>
  <si>
    <t>Investiční přijaté transfery od kraje</t>
  </si>
  <si>
    <t>OPRAVY+ SLUŽBY</t>
  </si>
  <si>
    <t>opravy+ služby</t>
  </si>
  <si>
    <t xml:space="preserve">Bytový dům č.p. 555                                     </t>
  </si>
  <si>
    <t xml:space="preserve">Bytový dům č.p. 598 - Hladový Vrch    </t>
  </si>
  <si>
    <t xml:space="preserve">Bytový dům č.p. 519                                 </t>
  </si>
  <si>
    <t xml:space="preserve">Budova MÚ                                                   </t>
  </si>
  <si>
    <t xml:space="preserve">Domov důchodců                           </t>
  </si>
  <si>
    <t xml:space="preserve">Knihovna                                         </t>
  </si>
  <si>
    <t xml:space="preserve">Vodojem Štítek                                          </t>
  </si>
  <si>
    <t xml:space="preserve">Vodárna pod Skalkou                    </t>
  </si>
  <si>
    <t xml:space="preserve">Sauna                                              </t>
  </si>
  <si>
    <t xml:space="preserve">odvoz odpadu –kontejnery  </t>
  </si>
  <si>
    <t>Třída 2 - Nedaňové příjmy</t>
  </si>
  <si>
    <t>běžné</t>
  </si>
  <si>
    <t>kapitálové</t>
  </si>
  <si>
    <t>Třída 5 - provozní výdaje</t>
  </si>
  <si>
    <t>Třída 6 - kapitálové výdaje (splátky úvěrů)</t>
  </si>
  <si>
    <t>Třída 6 - kapitálové výdaje (ostatní)</t>
  </si>
  <si>
    <t>Výsledek hospodaření :</t>
  </si>
  <si>
    <t xml:space="preserve">Zemědělství a lesní hospodářství                                        </t>
  </si>
  <si>
    <t xml:space="preserve">Bezpečnost státu                                                                  </t>
  </si>
  <si>
    <t xml:space="preserve">Městský úřad                                                               </t>
  </si>
  <si>
    <t>Součet příjmové části rozpočtu :</t>
  </si>
  <si>
    <t>Položka</t>
  </si>
  <si>
    <t>Výdaje celkem</t>
  </si>
  <si>
    <t>Prodeje pozemků</t>
  </si>
  <si>
    <t>Příjmy z poskyt.služeb - veřejnoprávní smlouvy</t>
  </si>
  <si>
    <t xml:space="preserve">Hřiště, has.zbrojnice a FK Rymaně </t>
  </si>
  <si>
    <t>Půjčovné v městských knihovnách</t>
  </si>
  <si>
    <t>ostatní drobné prodeje pozemků</t>
  </si>
  <si>
    <t>Věcná břemena</t>
  </si>
  <si>
    <t>Přijaté neinvestiční dary</t>
  </si>
  <si>
    <t>pojistné na zdravotní zabezpečení</t>
  </si>
  <si>
    <t>pojistné na soc. zabezpečení</t>
  </si>
  <si>
    <t>Sběr a svoz tříděného odpadu</t>
  </si>
  <si>
    <t xml:space="preserve">další opravy v rozpočtu organizace </t>
  </si>
  <si>
    <t>Péče o vzhled obce a zeleň</t>
  </si>
  <si>
    <t>Přijaté nekapitálové příspěvky a náhrady</t>
  </si>
  <si>
    <t>MP Mníšek pod Brdy</t>
  </si>
  <si>
    <t>drobné opravy MŠ</t>
  </si>
  <si>
    <t>služby parkovací automaty</t>
  </si>
  <si>
    <t>teplo budova MÚ</t>
  </si>
  <si>
    <t xml:space="preserve">Poplatek za užívání veřejného prostranství </t>
  </si>
  <si>
    <t>TAJ</t>
  </si>
  <si>
    <t>opravy a udržování</t>
  </si>
  <si>
    <t>materiál</t>
  </si>
  <si>
    <t>školení</t>
  </si>
  <si>
    <t>VO pronájem movitých věcí</t>
  </si>
  <si>
    <t>Dotace státní správa (volby..)</t>
  </si>
  <si>
    <t>Nerozpočtuje se</t>
  </si>
  <si>
    <t>Nerozpočtujeme</t>
  </si>
  <si>
    <t xml:space="preserve">správa bytového fondu </t>
  </si>
  <si>
    <t xml:space="preserve">správa nebytového fondu </t>
  </si>
  <si>
    <t xml:space="preserve">Vyvěšeno dne </t>
  </si>
  <si>
    <t>společnost</t>
  </si>
  <si>
    <t>částka</t>
  </si>
  <si>
    <t>předpokládaný výdaj</t>
  </si>
  <si>
    <t xml:space="preserve">splatnost </t>
  </si>
  <si>
    <t>ČOV</t>
  </si>
  <si>
    <t>ČOV, Baně</t>
  </si>
  <si>
    <t>pro rok</t>
  </si>
  <si>
    <t>Odvody za odnětí půdy ze ZPF</t>
  </si>
  <si>
    <t>Prodej vstupenek koncerty</t>
  </si>
  <si>
    <t>Přijaté dotace</t>
  </si>
  <si>
    <t>VPP - zdrav.pojištění</t>
  </si>
  <si>
    <t>VPP -   soc.pojištění</t>
  </si>
  <si>
    <t xml:space="preserve">drobný hmotný dlouh.majetek </t>
  </si>
  <si>
    <t>služby</t>
  </si>
  <si>
    <t>drobné opravy budovy</t>
  </si>
  <si>
    <t>Pronájem hrobových míst</t>
  </si>
  <si>
    <t>Baně</t>
  </si>
  <si>
    <t>Fotbalové hřiště s umělým povrchem</t>
  </si>
  <si>
    <t>Přestupková komise, přísp. od obcí</t>
  </si>
  <si>
    <t xml:space="preserve">VPP zaměst, z ÚP/ </t>
  </si>
  <si>
    <t>drobné provozní opravy, údržba</t>
  </si>
  <si>
    <t>Předpoklad dle minulých let</t>
  </si>
  <si>
    <t>Pohledávky z minulých let - dovýběr</t>
  </si>
  <si>
    <t>Z tržnice, náměstí a drobných záborů</t>
  </si>
  <si>
    <t xml:space="preserve">Poskytování služeb v rámci přenesené působnosti </t>
  </si>
  <si>
    <t>Dotace na výkon přenesené působnosti - rozpis MVČR</t>
  </si>
  <si>
    <t>Přijaté nekapit. přísp a náhr.</t>
  </si>
  <si>
    <t>Drobné pronájmy zahrádek</t>
  </si>
  <si>
    <t>Eden viladomy</t>
  </si>
  <si>
    <t>KOŽ</t>
  </si>
  <si>
    <t>doplňování a obnova označení ulic</t>
  </si>
  <si>
    <t>průběžná výměna a doplňování dopravních značek</t>
  </si>
  <si>
    <t>náklady za službu UNRA</t>
  </si>
  <si>
    <t>průběžná údržba hřbitova</t>
  </si>
  <si>
    <t>smlouva + drobná rezerva</t>
  </si>
  <si>
    <t>ze smlouvy</t>
  </si>
  <si>
    <t>viz. příloha 3639</t>
  </si>
  <si>
    <t>příspěvek pro pečovatelskou službu Řevnice</t>
  </si>
  <si>
    <t>drobný materiál pro údržbu objektů - práce ve vlastní režii</t>
  </si>
  <si>
    <t>pojištění za MÚ a objekty města</t>
  </si>
  <si>
    <t xml:space="preserve">barely vody </t>
  </si>
  <si>
    <t>dle požadavků</t>
  </si>
  <si>
    <t>drobný materiál ve vlastní řežii</t>
  </si>
  <si>
    <t>náklady na neobsazené bytové prostory</t>
  </si>
  <si>
    <t>rezerva pro krizové řízení</t>
  </si>
  <si>
    <t>provozní náklady MKS</t>
  </si>
  <si>
    <t>stravenky, úklid, auditor, odpady MÚ a další, konzultace</t>
  </si>
  <si>
    <t>Dotace - ostatní neinvest. (např. VPP, DD a další)</t>
  </si>
  <si>
    <t xml:space="preserve">Dotace mezd VPP (úřad práce) </t>
  </si>
  <si>
    <t>Odhad dle let minulých</t>
  </si>
  <si>
    <t>výdaj v závislosti na příjmech + pojištění níže</t>
  </si>
  <si>
    <t>Místní poplatek (komunální odpad)</t>
  </si>
  <si>
    <t>likvidace bolševníků</t>
  </si>
  <si>
    <t>ostatní náklady, nákup služeb a materiálu</t>
  </si>
  <si>
    <t>propagace města</t>
  </si>
  <si>
    <t xml:space="preserve">zimní údržba komunikací </t>
  </si>
  <si>
    <t>provozní náklady a drobné opravy - viz samostatný  rozpočet</t>
  </si>
  <si>
    <t>viz samostatný sysntetický rozpočet</t>
  </si>
  <si>
    <t>nájemné</t>
  </si>
  <si>
    <t>nákup materiálu</t>
  </si>
  <si>
    <t>služby školení a vzdělávání</t>
  </si>
  <si>
    <t>cestovné</t>
  </si>
  <si>
    <t>poskytnuté náhrady</t>
  </si>
  <si>
    <t xml:space="preserve">Všeobecná veřejná správa a služby                          </t>
  </si>
  <si>
    <t>výpočetní technika</t>
  </si>
  <si>
    <t>celkem:</t>
  </si>
  <si>
    <t xml:space="preserve">MKS – provozní prostředky
</t>
  </si>
  <si>
    <t xml:space="preserve">rozpočtu </t>
  </si>
  <si>
    <t>oprava hřbitova</t>
  </si>
  <si>
    <t>Sankční platby přijaté</t>
  </si>
  <si>
    <t>Drobné prodeje zboží</t>
  </si>
  <si>
    <t>Poplatky z popelnic a dalších poplatkových služeb KO</t>
  </si>
  <si>
    <t xml:space="preserve">Mateřská škola Nová (2), Eden                      </t>
  </si>
  <si>
    <t>drobné opravy, Komenského</t>
  </si>
  <si>
    <t>drobné opravy, č.p. 519</t>
  </si>
  <si>
    <t>opravy SPOCEN</t>
  </si>
  <si>
    <t>nájem parkovacích automatů</t>
  </si>
  <si>
    <t>blahopřání, svatby, DD, vítání občánků</t>
  </si>
  <si>
    <r>
      <t>mateřská škola 1</t>
    </r>
    <r>
      <rPr>
        <sz val="9"/>
        <rFont val="Arial"/>
        <family val="2"/>
        <charset val="238"/>
      </rPr>
      <t>(9.května) – příspěvek na provoz</t>
    </r>
  </si>
  <si>
    <r>
      <t>mateřská škola 2</t>
    </r>
    <r>
      <rPr>
        <sz val="9"/>
        <rFont val="Arial"/>
        <family val="3"/>
        <charset val="238"/>
      </rPr>
      <t>(Nová) – příspěvek na provoz</t>
    </r>
  </si>
  <si>
    <t>městská knihovna Mníšek</t>
  </si>
  <si>
    <t>městská knihovna Stříbrná Lhota</t>
  </si>
  <si>
    <t>skalka, rekonstrukce, MPR</t>
  </si>
  <si>
    <t>místní kulturní památky– kapličky, památníky, sochy</t>
  </si>
  <si>
    <t xml:space="preserve">sbor pro občanské záležitosti </t>
  </si>
  <si>
    <t>elektrická energie areál Rymaně</t>
  </si>
  <si>
    <t>dětská hřiště</t>
  </si>
  <si>
    <t>nový územní plán</t>
  </si>
  <si>
    <t>příspěvek obyvatelstvu</t>
  </si>
  <si>
    <t>poplatky bance za vedení účtu</t>
  </si>
  <si>
    <t>úhrada sankcí jiným rozpočtům/ FÚ/</t>
  </si>
  <si>
    <t>platby daní a poplatků/ obec/</t>
  </si>
  <si>
    <t>konzultační služby</t>
  </si>
  <si>
    <t>služby - informační a komunikační technologie</t>
  </si>
  <si>
    <t xml:space="preserve">nákup služby </t>
  </si>
  <si>
    <r>
      <t xml:space="preserve">opravy a udržování </t>
    </r>
    <r>
      <rPr>
        <sz val="8"/>
        <rFont val="Arial"/>
        <family val="2"/>
        <charset val="238"/>
      </rPr>
      <t>(MÚ,vozidla, kanc. technika)</t>
    </r>
  </si>
  <si>
    <t>programové vybavení</t>
  </si>
  <si>
    <t>pohoštění MÚ</t>
  </si>
  <si>
    <t xml:space="preserve">neinvestiční příspěvky </t>
  </si>
  <si>
    <t>kolky</t>
  </si>
  <si>
    <t>platby daní a poplatků</t>
  </si>
  <si>
    <t>platby daní a popl.krajům,obcím</t>
  </si>
  <si>
    <t xml:space="preserve">náhrady mezd v době nemoci </t>
  </si>
  <si>
    <t xml:space="preserve">rezerva </t>
  </si>
  <si>
    <t>platy  zaměstnanců</t>
  </si>
  <si>
    <t>pojistné na soc. zabezpečení (platy MÚ a dohody)</t>
  </si>
  <si>
    <t xml:space="preserve">pojistné na zdrav. zabezpečení </t>
  </si>
  <si>
    <t>povinné pojistné na úrazové pojištění</t>
  </si>
  <si>
    <t xml:space="preserve">potraviny </t>
  </si>
  <si>
    <t>ochranné pomůcky</t>
  </si>
  <si>
    <t>léky a zdrav.materiál</t>
  </si>
  <si>
    <t>odborné knihy a tisk + publikace odbory</t>
  </si>
  <si>
    <t>drobný hmotný investiční majetek</t>
  </si>
  <si>
    <t>voda – v budově MÚ</t>
  </si>
  <si>
    <t>elektrická energie – v budově MÚ</t>
  </si>
  <si>
    <t>služby pošt</t>
  </si>
  <si>
    <t>služby telekomunikací, radio, internet, TV</t>
  </si>
  <si>
    <t>SDH, provozní prostředky – Mníšek</t>
  </si>
  <si>
    <t>SDH, provozní prostředky – Rymaně</t>
  </si>
  <si>
    <t>SDH, provozní prostředky – Stříbrná Lhota</t>
  </si>
  <si>
    <t>pojistné na zdrav. zabezpečení</t>
  </si>
  <si>
    <t>obnova městského mobiliáře</t>
  </si>
  <si>
    <t>energie a média</t>
  </si>
  <si>
    <t xml:space="preserve">konzultační, poradenské, notářské a právní služby </t>
  </si>
  <si>
    <t>opravy budov a majetku města - viz příloha 3639</t>
  </si>
  <si>
    <t>nákup pozemků</t>
  </si>
  <si>
    <t>investice - budovy, haly , stavby - viz. příloha 3639</t>
  </si>
  <si>
    <t xml:space="preserve">příspěvek Mníšeckému regionu </t>
  </si>
  <si>
    <t>atesty, revize na majetku, geo, znalečné …</t>
  </si>
  <si>
    <t>platby do fondů oprav</t>
  </si>
  <si>
    <t>drobné provozní opravy, údržba, oprava střechy</t>
  </si>
  <si>
    <t>provoz SMS rozhlasu</t>
  </si>
  <si>
    <t>Dlouhodobé půjčené prostředky</t>
  </si>
  <si>
    <t>Poplatky hrazené na sběrném dvoře, avizovaný nárůst</t>
  </si>
  <si>
    <t>ČEZ a ostatní uzavřené smlouvy</t>
  </si>
  <si>
    <t>Nerozpočtujeme, souvisí s náklady MP</t>
  </si>
  <si>
    <t>Předpoklad při stávajícím objemu finančních prostředků</t>
  </si>
  <si>
    <t>Drobné odprodeje zájemcům o zcelení pozemků</t>
  </si>
  <si>
    <t>služby Geosense, Atlas ..</t>
  </si>
  <si>
    <t>základní smlouva agendy Vera + rezerva</t>
  </si>
  <si>
    <t>využití geoportálu, misys …</t>
  </si>
  <si>
    <r>
      <t xml:space="preserve">Poplatek za likvidaci komunálního odpadu, </t>
    </r>
    <r>
      <rPr>
        <sz val="9"/>
        <rFont val="Arial"/>
        <family val="2"/>
        <charset val="238"/>
      </rPr>
      <t>sběrný dvůr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(ORG 7607)</t>
    </r>
  </si>
  <si>
    <r>
      <t xml:space="preserve">Příjmy z poskytovaných služeb na sběrném dvoře </t>
    </r>
    <r>
      <rPr>
        <sz val="9"/>
        <rFont val="Arial"/>
        <family val="2"/>
        <charset val="238"/>
      </rPr>
      <t>(ORG 7607)</t>
    </r>
  </si>
  <si>
    <t>provoz informačních systémů, IT servis (spika, vera …)</t>
  </si>
  <si>
    <t>telefony smlouva VIP, mobilita, internet garantovaná linka 1+2</t>
  </si>
  <si>
    <t>opravy na odstranění revizních závad</t>
  </si>
  <si>
    <t>smlouva uzavřena</t>
  </si>
  <si>
    <t>část smluv uzavřena, předpoklad</t>
  </si>
  <si>
    <t>nájem programu VERA</t>
  </si>
  <si>
    <t>dle jednotlivých smluv - závazky měst (pronájmy)</t>
  </si>
  <si>
    <t>ostatní služby</t>
  </si>
  <si>
    <t>roční provoz internetových stránek+nový návrh WWW</t>
  </si>
  <si>
    <t>výsadba nové zeleně</t>
  </si>
  <si>
    <t>údržba veřejné zeleně (smlouva KW+ostatní úklid - zadní rybník)</t>
  </si>
  <si>
    <t>Daň z hazardních her</t>
  </si>
  <si>
    <t>Zrušený odvod z loterií apod.her</t>
  </si>
  <si>
    <t xml:space="preserve">Prodej knihy, </t>
  </si>
  <si>
    <t>Provoz BAS</t>
  </si>
  <si>
    <t>Skalka el. energ.,materiál, pohoštění</t>
  </si>
  <si>
    <t xml:space="preserve">www stránky města </t>
  </si>
  <si>
    <t>Příměstský tábor</t>
  </si>
  <si>
    <t>areál Spocen</t>
  </si>
  <si>
    <t xml:space="preserve"> samostatná tabulka</t>
  </si>
  <si>
    <t xml:space="preserve">správa a nájem       </t>
  </si>
  <si>
    <t>mzdy pro 9 strážníků</t>
  </si>
  <si>
    <t>kalibrace  radaru</t>
  </si>
  <si>
    <t xml:space="preserve">PCO pro MK, knihovnu </t>
  </si>
  <si>
    <t>květiny, pietní akce</t>
  </si>
  <si>
    <t xml:space="preserve">provozní náklady a drobné opravy, včetně úklidu </t>
  </si>
  <si>
    <t>Nebytové hospodářtví</t>
  </si>
  <si>
    <t>Zrušené poplatky</t>
  </si>
  <si>
    <t xml:space="preserve">Neinvestiční transfery od kraje </t>
  </si>
  <si>
    <t>Příspěvky na přípojky</t>
  </si>
  <si>
    <t>Inv.transféry přijaté od státního rozpočtu</t>
  </si>
  <si>
    <t>Půjčovné</t>
  </si>
  <si>
    <t>Dle ceníku pro inzerci</t>
  </si>
  <si>
    <t>Pronájem veřejného osvětlení</t>
  </si>
  <si>
    <t>Pronájem nebytových prostor</t>
  </si>
  <si>
    <t>Pronájem bytových prostor</t>
  </si>
  <si>
    <t>Prodej vstupenek na akce MKL</t>
  </si>
  <si>
    <t>Přeplatek ZDO, nerozpočtujeme</t>
  </si>
  <si>
    <t>Příspěvek na příměstský tábor</t>
  </si>
  <si>
    <t>Plnění třetích subjektů, např. pojištění a pojistné plnění</t>
  </si>
  <si>
    <t>Dlouhodobý úvěr pavilon</t>
  </si>
  <si>
    <t>PLÁNOVACÍ SMLOUVY pro rok 2018</t>
  </si>
  <si>
    <t>autobusové linky 3xx,4xx</t>
  </si>
  <si>
    <t>místní rozhlas – sms rohlas</t>
  </si>
  <si>
    <t>náklady na právní zastoupení a další služby</t>
  </si>
  <si>
    <t>Rozpočet 2018</t>
  </si>
  <si>
    <t>drobné opravy, návh úprav jídelny</t>
  </si>
  <si>
    <t>oprava střechy školní jídelny vč. hromosvodu</t>
  </si>
  <si>
    <t>výstavba nové budvy MÚ Mníšek pod Brdy</t>
  </si>
  <si>
    <t>Protihlukové opatření Nové sídliště</t>
  </si>
  <si>
    <t xml:space="preserve">Zbrojnice Mníšek, Lhota                                              </t>
  </si>
  <si>
    <t>adaptace části penzionu Kožíšek na MŠ</t>
  </si>
  <si>
    <t>výměna části plotu</t>
  </si>
  <si>
    <t>úprava hřiští, herních prvků, dopadových ploch</t>
  </si>
  <si>
    <t>úprava prvků na zahradě + obnova dopadových ploch</t>
  </si>
  <si>
    <t>rezerva na nenadálé opravy</t>
  </si>
  <si>
    <t>zateplení budovy</t>
  </si>
  <si>
    <t>odstranění havarijního stavu kotelny</t>
  </si>
  <si>
    <t>zpracování návrhu sanačních úprav proti vzlínání vlhka</t>
  </si>
  <si>
    <t>drobné opravy a úpravy v penzionu</t>
  </si>
  <si>
    <t>nahodilé opravy, údržba, palivo</t>
  </si>
  <si>
    <t xml:space="preserve">Nová školka Rymaně, penzion                    </t>
  </si>
  <si>
    <t xml:space="preserve">Sběrný dvůr                                    </t>
  </si>
  <si>
    <t>protihlukový val, první etapa</t>
  </si>
  <si>
    <t>kamerový systém</t>
  </si>
  <si>
    <t>kulturní akce města dle návrhu OKS, rozpis</t>
  </si>
  <si>
    <t xml:space="preserve">příspěvek města pro VOK </t>
  </si>
  <si>
    <t>příspěvek mikroregionu mníšecko + 30 tis. zástřelné</t>
  </si>
  <si>
    <t xml:space="preserve"> rozpočtový výhled 2020</t>
  </si>
  <si>
    <t xml:space="preserve"> rozpočtový výhled 2021</t>
  </si>
  <si>
    <t>Ostatní investiční transfery přijaté od státního rozpočtu</t>
  </si>
  <si>
    <t>Ostatní neinvestiční transfery přijaté od státního rozpočtu</t>
  </si>
  <si>
    <t>Drobní stavebníci EDEN - 4RD</t>
  </si>
  <si>
    <t>plnění 2018</t>
  </si>
  <si>
    <t>čerpání 2018</t>
  </si>
  <si>
    <t>2016-2018</t>
  </si>
  <si>
    <t>Eden dostavba RD</t>
  </si>
  <si>
    <t>Pro rok 2018 předpoklad 9 RD</t>
  </si>
  <si>
    <t>Kytínská 3RD</t>
  </si>
  <si>
    <t>STA</t>
  </si>
  <si>
    <t>Přijaté příspěvky na pořízení dlouhodobého majetku</t>
  </si>
  <si>
    <t>Plnění EKOKOM (předpoklad dle rozmístěných hnízd)</t>
  </si>
  <si>
    <t>PD, žádost o dotaci, přípravné realizační práce, dotační podíl</t>
  </si>
  <si>
    <t>inzerce, reklama, tisk chybějících propagačních turistických materiálů</t>
  </si>
  <si>
    <t>zajištění ZDO + rezerva na rozšíření</t>
  </si>
  <si>
    <t>rozdělení v rámci systému individuálních příspěvků</t>
  </si>
  <si>
    <t>právní služby, posudky, vyjádření, audit, strategický plán, participativní rozpočet</t>
  </si>
  <si>
    <t xml:space="preserve">sběrný dvůr provoz </t>
  </si>
  <si>
    <t>projektová dokumentace řešení pronikání vlkosti</t>
  </si>
  <si>
    <t>drobné opravy objektu</t>
  </si>
  <si>
    <t xml:space="preserve">Mateřská škola 9.května (1), Malé náměstí, ZUŠ              </t>
  </si>
  <si>
    <t>projekt nového školního pavilonu</t>
  </si>
  <si>
    <t>oprava trafiky na náměstí</t>
  </si>
  <si>
    <t>drobné památky, křížek na Stříbrné Lhotě</t>
  </si>
  <si>
    <t>předzámčí - vyšší ÚP dokumentace</t>
  </si>
  <si>
    <t>komunální odpad - svoz a likvidace + rezerva na inflaci</t>
  </si>
  <si>
    <t>Schválený</t>
  </si>
  <si>
    <t xml:space="preserve">Schválený </t>
  </si>
  <si>
    <t>Předpoklad pro rok 2019</t>
  </si>
  <si>
    <t>přestupková komiset, VPS, obce,</t>
  </si>
  <si>
    <t xml:space="preserve"> </t>
  </si>
  <si>
    <t>Dle kalkulace 2019</t>
  </si>
  <si>
    <t>neinvest.příspěvky sport. klubům -  2019</t>
  </si>
  <si>
    <t>investiční příspěvky sport,klubům - 2019</t>
  </si>
  <si>
    <t>invest.příspěvky zájmovým spolkům -  2019</t>
  </si>
  <si>
    <t>neinvest.příspěvky na volný čas - 2019</t>
  </si>
  <si>
    <t>správa VO pro rok 2019</t>
  </si>
  <si>
    <t>Kulturní akce města</t>
  </si>
  <si>
    <t xml:space="preserve">ostatní služby </t>
  </si>
  <si>
    <t>Úhrada úvěru - ČOV+ pavilon</t>
  </si>
  <si>
    <t>rozšíření komunikace u křížku - hukalovna</t>
  </si>
  <si>
    <t>závazek z plánovací smlouvy - Bernátková</t>
  </si>
  <si>
    <t>přepracování dopravní studie značení</t>
  </si>
  <si>
    <t>světelná křižovatka Pražská</t>
  </si>
  <si>
    <t>oprava povrchu komunikace v Rymani</t>
  </si>
  <si>
    <t>oprava povrchu komunikace Rudé armády</t>
  </si>
  <si>
    <t xml:space="preserve">nový chodník ul. Čisovická za dálnicí </t>
  </si>
  <si>
    <t>instalace retardérů Višňovka, Ke škole, J. Šťastného</t>
  </si>
  <si>
    <t>doplnění parkovacího stání J. Šťastného</t>
  </si>
  <si>
    <t>oprava chodníků a schodů u bytovek ve městě</t>
  </si>
  <si>
    <t>prakovací stání staré sídliště + Lhotecká</t>
  </si>
  <si>
    <t>parkoviště/výjezd z parkoviště Eden</t>
  </si>
  <si>
    <t>ostatní náklady - nákup služeb</t>
  </si>
  <si>
    <t>oprava chodníku v ulici Nová</t>
  </si>
  <si>
    <t xml:space="preserve">doplnění parkoviště ul. Ke škole </t>
  </si>
  <si>
    <t>chodník nad Nádražím</t>
  </si>
  <si>
    <t>Pitná voda</t>
  </si>
  <si>
    <t>ATS Atrio - propojení vodovodu do ulice Sluneční</t>
  </si>
  <si>
    <t>oprava studánky ve Štítku</t>
  </si>
  <si>
    <t>Odvádění a čištění odpadních vod</t>
  </si>
  <si>
    <t>realizace kanalizace vč. komunikace Rymani 4 RD</t>
  </si>
  <si>
    <t>zainvestování rozvojové lokality města dle smluv</t>
  </si>
  <si>
    <t>odvodnění U Křížku SL vč čištění propustku</t>
  </si>
  <si>
    <t xml:space="preserve">regulace vody ze Skalky vč. vody do rybníčku </t>
  </si>
  <si>
    <t>řešení protipovodňových opatření ve městě</t>
  </si>
  <si>
    <t xml:space="preserve">úprava ČOV </t>
  </si>
  <si>
    <t>čištění kanlizace Lhotecká, Řevnická, Stř. Lhota</t>
  </si>
  <si>
    <t>Vodní díla v zemědělské krajině</t>
  </si>
  <si>
    <t>Nebytové hospodářství</t>
  </si>
  <si>
    <t>Veřejné osvětlení</t>
  </si>
  <si>
    <t xml:space="preserve">Pohřebnictví </t>
  </si>
  <si>
    <t>doplnění parkovacích míst ul. Nádražní</t>
  </si>
  <si>
    <t>přeložka VO v ul. Nádražní v rámci doplnění parkovacího stání</t>
  </si>
  <si>
    <t xml:space="preserve">přeložka VO ul. Nádražní </t>
  </si>
  <si>
    <t xml:space="preserve">Komunální služby a územní rozvoj </t>
  </si>
  <si>
    <t>doplnění mobiliáře, laviček, udržitelnost projektů</t>
  </si>
  <si>
    <t>ostatní drobné náklady služby</t>
  </si>
  <si>
    <t>likvidace černých skládek</t>
  </si>
  <si>
    <t>Údržba skládky v Dolíkách</t>
  </si>
  <si>
    <t>sekání dolíků, rozbor vody, oprava oplocení</t>
  </si>
  <si>
    <t xml:space="preserve">ostatní materiál </t>
  </si>
  <si>
    <t>prořezy a kácení keřů a stromů v režii INV. ODB</t>
  </si>
  <si>
    <t>úprava cesty, cedule, pumpa</t>
  </si>
  <si>
    <t xml:space="preserve">přístavba ZUŠ </t>
  </si>
  <si>
    <t xml:space="preserve">úprava kotelny </t>
  </si>
  <si>
    <t>nátěr dřevěných obkladů - Parník</t>
  </si>
  <si>
    <t>pravidelná kontrola statiky nové tělocvičny</t>
  </si>
  <si>
    <t>změna v užívání kontejnerových tříd na MŠ</t>
  </si>
  <si>
    <t xml:space="preserve">nutné úpravy </t>
  </si>
  <si>
    <t>Zateplení objektu,sanace objektu</t>
  </si>
  <si>
    <t>vnitřní rozvody vody, kanalizace, elektro</t>
  </si>
  <si>
    <t>dokončení rekonstrukce rozvodů vody, kanalizace, elektro</t>
  </si>
  <si>
    <t>zpevněná plocha pro vozidlo ZS</t>
  </si>
  <si>
    <t>parkování pro vozidlo ZS</t>
  </si>
  <si>
    <t xml:space="preserve">rekonstrukce sociálních zařízení </t>
  </si>
  <si>
    <t>drobné provozní opravy, údržba, nátěr mříží lékárna, klimatizační jednotka Štěpánková</t>
  </si>
  <si>
    <t>Silnice</t>
  </si>
  <si>
    <t>Ostatní záležitosti pozemních komunikací</t>
  </si>
  <si>
    <t>oprava komunikace Skalecká</t>
  </si>
  <si>
    <t>dle smlouvy o údržbě (5+1 měsíců + 100 tis. rezerva + inflace)</t>
  </si>
  <si>
    <t>opravy komunikací po městě, opravy po zimě</t>
  </si>
  <si>
    <t>přepracování dopravní studie značení (redukce značek, úprava provozu…)</t>
  </si>
  <si>
    <t>oprava silnice Rymaně - Višňovka po výměně vodovodu</t>
  </si>
  <si>
    <t>oprava ulice Rudé armády dle komplexního projektu obnova ul.st. Sídliště</t>
  </si>
  <si>
    <t>drobný realizační materiál</t>
  </si>
  <si>
    <t>nákup služeb</t>
  </si>
  <si>
    <t>projekt a doplnění chodníku v Čisovické ulici</t>
  </si>
  <si>
    <t>oprava vstupů a schodišť u bytových domů na pozemcích města</t>
  </si>
  <si>
    <t>doplnění retardérů v ul. Rymaně Višňovka, Ke škole, Jana Šťastného</t>
  </si>
  <si>
    <t>doplnění dalších prakovacích míst na starém sídlišti (u střediska, školky…)</t>
  </si>
  <si>
    <t>druhý výjezd z Parkoviště Eden, baypass křižovatky u školy</t>
  </si>
  <si>
    <t>oprava chodníků podél bytovek u ulice Nová</t>
  </si>
  <si>
    <t>rozšíření parkovacích stání v ul. Ke škole</t>
  </si>
  <si>
    <t>projektová dokumentace akce chodník Luční - Marjána</t>
  </si>
  <si>
    <t>rozšíření parkovacího stání v ul. Nádražní</t>
  </si>
  <si>
    <t>oprava altánu na starém sídlišti - nátěr, oprava vnitřních a vnějších obkladů</t>
  </si>
  <si>
    <t>posouzení eliminace zápachu Višňovka</t>
  </si>
  <si>
    <t>projekt řešení eliminace zápachu z přečerpávací stanice Višňovka</t>
  </si>
  <si>
    <t>výměna čerpadla PSOV Višňovka</t>
  </si>
  <si>
    <t>Využití volného času dětí a mládeže</t>
  </si>
  <si>
    <t>výměna herního prvku Sluneční</t>
  </si>
  <si>
    <t>leasing - služební vozidla</t>
  </si>
  <si>
    <t>úhrada leasingu za služební vozidla MěÚ</t>
  </si>
  <si>
    <t>Pojištění</t>
  </si>
  <si>
    <t>Úpravy fotbalového hřiště</t>
  </si>
  <si>
    <t>úprava schodiště, zábradlí a pochozích ploch</t>
  </si>
  <si>
    <t>likvidace dešťové vody Kvíkalka</t>
  </si>
  <si>
    <t>odvádění dešťové vody Kvíkalka</t>
  </si>
  <si>
    <t xml:space="preserve">prodloužení vodovodního řadu </t>
  </si>
  <si>
    <t>výměna vodovodního řadu před DPS</t>
  </si>
  <si>
    <t>výměna vodovodního řadu od kulturního středika k objektu Weiglových</t>
  </si>
  <si>
    <t>oprava oplocení</t>
  </si>
  <si>
    <t>oprava stávajícího oplocení</t>
  </si>
  <si>
    <t>instalace zábradlí  v boční části objektu MŠ 9. května</t>
  </si>
  <si>
    <t xml:space="preserve">rekonstrukce kotelny </t>
  </si>
  <si>
    <t>drobné opravy ZUŠ</t>
  </si>
  <si>
    <t>drobné opravy v prostoru ZUŠ</t>
  </si>
  <si>
    <t>instalace zábradlí u schodiště MŠ 9. května</t>
  </si>
  <si>
    <t>nátěr okapů MŠ 9. května</t>
  </si>
  <si>
    <t>uvedení 3 NP v prostoru UVR do původního stavu</t>
  </si>
  <si>
    <t>výměna podlahy v části herny</t>
  </si>
  <si>
    <t>odvodnění v oblasti Kvíkalka</t>
  </si>
  <si>
    <t>realizace odvodnění lokality  Kvíkalka - II. Etapa</t>
  </si>
  <si>
    <t>pokračování z r. 2018</t>
  </si>
  <si>
    <t xml:space="preserve">postupné opravy na kanalizačních řadech </t>
  </si>
  <si>
    <t>dětská hřiště Mníšek oprava, údržba, revize, úklid (skatepark, Eden, Rymaně, Nové sídliště, Sluneční, Pivovárka, dráha za rybníky, staré sídl.)</t>
  </si>
  <si>
    <t>Bezpečnost silničního provozu</t>
  </si>
  <si>
    <t>přípojka elektro za Pekárnou</t>
  </si>
  <si>
    <t xml:space="preserve">Další opravy  + investice                                                     </t>
  </si>
  <si>
    <t>zaměření objektu</t>
  </si>
  <si>
    <t>zaměření objektu (zpracování skutečného provedení stavby, geodetické zaměření stavby</t>
  </si>
  <si>
    <t>oprava oplocení ve spodní části zahrady</t>
  </si>
  <si>
    <t>oprava kotelny vč. výměny havarijního stavu kotle</t>
  </si>
  <si>
    <t>oprava kotelny</t>
  </si>
  <si>
    <t>nátěr štítu, výměna dveří a oken, drobné opravy</t>
  </si>
  <si>
    <t>projekt na zateplení vč. přístavby</t>
  </si>
  <si>
    <t>zpracování projektové dokumentace na zateplení objektu a přístavby</t>
  </si>
  <si>
    <t>zateplení objektu vč. omítky, sanace archivu</t>
  </si>
  <si>
    <t>zateplení objektu vč. nové omítky, hydroizolace</t>
  </si>
  <si>
    <t>výměna vnitřních rozvodů v části objektu</t>
  </si>
  <si>
    <t>výměna vnitřních rozvodů v části objektu voda + kanlizace - 1. etapa</t>
  </si>
  <si>
    <t>oprava vzduchotechniky v prostoru kuchyně</t>
  </si>
  <si>
    <t>oprava havarijního stavu VZT v prostoru kuchyně</t>
  </si>
  <si>
    <t>oprava střechy nad kuchyní a jídelnou</t>
  </si>
  <si>
    <t>projektová dokementace úpravy prostor a přístavba</t>
  </si>
  <si>
    <t>zateplení podkrovních bytů</t>
  </si>
  <si>
    <t>oprava střechy, statické zajištění části objektu</t>
  </si>
  <si>
    <t>drobné opravy objektu - vnitřní dvířka do vodojemu, zateplení stropu</t>
  </si>
  <si>
    <t>výměna okapů</t>
  </si>
  <si>
    <t>Vjezdová brána na nové hřiště</t>
  </si>
  <si>
    <t>osazení nové vjezdové brány na hřiště</t>
  </si>
  <si>
    <t>zateplení objektu</t>
  </si>
  <si>
    <t>drobné opravy zbrojnic</t>
  </si>
  <si>
    <t>rekolaudace poustevny na objekt správce</t>
  </si>
  <si>
    <t>zpracování projektové dokumentace na změnu v užívání na dílnu vč. revizí</t>
  </si>
  <si>
    <t>zpracování PD na objekt správce vč. revizí</t>
  </si>
  <si>
    <t>změna v užívání garáže na technickou místnost Policie</t>
  </si>
  <si>
    <t>stavební úpravy vč. zpracování projektové dokumentace</t>
  </si>
  <si>
    <t>úprava křižovatky Pražská - Čisovická</t>
  </si>
  <si>
    <t>realizace komunikace pro 4 RD Rymaně</t>
  </si>
  <si>
    <t>zainvestování rozvojové lokality dle smluv</t>
  </si>
  <si>
    <t>veřejné osvětlení 4 RD Rymaně</t>
  </si>
  <si>
    <t>oprava části komunikace Čisovická část A</t>
  </si>
  <si>
    <t xml:space="preserve">oprava komunikace </t>
  </si>
  <si>
    <t>výměna vodovodu před asfaltováním komunikace</t>
  </si>
  <si>
    <t>oprava vpustí před asfaltováním komunikace</t>
  </si>
  <si>
    <t>výměna vpustí a šoupat před asfaltováním komunikace</t>
  </si>
  <si>
    <t xml:space="preserve">Oprava komunikace ul. Ke škole </t>
  </si>
  <si>
    <t>oprava povrchu ul. Ke škole</t>
  </si>
  <si>
    <t>zpracování PD pro odvodnění pramínku Pod Skalkou</t>
  </si>
  <si>
    <t>realizace komunikace ke klubovně Junáku (projektová dokumentace + realizace stavby)</t>
  </si>
  <si>
    <t>drobné opravy - střecha, drobná oprava podlahy u bazénu</t>
  </si>
  <si>
    <t>Průběžný výběr poplatku Mníšek, Lhota, Rymaně</t>
  </si>
  <si>
    <t>stavební úpravy změny v užívání kontejnerových tříd na MŠ</t>
  </si>
  <si>
    <t>oprava stávající kanalizační přípojky</t>
  </si>
  <si>
    <t>oprava kanalizační přípojky</t>
  </si>
  <si>
    <t>rekonstrukce sociálních zařízení</t>
  </si>
  <si>
    <t>drobné opravy a projekty</t>
  </si>
  <si>
    <t>oprava stávajícícho oplocení 9. května</t>
  </si>
  <si>
    <t xml:space="preserve">revizní opravy </t>
  </si>
  <si>
    <t>oplocení nového hřiště Staré sídliště</t>
  </si>
  <si>
    <t>oprava  a doplnění stávajícího veřejného osvětlení</t>
  </si>
  <si>
    <t>Okál č.p.851</t>
  </si>
  <si>
    <t>sanace haldy u Bažantnice</t>
  </si>
  <si>
    <t xml:space="preserve">opravy komunikací po městě </t>
  </si>
  <si>
    <t>komunikace ke klubovně Junáku</t>
  </si>
  <si>
    <t>realizace vodovodu ve spodní části Rymani</t>
  </si>
  <si>
    <t>realizace vodovodu vč. komunikace Rymaně 4 RD</t>
  </si>
  <si>
    <t>projekt odvodnění pramínku Pod Skalkou</t>
  </si>
  <si>
    <t>přeložka vodovodu v Rymani</t>
  </si>
  <si>
    <t>přeložka vodovodu u Kaslových</t>
  </si>
  <si>
    <t>výměna vodovodu ul. Čisovická část A</t>
  </si>
  <si>
    <t>výměna vodovodu Obora</t>
  </si>
  <si>
    <t>pokračování výměny ve Višňovce - odstranění z cizích pozemků</t>
  </si>
  <si>
    <t>odstranění vodovodu z cizího pozemku</t>
  </si>
  <si>
    <t>revize požárních hydrantů - navýšení počtu (požadavek HZS)</t>
  </si>
  <si>
    <t xml:space="preserve">průběžné opravy </t>
  </si>
  <si>
    <t>postupná obměna poškozeného herního prvku</t>
  </si>
  <si>
    <t>nákup písku a kameniva (kačírku)</t>
  </si>
  <si>
    <t>zálivka zeleně, ošetřování zeleně, rozbory vody (altán Staré sídl., štítek, Bažantnice).</t>
  </si>
  <si>
    <t>studie nakládání s vodou v krajině</t>
  </si>
  <si>
    <t>sdudie nakládání s vodou v krajině</t>
  </si>
  <si>
    <t>projekty generálních oprav hrází, údržba, projekt prostřední rybník (bude požádáno o dotaci), revitalizace "Plivátka", revize a opravy studní města,vyčištění jezírka na Skalce, vyčištění jezírka na Pivovárce, oprava rybníka u památného dubu (projekt), údržba rybníka ve Stř. Lhotě (projekt)</t>
  </si>
  <si>
    <t>náhradní výsadba (Sluneční, Řevnická, náhrada za zašlou výsadbu)</t>
  </si>
  <si>
    <t xml:space="preserve">prořezy podle potřeby (nutné prořezy zašlých stromů z důvodu extrémních klimatických podmínek), sekání </t>
  </si>
  <si>
    <t>průběžná myčka</t>
  </si>
  <si>
    <t>nákup pozemků protihlukový val, pozemky pod komunikacemi</t>
  </si>
  <si>
    <t>další opravy v rozpočtu organizace</t>
  </si>
  <si>
    <t>výměna nevyhovujícícho povrchu v prostoru herny- havarijní stav</t>
  </si>
  <si>
    <t>uvedení 3 NP v UVR do původního stavu - dle smlouvy o nájmu, stěhování do ŽS Pavilonu (vícenáklad na Pavilon)</t>
  </si>
  <si>
    <t>nátěr oken Kláštera, nátěr mostku, úprava parkovacích míst u Kláštera, doplatek za tesání kamenů, úprava nik, příprava podest  pro osazení kamenů, drobné opravy, projekt na opravu fasády kaple</t>
  </si>
  <si>
    <t>čištění kanalizačních vpustí</t>
  </si>
  <si>
    <t>oprava altánu staré sídliště</t>
  </si>
  <si>
    <t>pravidelné strojní čištění po zimě, strojní čištění</t>
  </si>
  <si>
    <t xml:space="preserve">čištění komunikací - ze smlouvy </t>
  </si>
  <si>
    <t xml:space="preserve">údržba veřejné zeleně, úklid </t>
  </si>
  <si>
    <t>trafika (oprava soklu, nové dveře, zajištění provozu WC po dobu 24 h - instalace automatu na mince, projekt)</t>
  </si>
  <si>
    <t>nové cyklohřiště v lokalitě Za Rybníky dle participativního rozpočtu</t>
  </si>
  <si>
    <t>Cyklohřiště Za Rybníky</t>
  </si>
  <si>
    <t>drobné opravy, oprava podlahy garáže zbrojnice, přípojka elektro</t>
  </si>
  <si>
    <t>zokruhování, úpravy na vodovodní síti v oblasti Lipka - Sluneční (vydáno SP nutno realizovat)</t>
  </si>
  <si>
    <t>zpracování PD pro vodovod Za Rybníky</t>
  </si>
  <si>
    <t>výstavba vodovodního řadu ve spodní části (staré) Rymani - požadavek občanů schváleno RM</t>
  </si>
  <si>
    <t>zpracování PD pro pro územní a stavební řízení vodovod Za Rybníky - náhrada poruchového vedení v soukromých pozemcích (realizace r. 2020)</t>
  </si>
  <si>
    <t>nákup vánočních dekorů</t>
  </si>
  <si>
    <t>nákup vánočních dekorů (řetěz hlavní strom nám. a Malé nám.)</t>
  </si>
  <si>
    <t>smlouva Komwag</t>
  </si>
  <si>
    <t>doplnění VO Rymaně 1-2 ks stožárů u obj. Mestekových, VO Řevnická od vodárny směrem k bývalé hájovně, lampa u Pekárny</t>
  </si>
  <si>
    <t>projektová dokementace VO Madlenky</t>
  </si>
  <si>
    <t>projektová dokumentace VO Madlenky</t>
  </si>
  <si>
    <t>varné kotle</t>
  </si>
  <si>
    <t xml:space="preserve">nové varné kotle </t>
  </si>
  <si>
    <t>dle postupu schváleného v ZM - PD na nový úřad, popř. PD rekonstrukce stávajícího</t>
  </si>
  <si>
    <t>drobné opravy a úpravy v ZŠ+Pavilon</t>
  </si>
  <si>
    <t>úprava asfaltové povrchu Kvíkalka</t>
  </si>
  <si>
    <t>úprava asfaltové povrchu v části křižovatky na Kvíkalce - dokončení z r. 2018</t>
  </si>
  <si>
    <t>Oprava oplocení vč. branky na hřišti Drak</t>
  </si>
  <si>
    <t>oprava oplocení na hřišti Drak - Staré sídliště</t>
  </si>
  <si>
    <t>Oprava a údržba radarů města</t>
  </si>
  <si>
    <t xml:space="preserve">oprava a údržba  radarů města </t>
  </si>
  <si>
    <t xml:space="preserve">elektroinstalace bytů a výměna rozvodů, porevizní opravy </t>
  </si>
  <si>
    <t>revize objektu vč. opravy</t>
  </si>
  <si>
    <t>revize objektu vč. Opravy</t>
  </si>
  <si>
    <t>drobné opravy, údržba objektu, částečná izolace objektu, revize + opravy</t>
  </si>
  <si>
    <t>elektroinstalace bytů, revize objektu + opravy</t>
  </si>
  <si>
    <t>drobné opravy a úpravy SPOCEN, revize objektu</t>
  </si>
  <si>
    <t>běžné opravy, revize objektu</t>
  </si>
  <si>
    <t>drobné opravy, údržba objektu, revize objektu vč. porevizních oprav</t>
  </si>
  <si>
    <t>výměna oken, nátěr štítu, oprava střechy, revize objektu vč. Oprav</t>
  </si>
  <si>
    <t>revize objektů vč. oprav</t>
  </si>
  <si>
    <t xml:space="preserve">rekalaudace kotelny na dílnu u zdr. střediska </t>
  </si>
  <si>
    <t xml:space="preserve">revize dílny vč. spotřebičů  </t>
  </si>
  <si>
    <t>revize dílny vč. Spotřebičů</t>
  </si>
  <si>
    <t>revize objektu Kláštera</t>
  </si>
  <si>
    <t>zpevněná plochu Hadový vrch</t>
  </si>
  <si>
    <t>zpevněná plocha Hladový vrch - stání pod kontejnery</t>
  </si>
  <si>
    <t>dálkový dohled, úprava ná nátokových česlích</t>
  </si>
  <si>
    <t>Ochranné opatření nádrže v Rymani</t>
  </si>
  <si>
    <t>Ochranné opatření u vodní nádrže v Rymani - podél komunikace</t>
  </si>
  <si>
    <t xml:space="preserve">Bytové hospodářství   </t>
  </si>
  <si>
    <t xml:space="preserve">nebytové prostory - služby </t>
  </si>
  <si>
    <t>bytové prostory - služby</t>
  </si>
  <si>
    <t>náklady na služby - bytové hospodářství</t>
  </si>
  <si>
    <t>náklady na služby bytové hospodářství - úklid prostor</t>
  </si>
  <si>
    <t>náklady na služby - nebytové hospodářství</t>
  </si>
  <si>
    <t>náklady na služby nebytové hospodářství - úklid prostor</t>
  </si>
  <si>
    <t>Nový povrch po realizaci vodovodního řadu Madlenky</t>
  </si>
  <si>
    <t>nový povrch po realizaci vodovdního řadu</t>
  </si>
  <si>
    <t>Oprava vodotečí Stříbrná Lhota</t>
  </si>
  <si>
    <t>oplocení nového hřiště na starém sídlišti, lavičky, vč. Zaměření</t>
  </si>
  <si>
    <t>revize objektu + spotřebičů, vč. opravy</t>
  </si>
  <si>
    <t>stanice na měření čistoty ovzduší</t>
  </si>
  <si>
    <t>pořízení stanice na měření ovzduší</t>
  </si>
  <si>
    <t>participační program 2019</t>
  </si>
  <si>
    <t>investiční akce, přeložka vod. a kanal. přípojek, autorský dozor, technický dozor, vybavení, parkové úpravy</t>
  </si>
  <si>
    <t>likvidace odpadů z košů, úklid odpadu mimo nádoby</t>
  </si>
  <si>
    <t>paport MKS, měření azbestu</t>
  </si>
  <si>
    <t>pasportizace objektu, měření azbestu v objektu</t>
  </si>
  <si>
    <t>zainvestování rozvojové lokality dle smluv, vč. TDI a aut. Dozoru</t>
  </si>
  <si>
    <t>úprava křižovatky Pražská, vč. TDI a AD</t>
  </si>
  <si>
    <t>rozšíření křižovatky Pražská - Čisovická + chodník</t>
  </si>
  <si>
    <t>doplnění parkovacích míst v ulici Jana Šťastného, vč. TDI a AD</t>
  </si>
  <si>
    <t>realizace elektropřípjky pro vodojem ve Štítku</t>
  </si>
  <si>
    <t xml:space="preserve">Vodovod Stř. Lhota - větev A27c </t>
  </si>
  <si>
    <t>chybějící větev A27C - Stříbrná Lhota p. Tomsa</t>
  </si>
  <si>
    <t>oprava komunikace vč. mostku přes bojovský potok, PD, pouzení stavu mostku</t>
  </si>
  <si>
    <t>chybějící stoka B2 Stř. Lhota - p. Tomsa</t>
  </si>
  <si>
    <t>nutná úprava zatékání střechy a úprava hromosvodů, vč. TDI a AD, oprava stříšky nad vchodem do objektu a zabezpečení žebříku pro vstup na střechu</t>
  </si>
  <si>
    <t>nový protihlukový val a dokončení prodloužení stávajícího valu + nový vč. Výsadby</t>
  </si>
  <si>
    <t xml:space="preserve">dopravní studie města </t>
  </si>
  <si>
    <t>Oprava vodotečí Stříbrná Lhota - dokončení z r. 2018</t>
  </si>
  <si>
    <t>revize objektu</t>
  </si>
  <si>
    <t>DPFO vybíraná srážkou</t>
  </si>
  <si>
    <t xml:space="preserve">nástřiky vod. dopravních značení, PD </t>
  </si>
  <si>
    <t>Dotace z r.2018 Pavilon</t>
  </si>
  <si>
    <t>nákup služeb,instalace retardérů</t>
  </si>
  <si>
    <t>Návrh 2019</t>
  </si>
  <si>
    <t>GDPR pověřenec</t>
  </si>
  <si>
    <t>výstroj, výzbraj dle výzbrojního řádu</t>
  </si>
  <si>
    <t xml:space="preserve">                                </t>
  </si>
  <si>
    <t>úroky z úvěru - ČOV, Pavilon</t>
  </si>
  <si>
    <t>Pavilon</t>
  </si>
  <si>
    <r>
      <rPr>
        <sz val="7"/>
        <color rgb="FF00B050"/>
        <rFont val="Arial"/>
        <family val="2"/>
        <charset val="238"/>
      </rPr>
      <t>oprava</t>
    </r>
    <r>
      <rPr>
        <sz val="7"/>
        <rFont val="Arial"/>
        <family val="2"/>
      </rPr>
      <t xml:space="preserve"> plechové střechy nad kuchyní a jídelnou vč. zateplení</t>
    </r>
  </si>
  <si>
    <r>
      <t xml:space="preserve">komplexní </t>
    </r>
    <r>
      <rPr>
        <sz val="7"/>
        <color rgb="FF00B050"/>
        <rFont val="Arial"/>
        <family val="2"/>
        <charset val="238"/>
      </rPr>
      <t>oprava</t>
    </r>
    <r>
      <rPr>
        <sz val="7"/>
        <rFont val="Arial"/>
        <family val="2"/>
      </rPr>
      <t xml:space="preserve"> kotelny</t>
    </r>
  </si>
  <si>
    <r>
      <t xml:space="preserve">PD </t>
    </r>
    <r>
      <rPr>
        <sz val="7"/>
        <color rgb="FF00B050"/>
        <rFont val="Arial"/>
        <family val="2"/>
        <charset val="238"/>
      </rPr>
      <t>úpravy</t>
    </r>
    <r>
      <rPr>
        <sz val="7"/>
        <rFont val="Arial"/>
        <family val="2"/>
      </rPr>
      <t xml:space="preserve"> prostor Fabiánku a přístavba lékařských ordinací</t>
    </r>
  </si>
  <si>
    <t>Sbírka Skalecké kapličky</t>
  </si>
  <si>
    <t>Příjmy z poskytování služeb  a výrobků</t>
  </si>
  <si>
    <t>Ost. Dávky soc. pomoci</t>
  </si>
  <si>
    <t>Ostatní přijaté vratky transf.</t>
  </si>
  <si>
    <t>Přijaté pojistné náhrady</t>
  </si>
  <si>
    <t>Sociální fond občané</t>
  </si>
  <si>
    <t>6114,6115,6118 Volby</t>
  </si>
  <si>
    <t>Školkovné</t>
  </si>
  <si>
    <t>vytváření aplikací IoT</t>
  </si>
  <si>
    <t>pohoštění</t>
  </si>
  <si>
    <t>PD</t>
  </si>
  <si>
    <t xml:space="preserve"> projekty, posouzení, studie</t>
  </si>
  <si>
    <t>nové hřiště Eden PD</t>
  </si>
  <si>
    <t>SD platy</t>
  </si>
  <si>
    <t>tvorba soc.fondu</t>
  </si>
  <si>
    <t>generel vodovodu</t>
  </si>
  <si>
    <t>přístavba ZUŠ - projekt</t>
  </si>
  <si>
    <t xml:space="preserve">Zdravotní středisko Komenského                           </t>
  </si>
  <si>
    <t>pokračování z r. 2018 služba čištění kanálů</t>
  </si>
  <si>
    <t>připojení Štítku na rozvod ČEZ - PD</t>
  </si>
  <si>
    <t>Zůstatek hospodaření roku 2018</t>
  </si>
  <si>
    <t>Dopravní obslužnost</t>
  </si>
  <si>
    <t>Základní škola čp.420</t>
  </si>
  <si>
    <t>Základní škola čp. 886</t>
  </si>
  <si>
    <t>Základní umělecká škola</t>
  </si>
  <si>
    <t>Mateřské školy</t>
  </si>
  <si>
    <t>Městské knihovny</t>
  </si>
  <si>
    <t>fotomateriál a služby</t>
  </si>
  <si>
    <t>Obecní kronika</t>
  </si>
  <si>
    <t>Zachování a obnova kult.památek - Skalka</t>
  </si>
  <si>
    <t>Péče o místní památníky,pamětní místa, kapličky</t>
  </si>
  <si>
    <t>Rozhlas a televize</t>
  </si>
  <si>
    <t>Místní Zpravodaj</t>
  </si>
  <si>
    <t>Zájmová činnost v kultuře</t>
  </si>
  <si>
    <t>Společenské akce města</t>
  </si>
  <si>
    <t>Sportovní zařízení v majetku obce</t>
  </si>
  <si>
    <t>Podpora sportovních oddílů, akcí</t>
  </si>
  <si>
    <t>Zdravotnická záchranná služba</t>
  </si>
  <si>
    <t>příspěvek</t>
  </si>
  <si>
    <t>Územní plánování</t>
  </si>
  <si>
    <t>Sběr a svoz komunálního odpadu</t>
  </si>
  <si>
    <t>Komwag -sběr a svoz komunálního odpadu</t>
  </si>
  <si>
    <t>Sběr a svoz ost.odpadů, Sběrný dvůr</t>
  </si>
  <si>
    <t>Péče o vzhled obcí a veřejnou zeleň</t>
  </si>
  <si>
    <t>Sběr a svoz komunálních odpadů - tříděný odpad</t>
  </si>
  <si>
    <t>Pečovatelská služba</t>
  </si>
  <si>
    <t>Domovy pro seniory</t>
  </si>
  <si>
    <t>příspěvek města DPS, dotace státu</t>
  </si>
  <si>
    <t>Veřejně prospěšné práce</t>
  </si>
  <si>
    <t>Ost. Služby v oblasti sociální péče - Klub důchodců</t>
  </si>
  <si>
    <t>příspěvek  na dopravu zájezdů KD</t>
  </si>
  <si>
    <t>Bezpečnost a veřejný pořádek - Městská policie</t>
  </si>
  <si>
    <t>Krizové řízení</t>
  </si>
  <si>
    <t>Ost. Záležitosti bezpečnosti - pult centrální ochr.</t>
  </si>
  <si>
    <t xml:space="preserve">Zastupitelstva obcí </t>
  </si>
  <si>
    <t xml:space="preserve"> odměny + PK</t>
  </si>
  <si>
    <t>Požární ochrana- dobrovolná část</t>
  </si>
  <si>
    <t>Činnost místní správy</t>
  </si>
  <si>
    <t>Obecné příjmy a výdaje z finančních operací</t>
  </si>
  <si>
    <t>Ostatní finanční operace</t>
  </si>
  <si>
    <t>Ozdravování polních a speciálních plodin</t>
  </si>
  <si>
    <t xml:space="preserve">Vnitřní obchod </t>
  </si>
  <si>
    <t>Ostatní záležitosti v silniční dopravě</t>
  </si>
  <si>
    <t xml:space="preserve">Finanční prostředky k 1.1. </t>
  </si>
  <si>
    <t>dopravní studie / vč.  Revize dopravního značení/</t>
  </si>
  <si>
    <t xml:space="preserve">generel  kanalizací </t>
  </si>
  <si>
    <t>komunikace na Kvíkalce</t>
  </si>
  <si>
    <t>oprava komunikace</t>
  </si>
  <si>
    <t>energie</t>
  </si>
  <si>
    <t>vydávání Zpravodaje - tisk</t>
  </si>
  <si>
    <r>
      <t xml:space="preserve">PŘÍLOHA 3639 </t>
    </r>
    <r>
      <rPr>
        <b/>
        <sz val="12"/>
        <rFont val="Arial"/>
        <family val="2"/>
      </rPr>
      <t xml:space="preserve"> rozpočet 2019 města Mníšek pod Brdy                                              </t>
    </r>
  </si>
  <si>
    <t>Finanční prostředky – zůstatek z r. 2018</t>
  </si>
  <si>
    <t>Rozpočet 2019</t>
  </si>
  <si>
    <t>PLÁNOVACÍ SMLOUVY pro rok 2019</t>
  </si>
  <si>
    <t>čerpání 2019</t>
  </si>
  <si>
    <t>plnění 2019</t>
  </si>
  <si>
    <t>Vladeko při stav. Povolení 2018</t>
  </si>
  <si>
    <t>Vladeko doplatek po stavbě</t>
  </si>
  <si>
    <t>Vančura 21 domů doplatek</t>
  </si>
  <si>
    <t>smlouva uzavřena, je nutný dodatek - 80 000 Kč?</t>
  </si>
  <si>
    <t>Pro rok 2019 předpoklad 5 RD</t>
  </si>
  <si>
    <t xml:space="preserve">Bungalovy </t>
  </si>
  <si>
    <t>prodloužení vodovodu Eden</t>
  </si>
  <si>
    <t>provedení zateplení objektu vč. zpracování projektové dokumentace, možná dotace cca 80%, výzva v březnu, celkem 2500</t>
  </si>
  <si>
    <t>oplocení</t>
  </si>
  <si>
    <r>
      <rPr>
        <sz val="7"/>
        <color rgb="FF00B050"/>
        <rFont val="Arial"/>
        <family val="2"/>
        <charset val="238"/>
      </rPr>
      <t>oprava</t>
    </r>
    <r>
      <rPr>
        <sz val="7"/>
        <rFont val="Arial"/>
        <family val="2"/>
        <charset val="238"/>
      </rPr>
      <t xml:space="preserve"> střechy </t>
    </r>
  </si>
  <si>
    <t>rezerva prostředků na rozdělení v rámci participativního rozpočtu včetně administrace procesu</t>
  </si>
  <si>
    <t>příspěvek pediatr</t>
  </si>
  <si>
    <t>Pozor formule - přenos do rozpočtu</t>
  </si>
  <si>
    <t>nákady cca 10x32 tis. - návrh symbolická částka za Zpravodaj do příjmů v budoucnosti</t>
  </si>
  <si>
    <t>dotace, vlastní vklad na zateplení (max 20%) + administrace dotace (100)</t>
  </si>
  <si>
    <t>rozšíření a realizace dle plánu (I. Etapa + projekt)</t>
  </si>
  <si>
    <t>Třída 8 – Zůstatek na BÚ k 31.1.2018</t>
  </si>
  <si>
    <t>Třída 8 – Financování - čerpání úvěru</t>
  </si>
  <si>
    <t>Krytí schodku 2019</t>
  </si>
  <si>
    <t>schodkový rozpočet</t>
  </si>
  <si>
    <t>Zůstatek financí na BÚ 31.12.2019</t>
  </si>
  <si>
    <t>skutečnost 2018</t>
  </si>
  <si>
    <t>rozpočet 2019</t>
  </si>
  <si>
    <t>Město Mníšek pod Brdy, rozpočtový výhled na období 2019 - 2021</t>
  </si>
  <si>
    <t>Zůstatek na BÚ k 31.12.2019 po krytí schodku</t>
  </si>
  <si>
    <t>Třída 8 – Financování a zůstatek na BÚ r.2018</t>
  </si>
  <si>
    <t xml:space="preserve">Třída 8 – Financování - úvěr Pavilon </t>
  </si>
  <si>
    <t>Projednáno finančním výborem dne :    23.1.2019 a 31.1.2019</t>
  </si>
  <si>
    <t>Projednáno radou města dne :                 31.1.2019</t>
  </si>
  <si>
    <t>dotace - dle určení</t>
  </si>
  <si>
    <t>Závazné ukazatele rozpočtu:</t>
  </si>
  <si>
    <t>PROVĚŘÍ OSMI</t>
  </si>
  <si>
    <t>OSMI PROVĚŘÍ ČERVENĚ OZNAČENÉ</t>
  </si>
  <si>
    <t>kalkulačka SMOCR RUD  87 606 mil.</t>
  </si>
  <si>
    <t>je to 92% předpokladu z důvodu investice Pavilonu</t>
  </si>
  <si>
    <t>RUD postaveno na minulosti r. 2018 a kalkulačky RUD</t>
  </si>
  <si>
    <t>RUD Předpoklad pro rok 2019</t>
  </si>
  <si>
    <t>RUD - rozpočtové určení daní = přerozdělení státem vybraných daní  jednotlivým obcím na základě stanoveného klíče</t>
  </si>
  <si>
    <t>Sankční platby</t>
  </si>
  <si>
    <t>100 Evaluace ZŠ + prov. Rozpočet+ 2000 vybavení Pavilon,100 přen.video, 100tis. Kč dopr.ÚVR</t>
  </si>
  <si>
    <t xml:space="preserve">Nový úvěr 1960 + starý refinancovaný úvěr ČOV 4380 </t>
  </si>
  <si>
    <t>Třída 4 - Přijaté dotace 41 neinvestiční</t>
  </si>
  <si>
    <t>Běžné příjmy Třída 1+2+ dotace 41, ostatní kapit.</t>
  </si>
  <si>
    <t xml:space="preserve">K těmto finančním záměrům byl vypracován Strategický plán a Akční plán bude zpracován s každým rozpočtem. </t>
  </si>
  <si>
    <t xml:space="preserve">vysokých investic a plánovaných rekonstrukcí, jako je např. Pavilon, budova MÚ, Domov důchodců, MŠ, infrastuktura (VaK, silnice). </t>
  </si>
  <si>
    <t xml:space="preserve">Provozní saldo města Mníšku se v následujících letech sníží vlivem vyšších finančních prostředků do oprav a údržby majetku, které byly dlouho zanedbávány. </t>
  </si>
  <si>
    <t xml:space="preserve">Byla použita metodika výpočtu provozního salda, která kontinuálně navazuje na analýzu rozpočtového výhledu z roku 2018, vypracovanou z důvodu očekávaných </t>
  </si>
  <si>
    <t>Součástí běžných výdajů jsou i opravy, které často působí pocitově jako investice. Podstatné je, aby bylo provozní saldo obce/městyse/města po snížení o splátky dluhů vždy kladné (výjimku může tvořit nárazově řešení problematiky cash flow a velké opravy).  Doporučená hranice nesnížit provozní saldo pod 10% byla dodržena.</t>
  </si>
  <si>
    <t>Třída 4 - Přijaté dotace 42 - investiční</t>
  </si>
  <si>
    <t>administrace, projekty</t>
  </si>
  <si>
    <t>projekční práce</t>
  </si>
  <si>
    <t xml:space="preserve">Úvěrové zatížení města (Třída 6), čerpání úvěru v roce 2019 ve výši 40 mil. Kč,-( Pavilon),navýší splátky na částku 6 340mil. Kč,-( + úvěr ČOV), v roce 2020 bude opět souběh obou úvěrů a splátka ve výši 7 740 mil. Kč, v roce 2021 ve výši 6 745 mil. Kč,-(splátka Pavilon a  doplacení úvěru na ČOV) v následujících letech, až do roku 2030 bude splátka  ve výši 3 360 mil. Kč a v roce 2031 ve výši 1.400 mil. Kč ( doplacení úvěru Pavilon).  </t>
  </si>
  <si>
    <t xml:space="preserve">Hlavní prioritou rozpočtu roku 2019 je rekonstrukce a zkapacitnění základní školy Komenského 420, konkrétně výstavba nového pavilonu. Mezi další priority patří oprava komunikací, oprava a zateplení zdravotního střediska, rekonstrukce či výstavba nového MěÚ, výstavba infrastruktury, řešení protipovodňových opatření a příprava sanace ekologické zátěže. Další investice a opravy jsou podpořeny v menším rozsahu a jsou rozloženy do jednotlivých let. Zbývající akce budou do rozpočtu zařazeny dle priorit připraveného zásobníku akcí formou rozpočtových opatření, v závislosti na vývoji příjmové strany rozpočtu (např. dotace). </t>
  </si>
  <si>
    <t>V příjmové části rozpočtu nejsou zapojeny úspory ani příjmy, které mohou vzniknout z přijatých dotací. V případě navýšení příjmové stránky rozpočtu budou prostředky prioritně směřovány do případných vícenákladů na Pavilon, zasíťování rozvojových částí města a zateplení budov města.</t>
  </si>
  <si>
    <t>ostatní příjmy - ODPA</t>
  </si>
  <si>
    <t>výdaje - ODPA</t>
  </si>
  <si>
    <t>přípojka elektro pro zajištění kulturních akcí za Pekárnou, vč. PD</t>
  </si>
  <si>
    <t>Běžné příjmy (BP) - běžné výdaje (BV) = provozní saldo (PS):</t>
  </si>
  <si>
    <t>podíl PS/BP:</t>
  </si>
  <si>
    <t>daňové příjmy</t>
  </si>
  <si>
    <t>sociální fond občané - individuálně dle doporučení sociální komise</t>
  </si>
  <si>
    <t>sběrný dvůr kontejnery</t>
  </si>
  <si>
    <t>provoz sběrného dvora (pojištění, služby, materiál, DHM, mimo mezd) + 15% navýšení skládkovného</t>
  </si>
  <si>
    <t>Chybějící stoka B2 Stř. Lhota</t>
  </si>
  <si>
    <t>Plánovací smlouvy</t>
  </si>
  <si>
    <t>Smlouva z ČEZ, plnění pro rok 2018 ve vztahu k ÚP z celkové částky 1900</t>
  </si>
  <si>
    <t>Mníšek pod Brdy</t>
  </si>
  <si>
    <t>2019 - Rozpočtové opatření č.</t>
  </si>
  <si>
    <t>Datum</t>
  </si>
  <si>
    <t>Vlož datum</t>
  </si>
  <si>
    <t>Závazné ukazatele jsou ODPA</t>
  </si>
  <si>
    <t xml:space="preserve">Původní stav rezervy (rozpočet)  = rozdíl P-V = BÚ </t>
  </si>
  <si>
    <t>VYVĚŠENÝ ROZPOČET</t>
  </si>
  <si>
    <t>Zůstatek rezervy = rozdíl P-V = BÚ z předchozího RO</t>
  </si>
  <si>
    <t>Změna číslo</t>
  </si>
  <si>
    <t>Komentář</t>
  </si>
  <si>
    <t>účet</t>
  </si>
  <si>
    <t>§</t>
  </si>
  <si>
    <t>Zdroj</t>
  </si>
  <si>
    <t>ÚZ</t>
  </si>
  <si>
    <t>ORG</t>
  </si>
  <si>
    <t xml:space="preserve">Příjmy </t>
  </si>
  <si>
    <t>Výdaje</t>
  </si>
  <si>
    <t>Pohyb</t>
  </si>
  <si>
    <t>xx</t>
  </si>
  <si>
    <t>xxxxxxxxxxxxxxxxxx</t>
  </si>
  <si>
    <t>231xxx</t>
  </si>
  <si>
    <t>xxxx</t>
  </si>
  <si>
    <t>xxxxx</t>
  </si>
  <si>
    <t>Plánovací smlouva ČEZ z roku 2012 - závislá na schválení úzeního plánu - Návrh ÚP schv. ZM</t>
  </si>
  <si>
    <t>Plánovací smlouva ČEZ z roku 2012 - závislá na schválení úzeního plánu - shcválení ZM čistopis ÚP</t>
  </si>
  <si>
    <t>Snížení zimní údržby dle smlouvy + 200 tisíc rezerva (ze 4 mil. Kč na 3,8 mil. Kč)</t>
  </si>
  <si>
    <t>Parkoviště J.Šťastného - snížení výdaje z 800 tisíc na 400 tisíc - hledat efektivnější řešení projektu</t>
  </si>
  <si>
    <t>Snížení limitu na opravy dětských hřišť, bude revidováno dle potřeby, zatím nemáme podrobnější  rozpočty</t>
  </si>
  <si>
    <t>Svoz TKO dle smlouvy + příspěvek obyvatelům 5,25 mil Kč byl nadhodnocený (příspěvek byl duplicitně v rozpočtu - smlouva 3 mil. Kč. 1 mil. příspěvek + 200tisíc rezerva na nové)</t>
  </si>
  <si>
    <t>Provoz sběrného dvora - byla provedena analýza, je na zvláštním listu, snížení rozpočtu z 5 320 tisíc na   4 720 tisíc Kč</t>
  </si>
  <si>
    <t>Snížení rozpočtu dle smlouvy s Komwagem + mírná rezerva ( z 1,8 na 1,75 mil. Kč</t>
  </si>
  <si>
    <t>Snížení rozpočtu na údržbu zeleně dle smlouvy s Komwagem  ze 3,5 mil. Kč na 3,2 mil. Kč</t>
  </si>
  <si>
    <t>Doplnění rozpočtu sociálního fondu pro občany</t>
  </si>
  <si>
    <t>Příspěvek Domovu pro Seniory - navýšení o materiál na opravu ochozu (práce si provedou sami) a příspěvek na léčebnou  světelnou místnost ( tři roky se snaží sbírkami a chritativními akcemi finanční prostředky). Pravidelný roční příspěvek města ve výši  100 tisíc bude použit na vymalování DpS.</t>
  </si>
  <si>
    <t xml:space="preserve">Odhad výdaje na nové pracovní místo investiční technik - pro zajištění chodu OSMI </t>
  </si>
  <si>
    <t>Leasing - doplnění rozpočtu o vícevýdaje kilometrovné přes limit</t>
  </si>
  <si>
    <t>Realizace vodovodu 4RD Rymaně za podmínky, že bude plněno RUD a bude dostavěn Pavilon (2. polovina roku)</t>
  </si>
  <si>
    <t>Realizace kanalizace 4RD Rymaně za podmínky, že bude plněno RUD a bude dostavěn Pavilon (2. polovina roku)</t>
  </si>
  <si>
    <t>Rymaně nádrž - úpravy - chybělo propojení do součtu rozpočtu</t>
  </si>
  <si>
    <t>Celkem</t>
  </si>
  <si>
    <t>Kontrola</t>
  </si>
  <si>
    <t>Zůstatek  rezervy = rozdíl P-V = BÚ</t>
  </si>
  <si>
    <t xml:space="preserve">Zůstatek  rezervy = rozdíl P-V = BÚ po RO </t>
  </si>
  <si>
    <t>Hladový vrch - po projednání s občany se operativně navrhne řešení</t>
  </si>
  <si>
    <t>Oprava výmolů za Sokolovnou a Dobříšskou bude dle možností řešena v rámci oprav komunikací  ( v rozpočtu je 1,6 mil. Kč celkem na celé město)</t>
  </si>
  <si>
    <t>ROZPOČET MĚSTA MNÍŠEK 2019 - schválený ZM 20.2.2019</t>
  </si>
  <si>
    <t>2018 - fa na 638 tisíc Kč omylem zúčtovaná na zimní údržbu, zde opraveno</t>
  </si>
  <si>
    <t>2018 - zohledněna mylně zúčtovaná faktura ve výši 638 tisíc Kč (patřila na zeleň)</t>
  </si>
  <si>
    <t>Důvodová zpráva ke schválenému rozpočtu 
Města Mníšku pod Brdy
pro rok 2019</t>
  </si>
  <si>
    <t>Rozpočet města Mníšku pod Brdy pro rok 2019 byl schválen 20.2.2019 jako schodkový s tím, že k pokrytí schodku budou použity finanční 
prostředky z kapitoly "Třída 8 - Financování", viz. níže.</t>
  </si>
  <si>
    <t>Schválený rozpočet vychází z priorit Strategického plánu, respektive Akčního plánu na rok 2019, který tvoří pomyslný most mezi Strategickým plánem a rozpočtem. Rozpočet zajišťuje běžný chod správy a údržby města, chod městského úřadu a všech příspěvkových organizací města, zajištění bezpečnosti a pořádku, finančních plnění úvěrů a úroků dle splátkových kalendářů a plnění povinností z dříve uzavřených smluv. Dále finančně podporuje dlouhodobou údržbu majetku, investice a ostatní činnosti, které jsou nutné pro budoucí rozvoj města specifikovaný ve Strategickém plánu. Rozpočet byl sestavován s ohledem na předpokládaný příjem v rámci RUD a s ohledem na předpokládaný vývoj státního rozpočtu. Do příjmové části nejsou zapojeny dotační prostředky, u kterých nebylo vydáno rozhodnutí, případně nebyla podepsána dotační smlouva, nebo se připravuje podání žádostí.</t>
  </si>
  <si>
    <t>Schváleno zastupitelstvem města dne :  20.2.2019</t>
  </si>
  <si>
    <t>V Mníšku pod Brdy dne :  21.2.2019</t>
  </si>
  <si>
    <t>Příjmová a výdajová strana rozpočtu byla schválena v tis. Kč dle jednotlivých kapitol následovně  :</t>
  </si>
  <si>
    <t>Rozpočtový výhled vychází z priorit Strategického plánu na roky 2019-2028. Pro rok 2019 je počítáno s kapitálovými výdaji nutnými na krytí výstavby pavilonu ZŠ včetně započítání předpokládaného úvěru a dotace.</t>
  </si>
  <si>
    <t xml:space="preserve">Seznam připomínek, zapracovaných do rozpočtu </t>
  </si>
  <si>
    <t>VYVĚŠENÝ NÁVRH</t>
  </si>
  <si>
    <t>PO ZAPRACOVÁNÍ PŘIPOMÍNEK</t>
  </si>
  <si>
    <t>V ROCE 2018 ZAPLACENO DO ROZPOČTU JEN cca 500 TISÍC Z PŘEDPOKLADU 2 970 TISÍC (TABULKA NÍŽE), NUTNÁ KONTROLA PLÁNOVACÍCH SMLUV ZPĚTNĚ</t>
  </si>
  <si>
    <t>příprava participativního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</si>
</sst>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u/>
      <sz val="8"/>
      <name val="Arial"/>
      <family val="2"/>
      <charset val="238"/>
    </font>
    <font>
      <sz val="9"/>
      <name val="Arial"/>
      <family val="3"/>
      <charset val="238"/>
    </font>
    <font>
      <sz val="9"/>
      <name val="Arial"/>
      <family val="1"/>
      <charset val="238"/>
    </font>
    <font>
      <b/>
      <sz val="9"/>
      <name val="Arial"/>
      <family val="3"/>
      <charset val="238"/>
    </font>
    <font>
      <sz val="8"/>
      <name val="Arial"/>
      <family val="2"/>
      <charset val="238"/>
    </font>
    <font>
      <b/>
      <sz val="11"/>
      <name val="Arial"/>
      <family val="3"/>
      <charset val="238"/>
    </font>
    <font>
      <sz val="10"/>
      <name val="Arial"/>
      <family val="1"/>
      <charset val="238"/>
    </font>
    <font>
      <b/>
      <sz val="9"/>
      <name val="Arial"/>
      <family val="5"/>
      <charset val="238"/>
    </font>
    <font>
      <b/>
      <sz val="10"/>
      <name val="Arial"/>
      <family val="5"/>
      <charset val="238"/>
    </font>
    <font>
      <b/>
      <sz val="14"/>
      <name val="Arial"/>
      <family val="5"/>
      <charset val="238"/>
    </font>
    <font>
      <i/>
      <sz val="11"/>
      <name val="Arial"/>
      <family val="2"/>
      <charset val="238"/>
    </font>
    <font>
      <sz val="10"/>
      <name val="Arial"/>
      <family val="5"/>
      <charset val="238"/>
    </font>
    <font>
      <u/>
      <sz val="8"/>
      <name val="Arial"/>
      <family val="5"/>
      <charset val="238"/>
    </font>
    <font>
      <u/>
      <sz val="8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1"/>
      <charset val="238"/>
    </font>
    <font>
      <b/>
      <sz val="14"/>
      <name val="Arial"/>
      <family val="2"/>
      <charset val="238"/>
    </font>
    <font>
      <sz val="10"/>
      <name val="Bitstream Vera Sans"/>
      <charset val="238"/>
    </font>
    <font>
      <u/>
      <sz val="10"/>
      <name val="Arial"/>
      <family val="2"/>
      <charset val="238"/>
    </font>
    <font>
      <b/>
      <sz val="12"/>
      <name val="Bitstream Vera Sans"/>
      <charset val="238"/>
    </font>
    <font>
      <b/>
      <sz val="12"/>
      <name val="Arial"/>
      <family val="5"/>
      <charset val="238"/>
    </font>
    <font>
      <b/>
      <sz val="12"/>
      <name val="Arial"/>
      <family val="1"/>
      <charset val="238"/>
    </font>
    <font>
      <sz val="10"/>
      <name val="Arial"/>
      <family val="2"/>
      <charset val="238"/>
    </font>
    <font>
      <b/>
      <sz val="16"/>
      <name val="Arial"/>
      <family val="1"/>
      <charset val="238"/>
    </font>
    <font>
      <b/>
      <sz val="14"/>
      <name val="Arial"/>
      <family val="1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22"/>
      <name val="Arial Narrow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name val="Arial"/>
      <family val="2"/>
    </font>
    <font>
      <sz val="7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12"/>
      <color indexed="22"/>
      <name val="Arial"/>
      <family val="2"/>
      <charset val="238"/>
    </font>
    <font>
      <sz val="7"/>
      <name val="Arial"/>
      <family val="5"/>
      <charset val="238"/>
    </font>
    <font>
      <u/>
      <sz val="7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b/>
      <sz val="18"/>
      <color indexed="22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color indexed="16"/>
      <name val="Arial"/>
      <family val="2"/>
    </font>
    <font>
      <b/>
      <sz val="7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rgb="FF00B050"/>
      <name val="Arial"/>
      <family val="2"/>
      <charset val="238"/>
    </font>
    <font>
      <sz val="10"/>
      <color theme="1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6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3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10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ill="0" applyBorder="0" applyAlignment="0" applyProtection="0"/>
    <xf numFmtId="0" fontId="12" fillId="0" borderId="0"/>
    <xf numFmtId="44" fontId="12" fillId="0" borderId="0" applyFill="0" applyBorder="0" applyAlignment="0" applyProtection="0"/>
    <xf numFmtId="9" fontId="12" fillId="0" borderId="0" applyFill="0" applyBorder="0" applyAlignment="0" applyProtection="0"/>
    <xf numFmtId="9" fontId="94" fillId="0" borderId="0" applyFont="0" applyFill="0" applyBorder="0" applyAlignment="0" applyProtection="0"/>
    <xf numFmtId="43" fontId="97" fillId="0" borderId="0" applyFont="0" applyFill="0" applyBorder="0" applyAlignment="0" applyProtection="0"/>
  </cellStyleXfs>
  <cellXfs count="1136">
    <xf numFmtId="0" fontId="0" fillId="0" borderId="0" xfId="0"/>
    <xf numFmtId="0" fontId="0" fillId="0" borderId="2" xfId="0" applyBorder="1"/>
    <xf numFmtId="0" fontId="52" fillId="5" borderId="4" xfId="0" applyFont="1" applyFill="1" applyBorder="1" applyAlignment="1">
      <alignment horizontal="center" vertical="top" wrapText="1"/>
    </xf>
    <xf numFmtId="0" fontId="35" fillId="5" borderId="5" xfId="0" applyFont="1" applyFill="1" applyBorder="1" applyAlignment="1">
      <alignment horizontal="right" vertical="top" wrapText="1"/>
    </xf>
    <xf numFmtId="0" fontId="53" fillId="0" borderId="6" xfId="0" applyFont="1" applyBorder="1" applyAlignment="1">
      <alignment horizontal="center"/>
    </xf>
    <xf numFmtId="0" fontId="54" fillId="0" borderId="7" xfId="0" applyFont="1" applyBorder="1" applyAlignment="1">
      <alignment vertical="center" wrapText="1"/>
    </xf>
    <xf numFmtId="0" fontId="55" fillId="7" borderId="8" xfId="0" applyFont="1" applyFill="1" applyBorder="1"/>
    <xf numFmtId="0" fontId="53" fillId="0" borderId="9" xfId="0" applyFont="1" applyBorder="1"/>
    <xf numFmtId="1" fontId="53" fillId="5" borderId="10" xfId="0" applyNumberFormat="1" applyFont="1" applyFill="1" applyBorder="1" applyAlignment="1">
      <alignment horizontal="center"/>
    </xf>
    <xf numFmtId="1" fontId="53" fillId="5" borderId="11" xfId="0" applyNumberFormat="1" applyFont="1" applyFill="1" applyBorder="1" applyAlignment="1">
      <alignment horizontal="center"/>
    </xf>
    <xf numFmtId="1" fontId="53" fillId="0" borderId="12" xfId="0" applyNumberFormat="1" applyFont="1" applyBorder="1" applyAlignment="1">
      <alignment horizontal="center"/>
    </xf>
    <xf numFmtId="1" fontId="53" fillId="0" borderId="11" xfId="0" applyNumberFormat="1" applyFont="1" applyBorder="1" applyAlignment="1">
      <alignment horizontal="center"/>
    </xf>
    <xf numFmtId="0" fontId="53" fillId="0" borderId="7" xfId="0" applyFont="1" applyBorder="1"/>
    <xf numFmtId="0" fontId="54" fillId="8" borderId="14" xfId="0" applyFont="1" applyFill="1" applyBorder="1" applyAlignment="1">
      <alignment horizontal="right"/>
    </xf>
    <xf numFmtId="0" fontId="55" fillId="7" borderId="14" xfId="0" applyFont="1" applyFill="1" applyBorder="1"/>
    <xf numFmtId="0" fontId="54" fillId="7" borderId="15" xfId="0" applyFont="1" applyFill="1" applyBorder="1" applyAlignment="1">
      <alignment horizontal="center"/>
    </xf>
    <xf numFmtId="0" fontId="54" fillId="7" borderId="16" xfId="0" applyFont="1" applyFill="1" applyBorder="1" applyAlignment="1">
      <alignment horizontal="center"/>
    </xf>
    <xf numFmtId="0" fontId="56" fillId="7" borderId="14" xfId="0" applyFont="1" applyFill="1" applyBorder="1"/>
    <xf numFmtId="0" fontId="0" fillId="0" borderId="0" xfId="0" applyProtection="1">
      <protection locked="0"/>
    </xf>
    <xf numFmtId="0" fontId="30" fillId="3" borderId="17" xfId="0" applyFont="1" applyFill="1" applyBorder="1" applyAlignment="1">
      <alignment horizontal="right" vertical="top" wrapText="1"/>
    </xf>
    <xf numFmtId="0" fontId="64" fillId="2" borderId="16" xfId="0" applyFont="1" applyFill="1" applyBorder="1" applyAlignment="1">
      <alignment horizontal="right" vertical="top" wrapText="1"/>
    </xf>
    <xf numFmtId="0" fontId="14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 wrapText="1"/>
    </xf>
    <xf numFmtId="0" fontId="5" fillId="0" borderId="31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2" fillId="0" borderId="3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 wrapText="1"/>
    </xf>
    <xf numFmtId="0" fontId="19" fillId="0" borderId="43" xfId="0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21" fillId="0" borderId="48" xfId="0" applyFont="1" applyBorder="1" applyAlignment="1">
      <alignment vertical="top" wrapText="1"/>
    </xf>
    <xf numFmtId="0" fontId="9" fillId="0" borderId="49" xfId="0" applyFont="1" applyBorder="1" applyAlignment="1">
      <alignment horizontal="right" vertical="top" wrapText="1"/>
    </xf>
    <xf numFmtId="0" fontId="58" fillId="0" borderId="43" xfId="0" applyFont="1" applyBorder="1" applyAlignment="1">
      <alignment vertical="top" wrapText="1"/>
    </xf>
    <xf numFmtId="0" fontId="61" fillId="7" borderId="6" xfId="0" applyFont="1" applyFill="1" applyBorder="1" applyAlignment="1">
      <alignment horizontal="right" vertical="top" wrapText="1"/>
    </xf>
    <xf numFmtId="0" fontId="14" fillId="2" borderId="35" xfId="0" applyFont="1" applyFill="1" applyBorder="1" applyAlignment="1">
      <alignment vertical="top" wrapText="1"/>
    </xf>
    <xf numFmtId="0" fontId="43" fillId="0" borderId="0" xfId="0" applyFont="1"/>
    <xf numFmtId="0" fontId="20" fillId="0" borderId="6" xfId="0" applyFont="1" applyBorder="1" applyAlignment="1">
      <alignment horizontal="right" vertical="top" wrapText="1"/>
    </xf>
    <xf numFmtId="0" fontId="20" fillId="0" borderId="41" xfId="0" applyFont="1" applyBorder="1" applyAlignment="1">
      <alignment horizontal="right" vertical="top" wrapText="1"/>
    </xf>
    <xf numFmtId="0" fontId="9" fillId="7" borderId="35" xfId="0" applyFont="1" applyFill="1" applyBorder="1" applyAlignment="1">
      <alignment horizontal="right" vertical="top" wrapText="1"/>
    </xf>
    <xf numFmtId="0" fontId="31" fillId="0" borderId="14" xfId="0" applyFont="1" applyBorder="1" applyAlignment="1">
      <alignment wrapText="1"/>
    </xf>
    <xf numFmtId="0" fontId="10" fillId="5" borderId="35" xfId="0" applyFont="1" applyFill="1" applyBorder="1" applyAlignment="1">
      <alignment horizontal="right" vertical="top" wrapText="1"/>
    </xf>
    <xf numFmtId="0" fontId="68" fillId="0" borderId="0" xfId="1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0" fontId="9" fillId="12" borderId="6" xfId="0" applyFont="1" applyFill="1" applyBorder="1" applyAlignment="1">
      <alignment horizontal="center" vertical="top" wrapText="1"/>
    </xf>
    <xf numFmtId="0" fontId="9" fillId="12" borderId="41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8" fillId="0" borderId="65" xfId="0" applyFont="1" applyBorder="1" applyAlignment="1">
      <alignment horizontal="right" vertical="top" wrapText="1"/>
    </xf>
    <xf numFmtId="0" fontId="11" fillId="2" borderId="66" xfId="0" applyFont="1" applyFill="1" applyBorder="1" applyAlignment="1">
      <alignment horizontal="right" vertical="top" wrapText="1"/>
    </xf>
    <xf numFmtId="0" fontId="14" fillId="2" borderId="19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0" fontId="12" fillId="0" borderId="0" xfId="0" applyFont="1"/>
    <xf numFmtId="0" fontId="31" fillId="0" borderId="58" xfId="0" applyFont="1" applyBorder="1"/>
    <xf numFmtId="0" fontId="31" fillId="0" borderId="7" xfId="0" applyFont="1" applyBorder="1"/>
    <xf numFmtId="0" fontId="30" fillId="3" borderId="35" xfId="0" applyFont="1" applyFill="1" applyBorder="1" applyAlignment="1">
      <alignment horizontal="right" vertical="top" wrapText="1"/>
    </xf>
    <xf numFmtId="0" fontId="70" fillId="0" borderId="1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54" fillId="13" borderId="14" xfId="0" applyFont="1" applyFill="1" applyBorder="1" applyAlignment="1">
      <alignment horizontal="right"/>
    </xf>
    <xf numFmtId="0" fontId="53" fillId="0" borderId="9" xfId="0" applyFont="1" applyBorder="1" applyAlignment="1">
      <alignment wrapText="1"/>
    </xf>
    <xf numFmtId="1" fontId="54" fillId="8" borderId="69" xfId="0" applyNumberFormat="1" applyFont="1" applyFill="1" applyBorder="1" applyAlignment="1">
      <alignment horizontal="center"/>
    </xf>
    <xf numFmtId="1" fontId="54" fillId="8" borderId="5" xfId="0" applyNumberFormat="1" applyFont="1" applyFill="1" applyBorder="1" applyAlignment="1">
      <alignment horizontal="center"/>
    </xf>
    <xf numFmtId="1" fontId="54" fillId="8" borderId="27" xfId="0" applyNumberFormat="1" applyFont="1" applyFill="1" applyBorder="1" applyAlignment="1">
      <alignment horizontal="center"/>
    </xf>
    <xf numFmtId="0" fontId="54" fillId="8" borderId="35" xfId="0" applyFont="1" applyFill="1" applyBorder="1" applyAlignment="1">
      <alignment horizontal="right" wrapText="1"/>
    </xf>
    <xf numFmtId="0" fontId="54" fillId="13" borderId="35" xfId="0" applyFont="1" applyFill="1" applyBorder="1" applyAlignment="1">
      <alignment horizontal="right"/>
    </xf>
    <xf numFmtId="1" fontId="54" fillId="8" borderId="26" xfId="0" applyNumberFormat="1" applyFont="1" applyFill="1" applyBorder="1" applyAlignment="1">
      <alignment horizontal="center"/>
    </xf>
    <xf numFmtId="0" fontId="8" fillId="0" borderId="50" xfId="0" applyFont="1" applyBorder="1" applyAlignment="1">
      <alignment vertical="top" wrapText="1"/>
    </xf>
    <xf numFmtId="0" fontId="33" fillId="0" borderId="6" xfId="0" applyFont="1" applyBorder="1" applyAlignment="1">
      <alignment horizontal="right" vertical="top" wrapText="1"/>
    </xf>
    <xf numFmtId="0" fontId="71" fillId="0" borderId="35" xfId="0" applyFont="1" applyBorder="1" applyAlignment="1" applyProtection="1">
      <alignment horizontal="left" vertical="center" wrapText="1"/>
      <protection locked="0"/>
    </xf>
    <xf numFmtId="0" fontId="69" fillId="3" borderId="35" xfId="1" applyNumberFormat="1" applyFont="1" applyFill="1" applyBorder="1" applyAlignment="1">
      <alignment horizontal="right" vertical="center" wrapText="1"/>
    </xf>
    <xf numFmtId="0" fontId="61" fillId="7" borderId="41" xfId="0" applyFont="1" applyFill="1" applyBorder="1" applyAlignment="1">
      <alignment horizontal="right" vertical="top" wrapText="1"/>
    </xf>
    <xf numFmtId="0" fontId="69" fillId="3" borderId="17" xfId="1" applyNumberFormat="1" applyFont="1" applyFill="1" applyBorder="1" applyAlignment="1">
      <alignment horizontal="right" vertical="center" wrapText="1"/>
    </xf>
    <xf numFmtId="0" fontId="9" fillId="0" borderId="45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23" fillId="0" borderId="16" xfId="0" applyFont="1" applyBorder="1" applyAlignment="1">
      <alignment horizontal="right" vertical="top" wrapText="1"/>
    </xf>
    <xf numFmtId="0" fontId="23" fillId="0" borderId="35" xfId="0" applyFont="1" applyBorder="1" applyAlignment="1">
      <alignment horizontal="right" vertical="top" wrapText="1"/>
    </xf>
    <xf numFmtId="0" fontId="70" fillId="0" borderId="6" xfId="0" applyFont="1" applyBorder="1" applyAlignment="1">
      <alignment vertical="top" wrapText="1"/>
    </xf>
    <xf numFmtId="0" fontId="70" fillId="0" borderId="41" xfId="0" applyFont="1" applyBorder="1" applyAlignment="1">
      <alignment vertical="top" wrapText="1"/>
    </xf>
    <xf numFmtId="0" fontId="75" fillId="0" borderId="19" xfId="0" applyFont="1" applyBorder="1" applyAlignment="1">
      <alignment horizontal="right" vertical="top" wrapText="1"/>
    </xf>
    <xf numFmtId="0" fontId="71" fillId="0" borderId="6" xfId="0" applyFont="1" applyBorder="1" applyAlignment="1">
      <alignment horizontal="left" vertical="top" wrapText="1"/>
    </xf>
    <xf numFmtId="0" fontId="76" fillId="0" borderId="41" xfId="0" applyFont="1" applyBorder="1" applyAlignment="1">
      <alignment horizontal="right" vertical="top" wrapText="1"/>
    </xf>
    <xf numFmtId="0" fontId="71" fillId="0" borderId="19" xfId="0" applyFont="1" applyBorder="1" applyAlignment="1">
      <alignment horizontal="right" vertical="top" wrapText="1"/>
    </xf>
    <xf numFmtId="0" fontId="71" fillId="0" borderId="34" xfId="0" applyFont="1" applyBorder="1" applyAlignment="1">
      <alignment horizontal="left" vertical="top" wrapText="1"/>
    </xf>
    <xf numFmtId="0" fontId="71" fillId="0" borderId="19" xfId="0" applyFont="1" applyBorder="1" applyAlignment="1">
      <alignment horizontal="left" vertical="top" wrapText="1"/>
    </xf>
    <xf numFmtId="0" fontId="71" fillId="0" borderId="35" xfId="0" applyFont="1" applyBorder="1" applyAlignment="1">
      <alignment horizontal="left" vertical="top" wrapText="1"/>
    </xf>
    <xf numFmtId="3" fontId="23" fillId="0" borderId="16" xfId="0" applyNumberFormat="1" applyFont="1" applyBorder="1" applyAlignment="1">
      <alignment horizontal="right" vertical="top" wrapText="1"/>
    </xf>
    <xf numFmtId="0" fontId="11" fillId="2" borderId="78" xfId="0" applyFont="1" applyFill="1" applyBorder="1" applyAlignment="1">
      <alignment horizontal="right" vertical="top" wrapText="1"/>
    </xf>
    <xf numFmtId="0" fontId="77" fillId="0" borderId="0" xfId="0" applyFont="1"/>
    <xf numFmtId="0" fontId="0" fillId="8" borderId="0" xfId="0" applyFill="1" applyAlignment="1">
      <alignment horizontal="center"/>
    </xf>
    <xf numFmtId="0" fontId="0" fillId="8" borderId="0" xfId="0" applyFill="1"/>
    <xf numFmtId="0" fontId="15" fillId="2" borderId="41" xfId="0" applyFont="1" applyFill="1" applyBorder="1" applyAlignment="1">
      <alignment vertical="top" wrapText="1"/>
    </xf>
    <xf numFmtId="0" fontId="0" fillId="0" borderId="6" xfId="0" applyBorder="1"/>
    <xf numFmtId="0" fontId="12" fillId="11" borderId="35" xfId="0" applyFont="1" applyFill="1" applyBorder="1" applyAlignment="1" applyProtection="1">
      <alignment horizontal="right" vertical="top" wrapText="1"/>
      <protection locked="0"/>
    </xf>
    <xf numFmtId="0" fontId="2" fillId="6" borderId="35" xfId="0" applyFont="1" applyFill="1" applyBorder="1" applyAlignment="1">
      <alignment horizontal="center"/>
    </xf>
    <xf numFmtId="0" fontId="35" fillId="5" borderId="35" xfId="0" applyFont="1" applyFill="1" applyBorder="1" applyAlignment="1">
      <alignment horizontal="center" vertical="top" wrapText="1"/>
    </xf>
    <xf numFmtId="0" fontId="0" fillId="0" borderId="85" xfId="0" applyBorder="1"/>
    <xf numFmtId="0" fontId="10" fillId="0" borderId="0" xfId="0" applyFont="1"/>
    <xf numFmtId="0" fontId="7" fillId="0" borderId="0" xfId="0" applyFont="1"/>
    <xf numFmtId="0" fontId="78" fillId="0" borderId="0" xfId="0" applyFont="1"/>
    <xf numFmtId="0" fontId="17" fillId="0" borderId="37" xfId="0" applyFont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top" wrapText="1"/>
    </xf>
    <xf numFmtId="0" fontId="79" fillId="7" borderId="35" xfId="0" applyFont="1" applyFill="1" applyBorder="1" applyAlignment="1">
      <alignment horizontal="right" vertical="top" wrapText="1"/>
    </xf>
    <xf numFmtId="0" fontId="74" fillId="0" borderId="51" xfId="0" applyFont="1" applyBorder="1" applyAlignment="1">
      <alignment horizontal="left" vertical="top" wrapText="1"/>
    </xf>
    <xf numFmtId="0" fontId="71" fillId="0" borderId="4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right" vertical="top" wrapText="1"/>
    </xf>
    <xf numFmtId="0" fontId="8" fillId="9" borderId="23" xfId="0" applyFont="1" applyFill="1" applyBorder="1" applyAlignment="1">
      <alignment vertical="top" wrapText="1"/>
    </xf>
    <xf numFmtId="0" fontId="70" fillId="0" borderId="35" xfId="0" applyFont="1" applyBorder="1" applyAlignment="1">
      <alignment horizontal="left" vertical="top" wrapText="1"/>
    </xf>
    <xf numFmtId="0" fontId="71" fillId="0" borderId="41" xfId="0" applyFont="1" applyBorder="1" applyAlignment="1">
      <alignment vertical="top" wrapText="1"/>
    </xf>
    <xf numFmtId="0" fontId="75" fillId="0" borderId="6" xfId="0" applyFont="1" applyBorder="1" applyAlignment="1">
      <alignment horizontal="right" vertical="top" wrapText="1"/>
    </xf>
    <xf numFmtId="0" fontId="74" fillId="0" borderId="35" xfId="0" applyFont="1" applyBorder="1" applyAlignment="1">
      <alignment horizontal="left" vertical="center" wrapText="1"/>
    </xf>
    <xf numFmtId="0" fontId="0" fillId="0" borderId="85" xfId="0" applyBorder="1" applyAlignment="1">
      <alignment horizontal="center"/>
    </xf>
    <xf numFmtId="44" fontId="2" fillId="0" borderId="0" xfId="1" applyAlignment="1">
      <alignment horizontal="center"/>
    </xf>
    <xf numFmtId="0" fontId="73" fillId="16" borderId="38" xfId="0" applyFont="1" applyFill="1" applyBorder="1"/>
    <xf numFmtId="0" fontId="4" fillId="16" borderId="39" xfId="0" applyFont="1" applyFill="1" applyBorder="1" applyAlignment="1">
      <alignment vertical="top" wrapText="1"/>
    </xf>
    <xf numFmtId="0" fontId="9" fillId="16" borderId="45" xfId="0" applyFont="1" applyFill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69" fillId="3" borderId="35" xfId="0" applyFont="1" applyFill="1" applyBorder="1" applyAlignment="1">
      <alignment horizontal="right" vertical="center" wrapText="1"/>
    </xf>
    <xf numFmtId="0" fontId="69" fillId="15" borderId="35" xfId="0" applyFont="1" applyFill="1" applyBorder="1" applyAlignment="1">
      <alignment horizontal="right" vertical="center" wrapText="1"/>
    </xf>
    <xf numFmtId="0" fontId="11" fillId="2" borderId="35" xfId="0" applyFont="1" applyFill="1" applyBorder="1" applyAlignment="1">
      <alignment horizontal="right" vertical="top" wrapText="1"/>
    </xf>
    <xf numFmtId="0" fontId="21" fillId="0" borderId="92" xfId="0" applyFont="1" applyBorder="1" applyAlignment="1">
      <alignment vertical="top" wrapText="1"/>
    </xf>
    <xf numFmtId="0" fontId="9" fillId="7" borderId="18" xfId="0" applyFont="1" applyFill="1" applyBorder="1" applyAlignment="1">
      <alignment horizontal="right" vertical="top" wrapText="1"/>
    </xf>
    <xf numFmtId="1" fontId="69" fillId="15" borderId="35" xfId="1" applyNumberFormat="1" applyFont="1" applyFill="1" applyBorder="1" applyAlignment="1">
      <alignment horizontal="right" vertical="center" wrapText="1"/>
    </xf>
    <xf numFmtId="1" fontId="69" fillId="3" borderId="35" xfId="1" applyNumberFormat="1" applyFont="1" applyFill="1" applyBorder="1" applyAlignment="1">
      <alignment horizontal="right" vertical="center" wrapText="1"/>
    </xf>
    <xf numFmtId="0" fontId="74" fillId="0" borderId="19" xfId="0" applyFont="1" applyBorder="1" applyAlignment="1">
      <alignment horizontal="left" vertical="center" wrapText="1"/>
    </xf>
    <xf numFmtId="0" fontId="74" fillId="0" borderId="6" xfId="0" applyFont="1" applyBorder="1" applyAlignment="1">
      <alignment horizontal="left" vertical="center" wrapText="1"/>
    </xf>
    <xf numFmtId="0" fontId="74" fillId="0" borderId="41" xfId="0" applyFont="1" applyBorder="1" applyAlignment="1">
      <alignment horizontal="left" vertical="center" wrapText="1"/>
    </xf>
    <xf numFmtId="0" fontId="19" fillId="16" borderId="39" xfId="0" applyFont="1" applyFill="1" applyBorder="1" applyAlignment="1">
      <alignment horizontal="center" vertical="top" wrapText="1"/>
    </xf>
    <xf numFmtId="0" fontId="70" fillId="0" borderId="35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center" vertical="top" wrapText="1"/>
    </xf>
    <xf numFmtId="0" fontId="70" fillId="0" borderId="6" xfId="0" applyFont="1" applyBorder="1" applyAlignment="1">
      <alignment horizontal="left" vertical="top" wrapText="1"/>
    </xf>
    <xf numFmtId="0" fontId="23" fillId="7" borderId="35" xfId="0" applyFont="1" applyFill="1" applyBorder="1" applyAlignment="1">
      <alignment horizontal="right" vertical="top" wrapText="1"/>
    </xf>
    <xf numFmtId="0" fontId="0" fillId="0" borderId="38" xfId="0" applyBorder="1"/>
    <xf numFmtId="0" fontId="8" fillId="0" borderId="6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3" xfId="0" applyFont="1" applyBorder="1" applyAlignment="1">
      <alignment horizontal="right" vertical="top" wrapText="1"/>
    </xf>
    <xf numFmtId="0" fontId="8" fillId="0" borderId="43" xfId="0" applyFont="1" applyBorder="1" applyAlignment="1">
      <alignment horizontal="left" vertical="top" wrapText="1"/>
    </xf>
    <xf numFmtId="0" fontId="79" fillId="7" borderId="6" xfId="0" applyFont="1" applyFill="1" applyBorder="1" applyAlignment="1">
      <alignment horizontal="right" vertical="top" wrapText="1"/>
    </xf>
    <xf numFmtId="0" fontId="8" fillId="0" borderId="43" xfId="0" applyFont="1" applyBorder="1" applyAlignment="1">
      <alignment vertical="top" wrapText="1"/>
    </xf>
    <xf numFmtId="0" fontId="8" fillId="0" borderId="82" xfId="0" applyFont="1" applyBorder="1" applyAlignment="1">
      <alignment vertical="top" wrapText="1"/>
    </xf>
    <xf numFmtId="0" fontId="70" fillId="0" borderId="118" xfId="0" applyFont="1" applyBorder="1" applyAlignment="1">
      <alignment horizontal="left" vertical="top" wrapText="1"/>
    </xf>
    <xf numFmtId="0" fontId="31" fillId="0" borderId="38" xfId="0" applyFont="1" applyBorder="1"/>
    <xf numFmtId="0" fontId="79" fillId="18" borderId="41" xfId="0" applyFont="1" applyFill="1" applyBorder="1" applyAlignment="1">
      <alignment horizontal="right" vertical="top" wrapText="1"/>
    </xf>
    <xf numFmtId="0" fontId="71" fillId="0" borderId="44" xfId="0" applyFont="1" applyBorder="1" applyAlignment="1">
      <alignment horizontal="left" vertical="top" wrapText="1"/>
    </xf>
    <xf numFmtId="0" fontId="8" fillId="0" borderId="122" xfId="0" applyFont="1" applyBorder="1" applyAlignment="1">
      <alignment vertical="top" wrapText="1"/>
    </xf>
    <xf numFmtId="0" fontId="8" fillId="0" borderId="123" xfId="2" applyFont="1" applyBorder="1" applyAlignment="1">
      <alignment vertical="top" wrapText="1"/>
    </xf>
    <xf numFmtId="0" fontId="23" fillId="0" borderId="120" xfId="0" applyFont="1" applyBorder="1" applyAlignment="1">
      <alignment horizontal="right" vertical="top" wrapText="1"/>
    </xf>
    <xf numFmtId="0" fontId="0" fillId="0" borderId="7" xfId="0" applyBorder="1"/>
    <xf numFmtId="0" fontId="31" fillId="0" borderId="33" xfId="0" applyFont="1" applyBorder="1"/>
    <xf numFmtId="0" fontId="9" fillId="0" borderId="113" xfId="0" applyFont="1" applyBorder="1" applyAlignment="1">
      <alignment vertical="top" wrapText="1"/>
    </xf>
    <xf numFmtId="0" fontId="0" fillId="0" borderId="41" xfId="0" applyBorder="1"/>
    <xf numFmtId="0" fontId="79" fillId="18" borderId="6" xfId="0" applyFont="1" applyFill="1" applyBorder="1" applyAlignment="1">
      <alignment horizontal="right" vertical="top" wrapText="1"/>
    </xf>
    <xf numFmtId="0" fontId="8" fillId="0" borderId="128" xfId="0" applyFont="1" applyBorder="1" applyAlignment="1">
      <alignment vertical="top" wrapText="1"/>
    </xf>
    <xf numFmtId="0" fontId="31" fillId="0" borderId="117" xfId="0" applyFont="1" applyBorder="1"/>
    <xf numFmtId="0" fontId="0" fillId="0" borderId="112" xfId="0" applyBorder="1"/>
    <xf numFmtId="0" fontId="23" fillId="0" borderId="113" xfId="0" applyFont="1" applyBorder="1" applyAlignment="1">
      <alignment vertical="top" wrapText="1"/>
    </xf>
    <xf numFmtId="0" fontId="8" fillId="0" borderId="75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right" vertical="top" wrapText="1"/>
    </xf>
    <xf numFmtId="0" fontId="8" fillId="0" borderId="125" xfId="0" applyFont="1" applyBorder="1" applyAlignment="1">
      <alignment horizontal="left" vertical="top" wrapText="1"/>
    </xf>
    <xf numFmtId="0" fontId="8" fillId="0" borderId="122" xfId="0" applyFont="1" applyBorder="1" applyAlignment="1">
      <alignment horizontal="left" vertical="top" wrapText="1"/>
    </xf>
    <xf numFmtId="0" fontId="8" fillId="0" borderId="68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122" xfId="0" applyFont="1" applyBorder="1" applyAlignment="1">
      <alignment vertical="center" wrapText="1"/>
    </xf>
    <xf numFmtId="0" fontId="8" fillId="0" borderId="68" xfId="0" applyFont="1" applyBorder="1" applyAlignment="1">
      <alignment vertical="center" wrapText="1"/>
    </xf>
    <xf numFmtId="0" fontId="8" fillId="0" borderId="75" xfId="0" applyFont="1" applyBorder="1" applyAlignment="1">
      <alignment vertical="top" wrapText="1"/>
    </xf>
    <xf numFmtId="0" fontId="8" fillId="0" borderId="87" xfId="0" applyFont="1" applyBorder="1" applyAlignment="1">
      <alignment vertical="center" wrapText="1"/>
    </xf>
    <xf numFmtId="0" fontId="8" fillId="0" borderId="123" xfId="0" applyFont="1" applyBorder="1" applyAlignment="1">
      <alignment horizontal="left" vertical="top" wrapText="1"/>
    </xf>
    <xf numFmtId="0" fontId="8" fillId="0" borderId="123" xfId="0" applyFont="1" applyBorder="1" applyAlignment="1">
      <alignment vertical="top" wrapText="1"/>
    </xf>
    <xf numFmtId="0" fontId="8" fillId="0" borderId="126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right" vertical="top" wrapText="1"/>
    </xf>
    <xf numFmtId="0" fontId="21" fillId="0" borderId="43" xfId="0" applyFont="1" applyBorder="1" applyAlignment="1">
      <alignment horizontal="right" vertical="top" wrapText="1"/>
    </xf>
    <xf numFmtId="0" fontId="59" fillId="0" borderId="70" xfId="0" applyFont="1" applyBorder="1" applyAlignment="1">
      <alignment horizontal="right" vertical="top" wrapText="1"/>
    </xf>
    <xf numFmtId="0" fontId="13" fillId="4" borderId="16" xfId="0" applyFont="1" applyFill="1" applyBorder="1" applyAlignment="1">
      <alignment horizontal="center" vertical="center" wrapText="1" readingOrder="1"/>
    </xf>
    <xf numFmtId="0" fontId="5" fillId="0" borderId="113" xfId="0" applyFont="1" applyBorder="1" applyAlignment="1">
      <alignment horizontal="right" vertical="top"/>
    </xf>
    <xf numFmtId="0" fontId="19" fillId="10" borderId="132" xfId="0" applyFont="1" applyFill="1" applyBorder="1" applyAlignment="1">
      <alignment horizontal="right" vertical="top" wrapText="1"/>
    </xf>
    <xf numFmtId="0" fontId="27" fillId="0" borderId="130" xfId="0" applyFont="1" applyBorder="1" applyAlignment="1">
      <alignment horizontal="right" vertical="top" wrapText="1"/>
    </xf>
    <xf numFmtId="0" fontId="19" fillId="10" borderId="133" xfId="0" applyFont="1" applyFill="1" applyBorder="1" applyAlignment="1">
      <alignment horizontal="right" vertical="top" wrapText="1"/>
    </xf>
    <xf numFmtId="0" fontId="27" fillId="0" borderId="131" xfId="0" applyFont="1" applyBorder="1" applyAlignment="1">
      <alignment horizontal="right" vertical="top" wrapText="1"/>
    </xf>
    <xf numFmtId="0" fontId="58" fillId="0" borderId="107" xfId="0" applyFont="1" applyBorder="1" applyAlignment="1">
      <alignment vertical="top" wrapText="1"/>
    </xf>
    <xf numFmtId="0" fontId="9" fillId="0" borderId="127" xfId="0" applyFont="1" applyBorder="1" applyAlignment="1">
      <alignment vertical="top" wrapText="1"/>
    </xf>
    <xf numFmtId="0" fontId="9" fillId="0" borderId="70" xfId="0" applyFont="1" applyBorder="1" applyAlignment="1">
      <alignment vertical="top" wrapText="1"/>
    </xf>
    <xf numFmtId="0" fontId="23" fillId="0" borderId="7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59" xfId="0" applyFont="1" applyBorder="1" applyAlignment="1">
      <alignment vertical="top" wrapText="1"/>
    </xf>
    <xf numFmtId="0" fontId="8" fillId="0" borderId="107" xfId="0" applyFont="1" applyBorder="1" applyAlignment="1">
      <alignment vertical="top" wrapText="1"/>
    </xf>
    <xf numFmtId="0" fontId="9" fillId="0" borderId="130" xfId="0" applyFont="1" applyBorder="1" applyAlignment="1">
      <alignment horizontal="right" vertical="top" wrapText="1"/>
    </xf>
    <xf numFmtId="0" fontId="9" fillId="0" borderId="131" xfId="0" applyFont="1" applyBorder="1" applyAlignment="1">
      <alignment horizontal="right" vertical="top" wrapText="1"/>
    </xf>
    <xf numFmtId="0" fontId="19" fillId="10" borderId="134" xfId="0" applyFont="1" applyFill="1" applyBorder="1" applyAlignment="1">
      <alignment horizontal="right" vertical="top" wrapText="1"/>
    </xf>
    <xf numFmtId="0" fontId="19" fillId="10" borderId="135" xfId="0" applyFont="1" applyFill="1" applyBorder="1" applyAlignment="1">
      <alignment horizontal="right" vertical="top" wrapText="1"/>
    </xf>
    <xf numFmtId="0" fontId="9" fillId="0" borderId="47" xfId="0" applyFont="1" applyBorder="1" applyAlignment="1">
      <alignment horizontal="right" vertical="top" wrapText="1"/>
    </xf>
    <xf numFmtId="0" fontId="8" fillId="0" borderId="136" xfId="0" applyFont="1" applyBorder="1" applyAlignment="1">
      <alignment vertical="top" wrapText="1"/>
    </xf>
    <xf numFmtId="0" fontId="8" fillId="0" borderId="43" xfId="0" applyFont="1" applyBorder="1" applyAlignment="1">
      <alignment vertical="center" wrapText="1"/>
    </xf>
    <xf numFmtId="0" fontId="9" fillId="0" borderId="45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0" fontId="17" fillId="0" borderId="137" xfId="0" applyFont="1" applyBorder="1" applyAlignment="1">
      <alignment horizontal="right" vertical="top" wrapText="1"/>
    </xf>
    <xf numFmtId="0" fontId="9" fillId="0" borderId="59" xfId="0" applyFont="1" applyBorder="1" applyAlignment="1">
      <alignment horizontal="right" vertical="top" wrapText="1"/>
    </xf>
    <xf numFmtId="0" fontId="5" fillId="0" borderId="59" xfId="0" applyFont="1" applyBorder="1" applyAlignment="1">
      <alignment horizontal="right" vertical="top" wrapText="1"/>
    </xf>
    <xf numFmtId="0" fontId="79" fillId="18" borderId="35" xfId="0" applyFont="1" applyFill="1" applyBorder="1" applyAlignment="1">
      <alignment horizontal="right" vertical="top" wrapText="1"/>
    </xf>
    <xf numFmtId="0" fontId="9" fillId="0" borderId="39" xfId="0" applyFont="1" applyBorder="1" applyAlignment="1">
      <alignment horizontal="right" vertical="top" wrapText="1"/>
    </xf>
    <xf numFmtId="0" fontId="23" fillId="0" borderId="81" xfId="0" applyFont="1" applyBorder="1" applyAlignment="1">
      <alignment horizontal="right" vertical="top" wrapText="1"/>
    </xf>
    <xf numFmtId="0" fontId="8" fillId="0" borderId="5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44" xfId="0" applyBorder="1"/>
    <xf numFmtId="0" fontId="9" fillId="0" borderId="134" xfId="0" applyFont="1" applyBorder="1" applyAlignment="1">
      <alignment horizontal="right" vertical="top" wrapText="1"/>
    </xf>
    <xf numFmtId="0" fontId="6" fillId="0" borderId="113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2" fillId="0" borderId="107" xfId="0" applyFont="1" applyBorder="1" applyAlignment="1">
      <alignment horizontal="right" vertical="top" wrapText="1"/>
    </xf>
    <xf numFmtId="0" fontId="2" fillId="0" borderId="44" xfId="0" applyFont="1" applyBorder="1" applyAlignment="1">
      <alignment horizontal="right" vertical="top" wrapText="1"/>
    </xf>
    <xf numFmtId="0" fontId="8" fillId="0" borderId="114" xfId="0" applyFont="1" applyBorder="1" applyAlignment="1">
      <alignment vertical="top" wrapText="1"/>
    </xf>
    <xf numFmtId="0" fontId="6" fillId="0" borderId="81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0" fontId="17" fillId="0" borderId="59" xfId="0" applyFont="1" applyBorder="1" applyAlignment="1">
      <alignment horizontal="right" vertical="top" wrapText="1"/>
    </xf>
    <xf numFmtId="0" fontId="0" fillId="0" borderId="117" xfId="0" applyBorder="1"/>
    <xf numFmtId="0" fontId="9" fillId="0" borderId="81" xfId="0" applyFont="1" applyBorder="1" applyAlignment="1">
      <alignment vertical="top" wrapText="1"/>
    </xf>
    <xf numFmtId="0" fontId="17" fillId="0" borderId="81" xfId="0" applyFont="1" applyBorder="1" applyAlignment="1">
      <alignment horizontal="right" vertical="top" wrapText="1"/>
    </xf>
    <xf numFmtId="0" fontId="4" fillId="16" borderId="27" xfId="0" applyFont="1" applyFill="1" applyBorder="1" applyAlignment="1">
      <alignment vertical="top" wrapText="1"/>
    </xf>
    <xf numFmtId="0" fontId="33" fillId="0" borderId="41" xfId="0" applyFont="1" applyBorder="1" applyAlignment="1">
      <alignment horizontal="right" vertical="top" wrapText="1"/>
    </xf>
    <xf numFmtId="0" fontId="70" fillId="0" borderId="138" xfId="0" applyFont="1" applyBorder="1" applyAlignment="1">
      <alignment horizontal="left" vertical="top" wrapText="1"/>
    </xf>
    <xf numFmtId="0" fontId="70" fillId="0" borderId="139" xfId="0" applyFont="1" applyBorder="1" applyAlignment="1">
      <alignment horizontal="left" vertical="top" wrapText="1"/>
    </xf>
    <xf numFmtId="0" fontId="80" fillId="0" borderId="138" xfId="0" applyFont="1" applyBorder="1" applyAlignment="1">
      <alignment horizontal="left" vertical="top" wrapText="1"/>
    </xf>
    <xf numFmtId="0" fontId="71" fillId="0" borderId="63" xfId="0" applyFont="1" applyBorder="1" applyAlignment="1">
      <alignment horizontal="left" vertical="top" wrapText="1"/>
    </xf>
    <xf numFmtId="0" fontId="70" fillId="0" borderId="6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right" vertical="top" wrapText="1"/>
    </xf>
    <xf numFmtId="0" fontId="71" fillId="0" borderId="140" xfId="0" applyFont="1" applyBorder="1" applyAlignment="1">
      <alignment horizontal="left" vertical="top" wrapText="1"/>
    </xf>
    <xf numFmtId="0" fontId="33" fillId="0" borderId="139" xfId="0" applyFont="1" applyBorder="1" applyAlignment="1">
      <alignment horizontal="right" vertical="top" wrapText="1"/>
    </xf>
    <xf numFmtId="0" fontId="71" fillId="0" borderId="6" xfId="0" applyFont="1" applyBorder="1" applyAlignment="1">
      <alignment vertical="top" wrapText="1"/>
    </xf>
    <xf numFmtId="0" fontId="70" fillId="0" borderId="41" xfId="0" applyFont="1" applyBorder="1" applyAlignment="1">
      <alignment horizontal="left" vertical="top" wrapText="1"/>
    </xf>
    <xf numFmtId="3" fontId="69" fillId="3" borderId="17" xfId="1" applyNumberFormat="1" applyFont="1" applyFill="1" applyBorder="1" applyAlignment="1">
      <alignment horizontal="right" vertical="center" wrapText="1"/>
    </xf>
    <xf numFmtId="0" fontId="8" fillId="0" borderId="141" xfId="0" applyFont="1" applyBorder="1" applyAlignment="1">
      <alignment vertical="top" wrapText="1"/>
    </xf>
    <xf numFmtId="0" fontId="14" fillId="4" borderId="35" xfId="0" applyFont="1" applyFill="1" applyBorder="1" applyAlignment="1">
      <alignment horizontal="left" vertical="center" wrapText="1" readingOrder="1"/>
    </xf>
    <xf numFmtId="0" fontId="8" fillId="0" borderId="126" xfId="0" applyFont="1" applyBorder="1" applyAlignment="1">
      <alignment vertical="top" wrapText="1"/>
    </xf>
    <xf numFmtId="0" fontId="2" fillId="0" borderId="117" xfId="0" applyFont="1" applyBorder="1"/>
    <xf numFmtId="0" fontId="8" fillId="0" borderId="32" xfId="0" applyFont="1" applyBorder="1" applyAlignment="1">
      <alignment horizontal="left" vertical="top" wrapText="1"/>
    </xf>
    <xf numFmtId="0" fontId="8" fillId="0" borderId="129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left" vertical="top" wrapText="1"/>
    </xf>
    <xf numFmtId="14" fontId="0" fillId="0" borderId="0" xfId="0" applyNumberFormat="1"/>
    <xf numFmtId="0" fontId="11" fillId="2" borderId="19" xfId="0" applyFont="1" applyFill="1" applyBorder="1" applyAlignment="1">
      <alignment horizontal="right" vertical="top" wrapText="1"/>
    </xf>
    <xf numFmtId="0" fontId="8" fillId="0" borderId="83" xfId="0" applyFont="1" applyBorder="1" applyAlignment="1">
      <alignment vertical="top" wrapText="1"/>
    </xf>
    <xf numFmtId="0" fontId="2" fillId="0" borderId="0" xfId="0" applyFont="1"/>
    <xf numFmtId="0" fontId="9" fillId="0" borderId="81" xfId="0" applyFont="1" applyBorder="1" applyAlignment="1">
      <alignment horizontal="right" vertical="top" wrapText="1"/>
    </xf>
    <xf numFmtId="0" fontId="23" fillId="0" borderId="116" xfId="0" applyFont="1" applyBorder="1" applyAlignment="1">
      <alignment horizontal="right" vertical="top" wrapText="1"/>
    </xf>
    <xf numFmtId="0" fontId="8" fillId="0" borderId="116" xfId="0" applyFont="1" applyBorder="1" applyAlignment="1">
      <alignment vertical="top" wrapText="1"/>
    </xf>
    <xf numFmtId="0" fontId="8" fillId="0" borderId="115" xfId="0" applyFont="1" applyBorder="1" applyAlignment="1">
      <alignment vertical="top" wrapText="1"/>
    </xf>
    <xf numFmtId="0" fontId="8" fillId="0" borderId="43" xfId="2" applyFont="1" applyBorder="1" applyAlignment="1">
      <alignment vertical="top" wrapText="1"/>
    </xf>
    <xf numFmtId="0" fontId="5" fillId="8" borderId="0" xfId="0" applyFont="1" applyFill="1" applyAlignment="1">
      <alignment horizontal="left"/>
    </xf>
    <xf numFmtId="0" fontId="9" fillId="0" borderId="135" xfId="0" applyFont="1" applyBorder="1" applyAlignment="1">
      <alignment horizontal="right" vertical="top" wrapText="1"/>
    </xf>
    <xf numFmtId="0" fontId="32" fillId="0" borderId="19" xfId="0" applyFont="1" applyBorder="1" applyAlignment="1">
      <alignment horizontal="right" vertical="top" wrapText="1"/>
    </xf>
    <xf numFmtId="0" fontId="24" fillId="0" borderId="41" xfId="0" applyFont="1" applyBorder="1" applyAlignment="1">
      <alignment horizontal="right" vertical="top" wrapText="1"/>
    </xf>
    <xf numFmtId="0" fontId="22" fillId="19" borderId="90" xfId="0" applyFont="1" applyFill="1" applyBorder="1" applyAlignment="1">
      <alignment vertical="top" wrapText="1"/>
    </xf>
    <xf numFmtId="0" fontId="8" fillId="19" borderId="48" xfId="0" applyFont="1" applyFill="1" applyBorder="1" applyAlignment="1">
      <alignment vertical="top" wrapText="1"/>
    </xf>
    <xf numFmtId="0" fontId="21" fillId="19" borderId="2" xfId="0" applyFont="1" applyFill="1" applyBorder="1" applyAlignment="1">
      <alignment vertical="top" wrapText="1"/>
    </xf>
    <xf numFmtId="0" fontId="58" fillId="19" borderId="43" xfId="0" applyFont="1" applyFill="1" applyBorder="1" applyAlignment="1">
      <alignment vertical="top" wrapText="1"/>
    </xf>
    <xf numFmtId="0" fontId="8" fillId="19" borderId="43" xfId="0" applyFont="1" applyFill="1" applyBorder="1" applyAlignment="1">
      <alignment vertical="top" wrapText="1"/>
    </xf>
    <xf numFmtId="0" fontId="8" fillId="19" borderId="116" xfId="0" applyFont="1" applyFill="1" applyBorder="1" applyAlignment="1">
      <alignment vertical="top" wrapText="1"/>
    </xf>
    <xf numFmtId="17" fontId="0" fillId="0" borderId="0" xfId="0" applyNumberFormat="1"/>
    <xf numFmtId="16" fontId="0" fillId="0" borderId="0" xfId="0" applyNumberFormat="1"/>
    <xf numFmtId="0" fontId="8" fillId="0" borderId="16" xfId="0" applyFont="1" applyBorder="1" applyAlignment="1">
      <alignment vertical="top" wrapText="1"/>
    </xf>
    <xf numFmtId="0" fontId="8" fillId="0" borderId="45" xfId="0" applyFont="1" applyBorder="1" applyAlignment="1">
      <alignment vertical="top" wrapText="1"/>
    </xf>
    <xf numFmtId="0" fontId="8" fillId="0" borderId="16" xfId="0" applyFont="1" applyBorder="1" applyAlignment="1">
      <alignment horizontal="right" vertical="top" wrapText="1"/>
    </xf>
    <xf numFmtId="0" fontId="8" fillId="14" borderId="45" xfId="0" applyFont="1" applyFill="1" applyBorder="1" applyAlignment="1">
      <alignment vertical="top" wrapText="1"/>
    </xf>
    <xf numFmtId="0" fontId="8" fillId="0" borderId="44" xfId="0" applyFont="1" applyBorder="1" applyAlignment="1">
      <alignment horizontal="right" vertical="top" wrapText="1"/>
    </xf>
    <xf numFmtId="0" fontId="8" fillId="19" borderId="82" xfId="0" applyFont="1" applyFill="1" applyBorder="1" applyAlignment="1">
      <alignment vertical="top" wrapText="1"/>
    </xf>
    <xf numFmtId="0" fontId="71" fillId="0" borderId="6" xfId="0" applyFont="1" applyBorder="1" applyAlignment="1">
      <alignment horizontal="left" vertical="center" wrapText="1"/>
    </xf>
    <xf numFmtId="0" fontId="9" fillId="4" borderId="35" xfId="0" applyFont="1" applyFill="1" applyBorder="1" applyAlignment="1">
      <alignment horizontal="center" vertical="center" wrapText="1" readingOrder="1"/>
    </xf>
    <xf numFmtId="0" fontId="8" fillId="0" borderId="38" xfId="0" applyFont="1" applyBorder="1" applyAlignment="1">
      <alignment horizontal="center" vertical="top" wrapText="1"/>
    </xf>
    <xf numFmtId="0" fontId="0" fillId="0" borderId="58" xfId="0" applyBorder="1"/>
    <xf numFmtId="0" fontId="0" fillId="0" borderId="14" xfId="0" applyBorder="1" applyAlignment="1">
      <alignment vertical="top"/>
    </xf>
    <xf numFmtId="0" fontId="0" fillId="0" borderId="14" xfId="0" applyBorder="1"/>
    <xf numFmtId="0" fontId="31" fillId="0" borderId="14" xfId="0" applyFont="1" applyBorder="1"/>
    <xf numFmtId="0" fontId="31" fillId="0" borderId="8" xfId="0" applyFont="1" applyBorder="1"/>
    <xf numFmtId="0" fontId="0" fillId="0" borderId="8" xfId="0" applyBorder="1"/>
    <xf numFmtId="0" fontId="7" fillId="0" borderId="8" xfId="0" applyFont="1" applyBorder="1"/>
    <xf numFmtId="0" fontId="31" fillId="0" borderId="9" xfId="0" applyFont="1" applyBorder="1"/>
    <xf numFmtId="0" fontId="31" fillId="0" borderId="112" xfId="0" applyFont="1" applyBorder="1"/>
    <xf numFmtId="0" fontId="0" fillId="0" borderId="33" xfId="0" applyBorder="1"/>
    <xf numFmtId="0" fontId="12" fillId="0" borderId="8" xfId="0" applyFont="1" applyBorder="1"/>
    <xf numFmtId="0" fontId="2" fillId="0" borderId="9" xfId="0" applyFont="1" applyBorder="1"/>
    <xf numFmtId="0" fontId="12" fillId="0" borderId="38" xfId="0" applyFont="1" applyBorder="1"/>
    <xf numFmtId="0" fontId="12" fillId="0" borderId="58" xfId="0" applyFont="1" applyBorder="1"/>
    <xf numFmtId="0" fontId="19" fillId="0" borderId="41" xfId="0" applyFont="1" applyBorder="1" applyAlignment="1">
      <alignment horizontal="center" vertical="top" wrapText="1"/>
    </xf>
    <xf numFmtId="0" fontId="19" fillId="0" borderId="1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0" fillId="0" borderId="142" xfId="0" applyBorder="1"/>
    <xf numFmtId="0" fontId="51" fillId="0" borderId="35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0" fontId="45" fillId="6" borderId="144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top" wrapText="1"/>
    </xf>
    <xf numFmtId="0" fontId="47" fillId="0" borderId="64" xfId="0" applyFont="1" applyBorder="1" applyAlignment="1">
      <alignment vertical="top" wrapText="1"/>
    </xf>
    <xf numFmtId="0" fontId="18" fillId="2" borderId="78" xfId="0" applyFont="1" applyFill="1" applyBorder="1" applyAlignment="1">
      <alignment horizontal="right" vertical="top" wrapText="1"/>
    </xf>
    <xf numFmtId="0" fontId="70" fillId="0" borderId="132" xfId="0" applyFont="1" applyBorder="1" applyAlignment="1">
      <alignment horizontal="left" vertical="top" wrapText="1"/>
    </xf>
    <xf numFmtId="0" fontId="64" fillId="2" borderId="66" xfId="0" applyFont="1" applyFill="1" applyBorder="1" applyAlignment="1">
      <alignment horizontal="right" vertical="top" wrapText="1"/>
    </xf>
    <xf numFmtId="0" fontId="18" fillId="2" borderId="66" xfId="0" applyFont="1" applyFill="1" applyBorder="1" applyAlignment="1">
      <alignment horizontal="right" vertical="top" wrapText="1"/>
    </xf>
    <xf numFmtId="0" fontId="72" fillId="9" borderId="107" xfId="0" applyFont="1" applyFill="1" applyBorder="1" applyAlignment="1">
      <alignment horizontal="left" vertical="top" wrapText="1"/>
    </xf>
    <xf numFmtId="0" fontId="15" fillId="2" borderId="66" xfId="0" applyFont="1" applyFill="1" applyBorder="1" applyAlignment="1">
      <alignment horizontal="right" vertical="top" wrapText="1"/>
    </xf>
    <xf numFmtId="0" fontId="70" fillId="0" borderId="107" xfId="0" applyFont="1" applyBorder="1" applyAlignment="1">
      <alignment horizontal="left" vertical="top" wrapText="1"/>
    </xf>
    <xf numFmtId="0" fontId="14" fillId="3" borderId="147" xfId="0" applyFont="1" applyFill="1" applyBorder="1" applyAlignment="1">
      <alignment horizontal="right" vertical="top" wrapText="1"/>
    </xf>
    <xf numFmtId="0" fontId="18" fillId="2" borderId="45" xfId="0" applyFont="1" applyFill="1" applyBorder="1" applyAlignment="1">
      <alignment horizontal="right" vertical="top" wrapText="1"/>
    </xf>
    <xf numFmtId="0" fontId="0" fillId="0" borderId="9" xfId="0" applyBorder="1"/>
    <xf numFmtId="0" fontId="12" fillId="0" borderId="33" xfId="0" applyFont="1" applyBorder="1"/>
    <xf numFmtId="0" fontId="5" fillId="0" borderId="0" xfId="0" applyFont="1"/>
    <xf numFmtId="0" fontId="2" fillId="0" borderId="33" xfId="0" applyFont="1" applyBorder="1"/>
    <xf numFmtId="0" fontId="31" fillId="0" borderId="33" xfId="0" applyFont="1" applyBorder="1" applyAlignment="1">
      <alignment vertical="center"/>
    </xf>
    <xf numFmtId="0" fontId="9" fillId="7" borderId="41" xfId="0" applyFont="1" applyFill="1" applyBorder="1" applyAlignment="1">
      <alignment horizontal="right" vertical="top" wrapText="1"/>
    </xf>
    <xf numFmtId="0" fontId="10" fillId="0" borderId="45" xfId="0" applyFont="1" applyBorder="1" applyAlignment="1">
      <alignment horizontal="right" vertical="top" wrapText="1"/>
    </xf>
    <xf numFmtId="0" fontId="2" fillId="0" borderId="14" xfId="0" applyFont="1" applyBorder="1"/>
    <xf numFmtId="0" fontId="14" fillId="0" borderId="58" xfId="0" applyFont="1" applyBorder="1" applyAlignment="1">
      <alignment horizontal="left" vertical="top" wrapText="1"/>
    </xf>
    <xf numFmtId="0" fontId="23" fillId="0" borderId="59" xfId="0" applyFont="1" applyBorder="1" applyAlignment="1">
      <alignment horizontal="right" vertical="top" wrapText="1"/>
    </xf>
    <xf numFmtId="0" fontId="23" fillId="0" borderId="148" xfId="0" applyFont="1" applyBorder="1" applyAlignment="1">
      <alignment horizontal="right" vertical="top" wrapText="1"/>
    </xf>
    <xf numFmtId="0" fontId="43" fillId="0" borderId="45" xfId="0" applyFont="1" applyBorder="1"/>
    <xf numFmtId="0" fontId="71" fillId="0" borderId="118" xfId="0" applyFont="1" applyBorder="1" applyAlignment="1">
      <alignment horizontal="left" vertical="top" wrapText="1"/>
    </xf>
    <xf numFmtId="0" fontId="71" fillId="0" borderId="13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right" vertical="top" wrapText="1"/>
    </xf>
    <xf numFmtId="0" fontId="8" fillId="0" borderId="41" xfId="0" applyFont="1" applyBorder="1" applyAlignment="1">
      <alignment horizontal="right" vertical="top" wrapText="1"/>
    </xf>
    <xf numFmtId="0" fontId="2" fillId="0" borderId="7" xfId="0" applyFont="1" applyBorder="1"/>
    <xf numFmtId="0" fontId="2" fillId="0" borderId="41" xfId="0" applyFont="1" applyBorder="1"/>
    <xf numFmtId="0" fontId="8" fillId="10" borderId="44" xfId="0" applyFont="1" applyFill="1" applyBorder="1" applyAlignment="1">
      <alignment horizontal="right" vertical="top" wrapText="1"/>
    </xf>
    <xf numFmtId="0" fontId="8" fillId="10" borderId="6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83" fillId="3" borderId="35" xfId="1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8" fillId="0" borderId="35" xfId="0" applyFont="1" applyBorder="1" applyAlignment="1">
      <alignment vertical="top" wrapText="1"/>
    </xf>
    <xf numFmtId="0" fontId="21" fillId="19" borderId="92" xfId="0" applyFont="1" applyFill="1" applyBorder="1" applyAlignment="1">
      <alignment vertical="top" wrapText="1"/>
    </xf>
    <xf numFmtId="0" fontId="70" fillId="19" borderId="139" xfId="0" applyFont="1" applyFill="1" applyBorder="1" applyAlignment="1">
      <alignment horizontal="left" vertical="top" wrapText="1"/>
    </xf>
    <xf numFmtId="0" fontId="8" fillId="19" borderId="60" xfId="0" applyFont="1" applyFill="1" applyBorder="1" applyAlignment="1">
      <alignment vertical="top" wrapText="1"/>
    </xf>
    <xf numFmtId="0" fontId="9" fillId="0" borderId="121" xfId="0" applyFont="1" applyBorder="1" applyAlignment="1">
      <alignment horizontal="right" vertical="top" wrapText="1"/>
    </xf>
    <xf numFmtId="0" fontId="23" fillId="0" borderId="47" xfId="0" applyFont="1" applyBorder="1" applyAlignment="1">
      <alignment horizontal="right" vertical="top" wrapText="1"/>
    </xf>
    <xf numFmtId="0" fontId="17" fillId="0" borderId="79" xfId="0" applyFont="1" applyBorder="1" applyAlignment="1">
      <alignment horizontal="right" vertical="top" wrapText="1"/>
    </xf>
    <xf numFmtId="0" fontId="23" fillId="0" borderId="112" xfId="0" applyFont="1" applyBorder="1" applyAlignment="1">
      <alignment horizontal="right" vertical="top" wrapText="1"/>
    </xf>
    <xf numFmtId="0" fontId="17" fillId="0" borderId="116" xfId="0" applyFont="1" applyBorder="1" applyAlignment="1">
      <alignment horizontal="right" vertical="top" wrapText="1"/>
    </xf>
    <xf numFmtId="0" fontId="17" fillId="0" borderId="47" xfId="0" applyFont="1" applyBorder="1" applyAlignment="1">
      <alignment horizontal="right" vertical="top" wrapText="1"/>
    </xf>
    <xf numFmtId="0" fontId="17" fillId="0" borderId="60" xfId="0" applyFont="1" applyBorder="1" applyAlignment="1">
      <alignment horizontal="right" vertical="top" wrapText="1"/>
    </xf>
    <xf numFmtId="0" fontId="9" fillId="0" borderId="79" xfId="0" applyFont="1" applyBorder="1" applyAlignment="1">
      <alignment horizontal="right" vertical="top" wrapText="1"/>
    </xf>
    <xf numFmtId="0" fontId="60" fillId="0" borderId="47" xfId="0" applyFont="1" applyBorder="1" applyAlignment="1">
      <alignment horizontal="right"/>
    </xf>
    <xf numFmtId="0" fontId="17" fillId="0" borderId="36" xfId="0" applyFont="1" applyBorder="1" applyAlignment="1">
      <alignment horizontal="right" vertical="top" wrapText="1"/>
    </xf>
    <xf numFmtId="0" fontId="19" fillId="19" borderId="100" xfId="0" applyFont="1" applyFill="1" applyBorder="1" applyAlignment="1">
      <alignment horizontal="center" vertical="top" wrapText="1"/>
    </xf>
    <xf numFmtId="0" fontId="8" fillId="19" borderId="100" xfId="0" applyFont="1" applyFill="1" applyBorder="1" applyAlignment="1">
      <alignment horizontal="center" vertical="top" wrapText="1"/>
    </xf>
    <xf numFmtId="0" fontId="49" fillId="19" borderId="103" xfId="0" applyFont="1" applyFill="1" applyBorder="1" applyAlignment="1">
      <alignment horizontal="center" vertical="top" wrapText="1"/>
    </xf>
    <xf numFmtId="0" fontId="19" fillId="19" borderId="101" xfId="0" applyFont="1" applyFill="1" applyBorder="1" applyAlignment="1">
      <alignment horizontal="center" vertical="top" wrapText="1"/>
    </xf>
    <xf numFmtId="0" fontId="19" fillId="19" borderId="124" xfId="0" applyFont="1" applyFill="1" applyBorder="1" applyAlignment="1">
      <alignment horizontal="center" vertical="top" wrapText="1"/>
    </xf>
    <xf numFmtId="0" fontId="8" fillId="19" borderId="124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vertical="top" wrapText="1"/>
    </xf>
    <xf numFmtId="0" fontId="70" fillId="0" borderId="44" xfId="0" applyFont="1" applyBorder="1" applyAlignment="1">
      <alignment horizontal="left" vertical="top" wrapText="1"/>
    </xf>
    <xf numFmtId="0" fontId="19" fillId="19" borderId="42" xfId="0" applyFont="1" applyFill="1" applyBorder="1" applyAlignment="1">
      <alignment horizontal="center" vertical="top" wrapText="1"/>
    </xf>
    <xf numFmtId="0" fontId="19" fillId="19" borderId="150" xfId="0" applyFont="1" applyFill="1" applyBorder="1" applyAlignment="1">
      <alignment horizontal="center" vertical="top" wrapText="1"/>
    </xf>
    <xf numFmtId="0" fontId="70" fillId="0" borderId="115" xfId="0" applyFont="1" applyBorder="1" applyAlignment="1">
      <alignment horizontal="left" vertical="top" wrapText="1"/>
    </xf>
    <xf numFmtId="0" fontId="64" fillId="2" borderId="64" xfId="0" applyFont="1" applyFill="1" applyBorder="1" applyAlignment="1">
      <alignment horizontal="right" vertical="top" wrapText="1"/>
    </xf>
    <xf numFmtId="0" fontId="14" fillId="20" borderId="7" xfId="0" applyFont="1" applyFill="1" applyBorder="1" applyAlignment="1">
      <alignment horizontal="left" vertical="top" wrapText="1"/>
    </xf>
    <xf numFmtId="0" fontId="72" fillId="20" borderId="44" xfId="0" applyFont="1" applyFill="1" applyBorder="1" applyAlignment="1">
      <alignment horizontal="left" vertical="top" wrapText="1"/>
    </xf>
    <xf numFmtId="0" fontId="70" fillId="20" borderId="44" xfId="0" applyFont="1" applyFill="1" applyBorder="1" applyAlignment="1">
      <alignment horizontal="left" vertical="top" wrapText="1"/>
    </xf>
    <xf numFmtId="0" fontId="84" fillId="19" borderId="0" xfId="0" applyFont="1" applyFill="1"/>
    <xf numFmtId="0" fontId="84" fillId="19" borderId="33" xfId="0" applyFont="1" applyFill="1" applyBorder="1"/>
    <xf numFmtId="0" fontId="85" fillId="19" borderId="6" xfId="0" applyFont="1" applyFill="1" applyBorder="1" applyAlignment="1">
      <alignment horizontal="center" vertical="top" wrapText="1"/>
    </xf>
    <xf numFmtId="0" fontId="85" fillId="19" borderId="43" xfId="0" applyFont="1" applyFill="1" applyBorder="1" applyAlignment="1">
      <alignment horizontal="left" vertical="top" wrapText="1"/>
    </xf>
    <xf numFmtId="0" fontId="85" fillId="19" borderId="43" xfId="0" applyFont="1" applyFill="1" applyBorder="1" applyAlignment="1">
      <alignment vertical="top" wrapText="1"/>
    </xf>
    <xf numFmtId="0" fontId="85" fillId="19" borderId="68" xfId="0" applyFont="1" applyFill="1" applyBorder="1" applyAlignment="1">
      <alignment horizontal="right" vertical="top" wrapText="1"/>
    </xf>
    <xf numFmtId="0" fontId="87" fillId="19" borderId="6" xfId="0" applyFont="1" applyFill="1" applyBorder="1" applyAlignment="1">
      <alignment vertical="top" wrapText="1"/>
    </xf>
    <xf numFmtId="0" fontId="86" fillId="18" borderId="6" xfId="0" applyFont="1" applyFill="1" applyBorder="1" applyAlignment="1">
      <alignment horizontal="right" vertical="top" wrapText="1"/>
    </xf>
    <xf numFmtId="0" fontId="0" fillId="19" borderId="0" xfId="0" applyFill="1"/>
    <xf numFmtId="0" fontId="19" fillId="19" borderId="15" xfId="0" applyFont="1" applyFill="1" applyBorder="1" applyAlignment="1">
      <alignment horizontal="center" vertical="top" wrapText="1"/>
    </xf>
    <xf numFmtId="0" fontId="8" fillId="19" borderId="65" xfId="0" applyFont="1" applyFill="1" applyBorder="1" applyAlignment="1">
      <alignment horizontal="right" vertical="top" wrapText="1"/>
    </xf>
    <xf numFmtId="0" fontId="8" fillId="19" borderId="16" xfId="0" applyFont="1" applyFill="1" applyBorder="1" applyAlignment="1">
      <alignment vertical="top" wrapText="1"/>
    </xf>
    <xf numFmtId="0" fontId="71" fillId="19" borderId="35" xfId="0" applyFont="1" applyFill="1" applyBorder="1" applyAlignment="1" applyProtection="1">
      <alignment horizontal="left" vertical="center" wrapText="1"/>
      <protection locked="0"/>
    </xf>
    <xf numFmtId="0" fontId="8" fillId="19" borderId="19" xfId="0" applyFont="1" applyFill="1" applyBorder="1" applyAlignment="1">
      <alignment vertical="top" wrapText="1"/>
    </xf>
    <xf numFmtId="0" fontId="12" fillId="19" borderId="19" xfId="0" applyFont="1" applyFill="1" applyBorder="1" applyAlignment="1" applyProtection="1">
      <alignment horizontal="right" vertical="top" wrapText="1"/>
      <protection locked="0"/>
    </xf>
    <xf numFmtId="0" fontId="21" fillId="19" borderId="75" xfId="0" applyFont="1" applyFill="1" applyBorder="1" applyAlignment="1">
      <alignment horizontal="center" vertical="top" wrapText="1"/>
    </xf>
    <xf numFmtId="0" fontId="8" fillId="19" borderId="24" xfId="0" applyFont="1" applyFill="1" applyBorder="1" applyAlignment="1">
      <alignment vertical="top" wrapText="1"/>
    </xf>
    <xf numFmtId="0" fontId="65" fillId="19" borderId="68" xfId="0" applyFont="1" applyFill="1" applyBorder="1" applyAlignment="1" applyProtection="1">
      <alignment horizontal="right" vertical="top" wrapText="1"/>
      <protection locked="0"/>
    </xf>
    <xf numFmtId="0" fontId="2" fillId="19" borderId="6" xfId="0" applyFont="1" applyFill="1" applyBorder="1" applyAlignment="1" applyProtection="1">
      <alignment horizontal="right" vertical="top" wrapText="1"/>
      <protection locked="0"/>
    </xf>
    <xf numFmtId="0" fontId="12" fillId="19" borderId="6" xfId="0" applyFont="1" applyFill="1" applyBorder="1" applyAlignment="1">
      <alignment horizontal="right" vertical="top" wrapText="1"/>
    </xf>
    <xf numFmtId="0" fontId="70" fillId="19" borderId="35" xfId="0" applyFont="1" applyFill="1" applyBorder="1" applyAlignment="1" applyProtection="1">
      <alignment horizontal="left" vertical="center" wrapText="1"/>
      <protection locked="0"/>
    </xf>
    <xf numFmtId="0" fontId="21" fillId="19" borderId="73" xfId="0" applyFont="1" applyFill="1" applyBorder="1" applyAlignment="1">
      <alignment horizontal="center" vertical="top" wrapText="1"/>
    </xf>
    <xf numFmtId="0" fontId="9" fillId="19" borderId="49" xfId="0" applyFont="1" applyFill="1" applyBorder="1" applyAlignment="1">
      <alignment horizontal="right" vertical="top" wrapText="1"/>
    </xf>
    <xf numFmtId="0" fontId="9" fillId="20" borderId="67" xfId="0" applyFont="1" applyFill="1" applyBorder="1" applyAlignment="1">
      <alignment vertical="top" wrapText="1"/>
    </xf>
    <xf numFmtId="0" fontId="2" fillId="19" borderId="41" xfId="0" applyFont="1" applyFill="1" applyBorder="1" applyAlignment="1" applyProtection="1">
      <alignment horizontal="right" vertical="top" wrapText="1"/>
      <protection locked="0"/>
    </xf>
    <xf numFmtId="0" fontId="74" fillId="19" borderId="6" xfId="0" applyFont="1" applyFill="1" applyBorder="1" applyAlignment="1">
      <alignment horizontal="left" vertical="center" wrapText="1"/>
    </xf>
    <xf numFmtId="0" fontId="8" fillId="19" borderId="15" xfId="0" applyFont="1" applyFill="1" applyBorder="1" applyAlignment="1">
      <alignment horizontal="center" vertical="top" wrapText="1"/>
    </xf>
    <xf numFmtId="0" fontId="12" fillId="24" borderId="35" xfId="0" applyFont="1" applyFill="1" applyBorder="1" applyAlignment="1" applyProtection="1">
      <alignment horizontal="right" vertical="top" wrapText="1"/>
      <protection locked="0"/>
    </xf>
    <xf numFmtId="0" fontId="70" fillId="19" borderId="132" xfId="0" applyFont="1" applyFill="1" applyBorder="1" applyAlignment="1">
      <alignment horizontal="left" vertical="top" wrapText="1"/>
    </xf>
    <xf numFmtId="0" fontId="8" fillId="9" borderId="0" xfId="0" applyFont="1" applyFill="1" applyAlignment="1">
      <alignment vertical="top" wrapText="1"/>
    </xf>
    <xf numFmtId="0" fontId="8" fillId="0" borderId="44" xfId="2" applyFont="1" applyBorder="1" applyAlignment="1">
      <alignment vertical="top" wrapText="1"/>
    </xf>
    <xf numFmtId="0" fontId="8" fillId="19" borderId="16" xfId="0" applyFont="1" applyFill="1" applyBorder="1" applyAlignment="1">
      <alignment horizontal="right" vertical="top" wrapText="1"/>
    </xf>
    <xf numFmtId="0" fontId="9" fillId="19" borderId="61" xfId="0" applyFont="1" applyFill="1" applyBorder="1" applyAlignment="1">
      <alignment horizontal="left" vertical="center" wrapText="1"/>
    </xf>
    <xf numFmtId="0" fontId="9" fillId="19" borderId="16" xfId="0" applyFont="1" applyFill="1" applyBorder="1" applyAlignment="1">
      <alignment horizontal="left" vertical="center" wrapText="1"/>
    </xf>
    <xf numFmtId="0" fontId="85" fillId="0" borderId="43" xfId="0" applyFont="1" applyBorder="1" applyAlignment="1">
      <alignment vertical="top" wrapText="1"/>
    </xf>
    <xf numFmtId="0" fontId="87" fillId="0" borderId="6" xfId="0" applyFont="1" applyBorder="1" applyAlignment="1">
      <alignment horizontal="left" vertical="center" wrapText="1"/>
    </xf>
    <xf numFmtId="0" fontId="8" fillId="19" borderId="23" xfId="0" applyFont="1" applyFill="1" applyBorder="1" applyAlignment="1">
      <alignment vertical="top" wrapText="1"/>
    </xf>
    <xf numFmtId="0" fontId="64" fillId="2" borderId="78" xfId="0" applyFont="1" applyFill="1" applyBorder="1" applyAlignment="1">
      <alignment horizontal="right" vertical="top" wrapText="1"/>
    </xf>
    <xf numFmtId="0" fontId="64" fillId="2" borderId="44" xfId="0" applyFont="1" applyFill="1" applyBorder="1" applyAlignment="1">
      <alignment horizontal="right" vertical="top" wrapText="1"/>
    </xf>
    <xf numFmtId="0" fontId="15" fillId="2" borderId="64" xfId="0" applyFont="1" applyFill="1" applyBorder="1" applyAlignment="1">
      <alignment horizontal="right" vertical="top" wrapText="1"/>
    </xf>
    <xf numFmtId="0" fontId="49" fillId="19" borderId="42" xfId="0" applyFont="1" applyFill="1" applyBorder="1" applyAlignment="1">
      <alignment horizontal="center" vertical="top" wrapText="1"/>
    </xf>
    <xf numFmtId="0" fontId="19" fillId="19" borderId="145" xfId="0" applyFont="1" applyFill="1" applyBorder="1" applyAlignment="1">
      <alignment horizontal="center" vertical="top" wrapText="1"/>
    </xf>
    <xf numFmtId="0" fontId="70" fillId="0" borderId="134" xfId="0" applyFont="1" applyBorder="1" applyAlignment="1">
      <alignment horizontal="left" vertical="top" wrapText="1"/>
    </xf>
    <xf numFmtId="0" fontId="70" fillId="0" borderId="91" xfId="0" applyFont="1" applyBorder="1" applyAlignment="1">
      <alignment horizontal="left" vertical="top" wrapText="1"/>
    </xf>
    <xf numFmtId="0" fontId="85" fillId="0" borderId="48" xfId="0" applyFont="1" applyBorder="1" applyAlignment="1">
      <alignment vertical="top" wrapText="1"/>
    </xf>
    <xf numFmtId="0" fontId="12" fillId="19" borderId="35" xfId="0" applyFont="1" applyFill="1" applyBorder="1" applyAlignment="1" applyProtection="1">
      <alignment horizontal="right" vertical="top" wrapText="1"/>
      <protection locked="0"/>
    </xf>
    <xf numFmtId="0" fontId="70" fillId="19" borderId="35" xfId="0" applyFont="1" applyFill="1" applyBorder="1" applyAlignment="1" applyProtection="1">
      <alignment horizontal="left" vertical="top" wrapText="1"/>
      <protection locked="0"/>
    </xf>
    <xf numFmtId="0" fontId="87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3" fontId="12" fillId="11" borderId="35" xfId="0" applyNumberFormat="1" applyFont="1" applyFill="1" applyBorder="1" applyAlignment="1" applyProtection="1">
      <alignment horizontal="right" vertical="top" wrapText="1"/>
      <protection locked="0"/>
    </xf>
    <xf numFmtId="0" fontId="70" fillId="9" borderId="107" xfId="0" applyFont="1" applyFill="1" applyBorder="1" applyAlignment="1">
      <alignment horizontal="left" vertical="top" wrapText="1"/>
    </xf>
    <xf numFmtId="0" fontId="43" fillId="0" borderId="41" xfId="0" applyFont="1" applyBorder="1"/>
    <xf numFmtId="0" fontId="17" fillId="25" borderId="76" xfId="0" applyFont="1" applyFill="1" applyBorder="1" applyAlignment="1">
      <alignment horizontal="right" vertical="top" wrapText="1"/>
    </xf>
    <xf numFmtId="0" fontId="8" fillId="0" borderId="114" xfId="0" applyFont="1" applyBorder="1" applyAlignment="1">
      <alignment horizontal="left" vertical="top" wrapText="1"/>
    </xf>
    <xf numFmtId="0" fontId="84" fillId="0" borderId="21" xfId="0" applyFont="1" applyBorder="1" applyAlignment="1">
      <alignment horizontal="right" vertical="top" wrapText="1"/>
    </xf>
    <xf numFmtId="0" fontId="84" fillId="11" borderId="35" xfId="0" applyFont="1" applyFill="1" applyBorder="1" applyAlignment="1" applyProtection="1">
      <alignment horizontal="right" vertical="top" wrapText="1"/>
      <protection locked="0"/>
    </xf>
    <xf numFmtId="0" fontId="61" fillId="18" borderId="19" xfId="0" applyFont="1" applyFill="1" applyBorder="1" applyAlignment="1">
      <alignment horizontal="right" vertical="top" wrapText="1"/>
    </xf>
    <xf numFmtId="0" fontId="61" fillId="7" borderId="19" xfId="0" applyFont="1" applyFill="1" applyBorder="1" applyAlignment="1">
      <alignment horizontal="right" vertical="top" wrapText="1"/>
    </xf>
    <xf numFmtId="0" fontId="61" fillId="7" borderId="35" xfId="0" applyFont="1" applyFill="1" applyBorder="1" applyAlignment="1">
      <alignment horizontal="right" vertical="top" wrapText="1"/>
    </xf>
    <xf numFmtId="0" fontId="61" fillId="0" borderId="6" xfId="0" applyFont="1" applyBorder="1" applyAlignment="1">
      <alignment horizontal="right" vertical="top" wrapText="1"/>
    </xf>
    <xf numFmtId="0" fontId="8" fillId="25" borderId="35" xfId="0" applyFont="1" applyFill="1" applyBorder="1" applyAlignment="1">
      <alignment vertical="top" wrapText="1"/>
    </xf>
    <xf numFmtId="0" fontId="61" fillId="25" borderId="35" xfId="0" applyFont="1" applyFill="1" applyBorder="1" applyAlignment="1">
      <alignment horizontal="right" vertical="top" wrapText="1"/>
    </xf>
    <xf numFmtId="0" fontId="14" fillId="25" borderId="35" xfId="0" applyFont="1" applyFill="1" applyBorder="1" applyAlignment="1">
      <alignment horizontal="right" vertical="top" wrapText="1"/>
    </xf>
    <xf numFmtId="0" fontId="8" fillId="25" borderId="45" xfId="0" applyFont="1" applyFill="1" applyBorder="1" applyAlignment="1">
      <alignment vertical="top" wrapText="1"/>
    </xf>
    <xf numFmtId="0" fontId="8" fillId="25" borderId="16" xfId="0" applyFont="1" applyFill="1" applyBorder="1" applyAlignment="1">
      <alignment vertical="top" wrapText="1"/>
    </xf>
    <xf numFmtId="0" fontId="60" fillId="0" borderId="6" xfId="0" applyFont="1" applyBorder="1" applyAlignment="1">
      <alignment vertical="top" wrapText="1"/>
    </xf>
    <xf numFmtId="0" fontId="61" fillId="0" borderId="41" xfId="0" applyFont="1" applyBorder="1" applyAlignment="1">
      <alignment horizontal="right" vertical="top" wrapText="1"/>
    </xf>
    <xf numFmtId="0" fontId="61" fillId="0" borderId="41" xfId="0" applyFont="1" applyBorder="1" applyAlignment="1">
      <alignment vertical="top" wrapText="1"/>
    </xf>
    <xf numFmtId="0" fontId="8" fillId="25" borderId="0" xfId="0" applyFont="1" applyFill="1" applyAlignment="1">
      <alignment vertical="top" wrapText="1"/>
    </xf>
    <xf numFmtId="0" fontId="69" fillId="26" borderId="14" xfId="1" applyNumberFormat="1" applyFont="1" applyFill="1" applyBorder="1" applyAlignment="1">
      <alignment horizontal="right" vertical="center" wrapText="1"/>
    </xf>
    <xf numFmtId="0" fontId="69" fillId="26" borderId="17" xfId="1" applyNumberFormat="1" applyFont="1" applyFill="1" applyBorder="1" applyAlignment="1">
      <alignment horizontal="right" vertical="center" wrapText="1"/>
    </xf>
    <xf numFmtId="0" fontId="61" fillId="25" borderId="76" xfId="0" applyFont="1" applyFill="1" applyBorder="1" applyAlignment="1">
      <alignment horizontal="right" vertical="top" wrapText="1"/>
    </xf>
    <xf numFmtId="0" fontId="61" fillId="25" borderId="155" xfId="0" applyFont="1" applyFill="1" applyBorder="1" applyAlignment="1">
      <alignment horizontal="right" vertical="top" wrapText="1"/>
    </xf>
    <xf numFmtId="0" fontId="15" fillId="27" borderId="26" xfId="0" applyFont="1" applyFill="1" applyBorder="1" applyAlignment="1">
      <alignment horizontal="left" vertical="top" wrapText="1"/>
    </xf>
    <xf numFmtId="0" fontId="14" fillId="27" borderId="16" xfId="0" applyFont="1" applyFill="1" applyBorder="1" applyAlignment="1">
      <alignment vertical="center" wrapText="1"/>
    </xf>
    <xf numFmtId="0" fontId="61" fillId="19" borderId="6" xfId="0" applyFont="1" applyFill="1" applyBorder="1" applyAlignment="1">
      <alignment horizontal="right" vertical="top" wrapText="1"/>
    </xf>
    <xf numFmtId="0" fontId="8" fillId="25" borderId="44" xfId="0" applyFont="1" applyFill="1" applyBorder="1" applyAlignment="1">
      <alignment vertical="top" wrapText="1"/>
    </xf>
    <xf numFmtId="0" fontId="61" fillId="19" borderId="41" xfId="0" applyFont="1" applyFill="1" applyBorder="1" applyAlignment="1">
      <alignment horizontal="right" vertical="top" wrapText="1"/>
    </xf>
    <xf numFmtId="0" fontId="61" fillId="19" borderId="44" xfId="0" applyFont="1" applyFill="1" applyBorder="1" applyAlignment="1">
      <alignment horizontal="right" vertical="top" wrapText="1"/>
    </xf>
    <xf numFmtId="0" fontId="61" fillId="19" borderId="45" xfId="0" applyFont="1" applyFill="1" applyBorder="1" applyAlignment="1">
      <alignment horizontal="right" vertical="top" wrapText="1"/>
    </xf>
    <xf numFmtId="0" fontId="65" fillId="19" borderId="6" xfId="0" applyFont="1" applyFill="1" applyBorder="1"/>
    <xf numFmtId="0" fontId="65" fillId="19" borderId="41" xfId="0" applyFont="1" applyFill="1" applyBorder="1"/>
    <xf numFmtId="0" fontId="65" fillId="19" borderId="45" xfId="0" applyFont="1" applyFill="1" applyBorder="1"/>
    <xf numFmtId="0" fontId="65" fillId="19" borderId="0" xfId="0" applyFont="1" applyFill="1"/>
    <xf numFmtId="0" fontId="79" fillId="19" borderId="6" xfId="0" applyFont="1" applyFill="1" applyBorder="1" applyAlignment="1">
      <alignment horizontal="right" vertical="top" wrapText="1"/>
    </xf>
    <xf numFmtId="0" fontId="79" fillId="19" borderId="41" xfId="0" applyFont="1" applyFill="1" applyBorder="1" applyAlignment="1">
      <alignment horizontal="right" vertical="top" wrapText="1"/>
    </xf>
    <xf numFmtId="0" fontId="2" fillId="25" borderId="14" xfId="0" applyFont="1" applyFill="1" applyBorder="1"/>
    <xf numFmtId="0" fontId="61" fillId="18" borderId="17" xfId="0" applyFont="1" applyFill="1" applyBorder="1" applyAlignment="1">
      <alignment horizontal="right" vertical="top" wrapText="1"/>
    </xf>
    <xf numFmtId="0" fontId="61" fillId="7" borderId="17" xfId="0" applyFont="1" applyFill="1" applyBorder="1" applyAlignment="1">
      <alignment horizontal="right" vertical="top" wrapText="1"/>
    </xf>
    <xf numFmtId="3" fontId="8" fillId="25" borderId="35" xfId="0" applyNumberFormat="1" applyFont="1" applyFill="1" applyBorder="1" applyAlignment="1">
      <alignment vertical="top" wrapText="1"/>
    </xf>
    <xf numFmtId="0" fontId="14" fillId="19" borderId="41" xfId="0" applyFont="1" applyFill="1" applyBorder="1" applyAlignment="1">
      <alignment horizontal="right" vertical="top" wrapText="1"/>
    </xf>
    <xf numFmtId="0" fontId="14" fillId="19" borderId="6" xfId="0" applyFont="1" applyFill="1" applyBorder="1" applyAlignment="1">
      <alignment horizontal="right" vertical="top" wrapText="1"/>
    </xf>
    <xf numFmtId="0" fontId="15" fillId="19" borderId="6" xfId="0" applyFont="1" applyFill="1" applyBorder="1" applyAlignment="1">
      <alignment horizontal="right" vertical="top" wrapText="1"/>
    </xf>
    <xf numFmtId="0" fontId="15" fillId="27" borderId="35" xfId="0" applyFont="1" applyFill="1" applyBorder="1" applyAlignment="1">
      <alignment vertical="top" wrapText="1"/>
    </xf>
    <xf numFmtId="0" fontId="61" fillId="18" borderId="35" xfId="0" applyFont="1" applyFill="1" applyBorder="1" applyAlignment="1">
      <alignment horizontal="right" vertical="top" wrapText="1"/>
    </xf>
    <xf numFmtId="0" fontId="2" fillId="25" borderId="63" xfId="0" applyFont="1" applyFill="1" applyBorder="1"/>
    <xf numFmtId="0" fontId="2" fillId="25" borderId="0" xfId="0" applyFont="1" applyFill="1"/>
    <xf numFmtId="0" fontId="8" fillId="25" borderId="16" xfId="0" applyFont="1" applyFill="1" applyBorder="1" applyAlignment="1">
      <alignment horizontal="right" vertical="top" wrapText="1"/>
    </xf>
    <xf numFmtId="0" fontId="8" fillId="25" borderId="63" xfId="0" applyFont="1" applyFill="1" applyBorder="1" applyAlignment="1">
      <alignment horizontal="right" vertical="top" wrapText="1"/>
    </xf>
    <xf numFmtId="0" fontId="2" fillId="25" borderId="35" xfId="0" applyFont="1" applyFill="1" applyBorder="1"/>
    <xf numFmtId="0" fontId="61" fillId="18" borderId="41" xfId="0" applyFont="1" applyFill="1" applyBorder="1" applyAlignment="1">
      <alignment horizontal="right" vertical="top" wrapText="1"/>
    </xf>
    <xf numFmtId="0" fontId="0" fillId="19" borderId="6" xfId="0" applyFill="1" applyBorder="1"/>
    <xf numFmtId="0" fontId="2" fillId="25" borderId="45" xfId="0" applyFont="1" applyFill="1" applyBorder="1"/>
    <xf numFmtId="0" fontId="2" fillId="25" borderId="19" xfId="0" applyFont="1" applyFill="1" applyBorder="1"/>
    <xf numFmtId="0" fontId="14" fillId="27" borderId="35" xfId="0" applyFont="1" applyFill="1" applyBorder="1" applyAlignment="1">
      <alignment vertical="top" wrapText="1"/>
    </xf>
    <xf numFmtId="0" fontId="65" fillId="19" borderId="154" xfId="0" applyFont="1" applyFill="1" applyBorder="1"/>
    <xf numFmtId="0" fontId="61" fillId="18" borderId="38" xfId="0" applyFont="1" applyFill="1" applyBorder="1" applyAlignment="1">
      <alignment horizontal="right" vertical="top" wrapText="1"/>
    </xf>
    <xf numFmtId="0" fontId="14" fillId="18" borderId="35" xfId="0" applyFont="1" applyFill="1" applyBorder="1" applyAlignment="1">
      <alignment horizontal="right" vertical="top" wrapText="1"/>
    </xf>
    <xf numFmtId="0" fontId="14" fillId="18" borderId="41" xfId="0" applyFont="1" applyFill="1" applyBorder="1" applyAlignment="1">
      <alignment horizontal="right" vertical="top" wrapText="1"/>
    </xf>
    <xf numFmtId="0" fontId="14" fillId="7" borderId="35" xfId="0" applyFont="1" applyFill="1" applyBorder="1" applyAlignment="1">
      <alignment horizontal="right" vertical="top" wrapText="1"/>
    </xf>
    <xf numFmtId="0" fontId="2" fillId="25" borderId="35" xfId="1" applyNumberFormat="1" applyFill="1" applyBorder="1" applyAlignment="1">
      <alignment horizontal="right" vertical="center" wrapText="1"/>
    </xf>
    <xf numFmtId="0" fontId="8" fillId="0" borderId="160" xfId="0" applyFont="1" applyBorder="1" applyAlignment="1">
      <alignment vertical="top" wrapText="1"/>
    </xf>
    <xf numFmtId="0" fontId="8" fillId="0" borderId="87" xfId="0" applyFont="1" applyBorder="1" applyAlignment="1">
      <alignment vertical="top" wrapText="1"/>
    </xf>
    <xf numFmtId="0" fontId="8" fillId="0" borderId="161" xfId="0" applyFont="1" applyBorder="1" applyAlignment="1">
      <alignment vertical="top" wrapText="1"/>
    </xf>
    <xf numFmtId="0" fontId="4" fillId="25" borderId="0" xfId="0" applyFont="1" applyFill="1"/>
    <xf numFmtId="0" fontId="9" fillId="0" borderId="35" xfId="0" applyFont="1" applyBorder="1" applyAlignment="1">
      <alignment horizontal="center" vertical="top" wrapText="1"/>
    </xf>
    <xf numFmtId="0" fontId="90" fillId="0" borderId="3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41" xfId="0" applyFont="1" applyBorder="1" applyAlignment="1">
      <alignment vertical="top" wrapText="1"/>
    </xf>
    <xf numFmtId="0" fontId="9" fillId="0" borderId="5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1" xfId="0" applyFont="1" applyBorder="1"/>
    <xf numFmtId="0" fontId="5" fillId="0" borderId="5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 wrapText="1"/>
    </xf>
    <xf numFmtId="0" fontId="14" fillId="27" borderId="44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right" vertical="top" wrapText="1"/>
    </xf>
    <xf numFmtId="0" fontId="9" fillId="19" borderId="27" xfId="0" applyFont="1" applyFill="1" applyBorder="1" applyAlignment="1">
      <alignment horizontal="right" vertical="top" wrapText="1"/>
    </xf>
    <xf numFmtId="0" fontId="14" fillId="27" borderId="29" xfId="0" applyFont="1" applyFill="1" applyBorder="1" applyAlignment="1">
      <alignment vertical="center" wrapText="1"/>
    </xf>
    <xf numFmtId="0" fontId="9" fillId="0" borderId="65" xfId="0" applyFont="1" applyBorder="1" applyAlignment="1">
      <alignment horizontal="right" vertical="top" wrapText="1"/>
    </xf>
    <xf numFmtId="0" fontId="9" fillId="19" borderId="65" xfId="0" applyFont="1" applyFill="1" applyBorder="1" applyAlignment="1">
      <alignment horizontal="right" vertical="top" wrapText="1"/>
    </xf>
    <xf numFmtId="0" fontId="9" fillId="0" borderId="53" xfId="0" applyFont="1" applyBorder="1" applyAlignment="1">
      <alignment horizontal="right" vertical="top" wrapText="1"/>
    </xf>
    <xf numFmtId="0" fontId="9" fillId="0" borderId="27" xfId="0" applyFont="1" applyBorder="1" applyAlignment="1">
      <alignment horizontal="center" vertical="top" wrapText="1"/>
    </xf>
    <xf numFmtId="0" fontId="14" fillId="27" borderId="35" xfId="0" applyFont="1" applyFill="1" applyBorder="1" applyAlignment="1">
      <alignment vertical="center" wrapText="1"/>
    </xf>
    <xf numFmtId="0" fontId="14" fillId="27" borderId="19" xfId="0" applyFont="1" applyFill="1" applyBorder="1" applyAlignment="1">
      <alignment vertical="center" wrapText="1"/>
    </xf>
    <xf numFmtId="0" fontId="9" fillId="19" borderId="74" xfId="0" applyFont="1" applyFill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8" fillId="0" borderId="149" xfId="0" applyFont="1" applyBorder="1" applyAlignment="1">
      <alignment vertical="top" wrapText="1"/>
    </xf>
    <xf numFmtId="0" fontId="9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0" fontId="2" fillId="0" borderId="0" xfId="1" applyNumberForma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2" fillId="0" borderId="0" xfId="0" applyFont="1" applyAlignment="1">
      <alignment horizontal="center"/>
    </xf>
    <xf numFmtId="0" fontId="92" fillId="0" borderId="0" xfId="0" applyFont="1"/>
    <xf numFmtId="0" fontId="4" fillId="2" borderId="20" xfId="0" applyFont="1" applyFill="1" applyBorder="1" applyAlignment="1">
      <alignment horizontal="center" vertical="top" wrapText="1"/>
    </xf>
    <xf numFmtId="0" fontId="34" fillId="0" borderId="134" xfId="0" applyFont="1" applyBorder="1" applyAlignment="1">
      <alignment horizontal="center"/>
    </xf>
    <xf numFmtId="1" fontId="66" fillId="4" borderId="162" xfId="0" applyNumberFormat="1" applyFont="1" applyFill="1" applyBorder="1" applyAlignment="1">
      <alignment horizontal="center"/>
    </xf>
    <xf numFmtId="0" fontId="66" fillId="4" borderId="163" xfId="0" applyFont="1" applyFill="1" applyBorder="1" applyAlignment="1">
      <alignment horizontal="center"/>
    </xf>
    <xf numFmtId="1" fontId="66" fillId="4" borderId="102" xfId="0" applyNumberFormat="1" applyFont="1" applyFill="1" applyBorder="1" applyAlignment="1">
      <alignment horizontal="center"/>
    </xf>
    <xf numFmtId="0" fontId="91" fillId="0" borderId="0" xfId="0" applyFont="1"/>
    <xf numFmtId="0" fontId="93" fillId="0" borderId="6" xfId="0" applyFont="1" applyBorder="1" applyAlignment="1">
      <alignment horizontal="left" vertical="top" wrapText="1"/>
    </xf>
    <xf numFmtId="1" fontId="53" fillId="24" borderId="12" xfId="0" applyNumberFormat="1" applyFont="1" applyFill="1" applyBorder="1" applyAlignment="1">
      <alignment horizontal="center"/>
    </xf>
    <xf numFmtId="1" fontId="53" fillId="24" borderId="11" xfId="0" applyNumberFormat="1" applyFon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26" fillId="0" borderId="29" xfId="0" applyNumberFormat="1" applyFont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1" fontId="41" fillId="0" borderId="26" xfId="0" applyNumberFormat="1" applyFont="1" applyBorder="1" applyAlignment="1">
      <alignment horizontal="center" vertical="top" wrapText="1"/>
    </xf>
    <xf numFmtId="1" fontId="5" fillId="0" borderId="28" xfId="0" applyNumberFormat="1" applyFont="1" applyBorder="1" applyAlignment="1">
      <alignment horizontal="center" vertical="top" wrapText="1"/>
    </xf>
    <xf numFmtId="1" fontId="31" fillId="0" borderId="29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top" wrapText="1"/>
    </xf>
    <xf numFmtId="1" fontId="4" fillId="0" borderId="26" xfId="0" applyNumberFormat="1" applyFont="1" applyBorder="1" applyAlignment="1">
      <alignment horizontal="center" vertical="center" wrapText="1"/>
    </xf>
    <xf numFmtId="0" fontId="0" fillId="0" borderId="114" xfId="0" applyBorder="1"/>
    <xf numFmtId="0" fontId="0" fillId="0" borderId="164" xfId="0" applyBorder="1"/>
    <xf numFmtId="0" fontId="71" fillId="0" borderId="35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4" fontId="91" fillId="0" borderId="0" xfId="1" applyFont="1" applyAlignment="1">
      <alignment horizontal="center"/>
    </xf>
    <xf numFmtId="0" fontId="91" fillId="0" borderId="0" xfId="1" applyNumberFormat="1" applyFont="1" applyAlignment="1">
      <alignment horizontal="center"/>
    </xf>
    <xf numFmtId="0" fontId="91" fillId="8" borderId="0" xfId="0" applyFont="1" applyFill="1"/>
    <xf numFmtId="0" fontId="13" fillId="4" borderId="14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 wrapText="1"/>
    </xf>
    <xf numFmtId="1" fontId="3" fillId="4" borderId="97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" fontId="66" fillId="4" borderId="165" xfId="0" applyNumberFormat="1" applyFont="1" applyFill="1" applyBorder="1" applyAlignment="1">
      <alignment horizontal="center"/>
    </xf>
    <xf numFmtId="0" fontId="34" fillId="0" borderId="167" xfId="0" applyFont="1" applyBorder="1" applyAlignment="1">
      <alignment horizontal="center"/>
    </xf>
    <xf numFmtId="1" fontId="34" fillId="0" borderId="168" xfId="0" applyNumberFormat="1" applyFont="1" applyBorder="1" applyAlignment="1">
      <alignment horizontal="center"/>
    </xf>
    <xf numFmtId="0" fontId="34" fillId="0" borderId="168" xfId="0" applyFont="1" applyBorder="1" applyAlignment="1">
      <alignment horizontal="center"/>
    </xf>
    <xf numFmtId="0" fontId="34" fillId="0" borderId="164" xfId="0" applyFont="1" applyBorder="1"/>
    <xf numFmtId="0" fontId="3" fillId="2" borderId="172" xfId="0" applyFont="1" applyFill="1" applyBorder="1" applyAlignment="1">
      <alignment vertical="top" wrapText="1"/>
    </xf>
    <xf numFmtId="0" fontId="3" fillId="2" borderId="173" xfId="0" applyFont="1" applyFill="1" applyBorder="1" applyAlignment="1">
      <alignment horizontal="center" vertical="top" wrapText="1"/>
    </xf>
    <xf numFmtId="0" fontId="35" fillId="0" borderId="174" xfId="0" applyFont="1" applyBorder="1" applyAlignment="1">
      <alignment vertical="top" wrapText="1"/>
    </xf>
    <xf numFmtId="0" fontId="34" fillId="0" borderId="175" xfId="0" applyFont="1" applyBorder="1" applyAlignment="1">
      <alignment horizontal="center"/>
    </xf>
    <xf numFmtId="0" fontId="4" fillId="0" borderId="50" xfId="0" applyFont="1" applyBorder="1" applyAlignment="1">
      <alignment vertical="top" wrapText="1"/>
    </xf>
    <xf numFmtId="0" fontId="34" fillId="0" borderId="16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/>
    </xf>
    <xf numFmtId="0" fontId="4" fillId="0" borderId="169" xfId="0" applyFont="1" applyBorder="1" applyAlignment="1">
      <alignment vertical="top" wrapText="1"/>
    </xf>
    <xf numFmtId="0" fontId="34" fillId="0" borderId="176" xfId="0" applyFont="1" applyBorder="1" applyAlignment="1">
      <alignment horizontal="center"/>
    </xf>
    <xf numFmtId="0" fontId="37" fillId="4" borderId="172" xfId="0" applyFont="1" applyFill="1" applyBorder="1" applyAlignment="1">
      <alignment horizontal="right" vertical="top" wrapText="1"/>
    </xf>
    <xf numFmtId="0" fontId="3" fillId="4" borderId="171" xfId="0" applyFont="1" applyFill="1" applyBorder="1" applyAlignment="1">
      <alignment horizontal="center" vertical="top" wrapText="1"/>
    </xf>
    <xf numFmtId="0" fontId="0" fillId="0" borderId="87" xfId="0" applyBorder="1"/>
    <xf numFmtId="0" fontId="0" fillId="0" borderId="12" xfId="0" applyBorder="1"/>
    <xf numFmtId="1" fontId="3" fillId="4" borderId="177" xfId="0" applyNumberFormat="1" applyFont="1" applyFill="1" applyBorder="1" applyAlignment="1">
      <alignment horizontal="center" vertical="top" wrapText="1"/>
    </xf>
    <xf numFmtId="0" fontId="0" fillId="0" borderId="43" xfId="0" applyBorder="1"/>
    <xf numFmtId="1" fontId="0" fillId="0" borderId="44" xfId="0" applyNumberFormat="1" applyBorder="1"/>
    <xf numFmtId="0" fontId="14" fillId="0" borderId="7" xfId="0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top" wrapText="1"/>
    </xf>
    <xf numFmtId="0" fontId="0" fillId="0" borderId="178" xfId="0" applyBorder="1" applyAlignment="1">
      <alignment horizontal="center"/>
    </xf>
    <xf numFmtId="0" fontId="0" fillId="0" borderId="179" xfId="0" applyBorder="1" applyAlignment="1">
      <alignment horizontal="center"/>
    </xf>
    <xf numFmtId="1" fontId="41" fillId="0" borderId="41" xfId="0" applyNumberFormat="1" applyFont="1" applyBorder="1" applyAlignment="1">
      <alignment horizontal="center" vertical="top" wrapText="1"/>
    </xf>
    <xf numFmtId="1" fontId="4" fillId="0" borderId="35" xfId="0" applyNumberFormat="1" applyFont="1" applyBorder="1" applyAlignment="1">
      <alignment horizontal="center" vertical="center" wrapText="1"/>
    </xf>
    <xf numFmtId="0" fontId="80" fillId="0" borderId="35" xfId="0" applyFont="1" applyBorder="1" applyAlignment="1">
      <alignment horizontal="left" vertical="top" wrapText="1"/>
    </xf>
    <xf numFmtId="0" fontId="91" fillId="0" borderId="0" xfId="0" applyFont="1" applyProtection="1">
      <protection locked="0"/>
    </xf>
    <xf numFmtId="1" fontId="54" fillId="23" borderId="12" xfId="0" applyNumberFormat="1" applyFont="1" applyFill="1" applyBorder="1" applyAlignment="1">
      <alignment horizontal="center"/>
    </xf>
    <xf numFmtId="0" fontId="54" fillId="8" borderId="14" xfId="0" applyFont="1" applyFill="1" applyBorder="1" applyAlignment="1">
      <alignment horizontal="left"/>
    </xf>
    <xf numFmtId="0" fontId="95" fillId="0" borderId="0" xfId="0" applyFont="1" applyAlignment="1">
      <alignment horizontal="left" wrapText="1"/>
    </xf>
    <xf numFmtId="3" fontId="2" fillId="11" borderId="16" xfId="0" applyNumberFormat="1" applyFont="1" applyFill="1" applyBorder="1" applyAlignment="1" applyProtection="1">
      <alignment vertical="top" wrapText="1"/>
      <protection locked="0"/>
    </xf>
    <xf numFmtId="0" fontId="2" fillId="11" borderId="35" xfId="0" applyFont="1" applyFill="1" applyBorder="1" applyAlignment="1" applyProtection="1">
      <alignment horizontal="right" vertical="top" wrapText="1"/>
      <protection locked="0"/>
    </xf>
    <xf numFmtId="0" fontId="14" fillId="27" borderId="27" xfId="0" applyFont="1" applyFill="1" applyBorder="1" applyAlignment="1">
      <alignment horizontal="left" vertical="top" wrapText="1"/>
    </xf>
    <xf numFmtId="0" fontId="14" fillId="27" borderId="16" xfId="0" applyFont="1" applyFill="1" applyBorder="1" applyAlignment="1">
      <alignment horizontal="left" vertical="top" wrapText="1"/>
    </xf>
    <xf numFmtId="0" fontId="15" fillId="27" borderId="16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25" borderId="27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45" xfId="0" applyFont="1" applyFill="1" applyBorder="1" applyAlignment="1">
      <alignment horizontal="left" vertical="top" wrapText="1"/>
    </xf>
    <xf numFmtId="0" fontId="9" fillId="25" borderId="16" xfId="0" applyFont="1" applyFill="1" applyBorder="1" applyAlignment="1">
      <alignment horizontal="left" vertical="top" wrapText="1"/>
    </xf>
    <xf numFmtId="0" fontId="61" fillId="27" borderId="16" xfId="0" applyFont="1" applyFill="1" applyBorder="1" applyAlignment="1">
      <alignment horizontal="left" vertical="center"/>
    </xf>
    <xf numFmtId="0" fontId="45" fillId="6" borderId="93" xfId="0" applyFont="1" applyFill="1" applyBorder="1" applyAlignment="1">
      <alignment horizontal="center" wrapText="1"/>
    </xf>
    <xf numFmtId="0" fontId="9" fillId="0" borderId="68" xfId="0" applyFont="1" applyBorder="1" applyAlignment="1">
      <alignment horizontal="right" vertical="top" wrapText="1"/>
    </xf>
    <xf numFmtId="0" fontId="9" fillId="0" borderId="68" xfId="0" applyFont="1" applyBorder="1" applyAlignment="1">
      <alignment vertical="top" wrapText="1"/>
    </xf>
    <xf numFmtId="0" fontId="9" fillId="0" borderId="107" xfId="0" applyFont="1" applyBorder="1" applyAlignment="1">
      <alignment vertical="top" wrapText="1"/>
    </xf>
    <xf numFmtId="0" fontId="2" fillId="0" borderId="21" xfId="0" applyFont="1" applyBorder="1" applyAlignment="1">
      <alignment horizontal="right" vertical="top" wrapText="1"/>
    </xf>
    <xf numFmtId="0" fontId="8" fillId="0" borderId="180" xfId="0" applyFont="1" applyBorder="1" applyAlignment="1">
      <alignment vertical="top" wrapText="1"/>
    </xf>
    <xf numFmtId="0" fontId="8" fillId="9" borderId="25" xfId="0" applyFont="1" applyFill="1" applyBorder="1" applyAlignment="1">
      <alignment vertical="top" wrapText="1"/>
    </xf>
    <xf numFmtId="0" fontId="8" fillId="9" borderId="82" xfId="0" applyFont="1" applyFill="1" applyBorder="1" applyAlignment="1">
      <alignment vertical="top" wrapText="1"/>
    </xf>
    <xf numFmtId="0" fontId="30" fillId="3" borderId="181" xfId="0" applyFont="1" applyFill="1" applyBorder="1" applyAlignment="1">
      <alignment horizontal="right" vertical="top" wrapText="1"/>
    </xf>
    <xf numFmtId="0" fontId="30" fillId="3" borderId="182" xfId="0" applyFont="1" applyFill="1" applyBorder="1" applyAlignment="1">
      <alignment horizontal="right" vertical="top" wrapText="1"/>
    </xf>
    <xf numFmtId="0" fontId="19" fillId="19" borderId="183" xfId="0" applyFont="1" applyFill="1" applyBorder="1" applyAlignment="1">
      <alignment horizontal="center" vertical="top" wrapText="1"/>
    </xf>
    <xf numFmtId="0" fontId="70" fillId="0" borderId="68" xfId="0" applyFont="1" applyBorder="1" applyAlignment="1">
      <alignment horizontal="left" vertical="top" wrapText="1"/>
    </xf>
    <xf numFmtId="0" fontId="70" fillId="21" borderId="78" xfId="0" applyFont="1" applyFill="1" applyBorder="1" applyAlignment="1">
      <alignment horizontal="left" vertical="top" wrapText="1"/>
    </xf>
    <xf numFmtId="0" fontId="70" fillId="21" borderId="44" xfId="0" applyFont="1" applyFill="1" applyBorder="1" applyAlignment="1">
      <alignment horizontal="left" vertical="top" wrapText="1"/>
    </xf>
    <xf numFmtId="0" fontId="14" fillId="20" borderId="183" xfId="0" applyFont="1" applyFill="1" applyBorder="1" applyAlignment="1">
      <alignment horizontal="left" vertical="top" wrapText="1"/>
    </xf>
    <xf numFmtId="0" fontId="70" fillId="20" borderId="68" xfId="0" applyFont="1" applyFill="1" applyBorder="1" applyAlignment="1">
      <alignment horizontal="left" vertical="top" wrapText="1"/>
    </xf>
    <xf numFmtId="0" fontId="70" fillId="22" borderId="68" xfId="0" applyFont="1" applyFill="1" applyBorder="1" applyAlignment="1">
      <alignment horizontal="left" vertical="top" wrapText="1"/>
    </xf>
    <xf numFmtId="0" fontId="8" fillId="9" borderId="184" xfId="0" applyFont="1" applyFill="1" applyBorder="1" applyAlignment="1">
      <alignment vertical="top" wrapText="1"/>
    </xf>
    <xf numFmtId="0" fontId="8" fillId="9" borderId="160" xfId="0" applyFont="1" applyFill="1" applyBorder="1" applyAlignment="1">
      <alignment horizontal="left" vertical="top" wrapText="1"/>
    </xf>
    <xf numFmtId="0" fontId="8" fillId="9" borderId="126" xfId="0" applyFont="1" applyFill="1" applyBorder="1" applyAlignment="1">
      <alignment horizontal="left" vertical="top" wrapText="1"/>
    </xf>
    <xf numFmtId="0" fontId="8" fillId="9" borderId="129" xfId="0" applyFont="1" applyFill="1" applyBorder="1" applyAlignment="1">
      <alignment horizontal="left" vertical="top" wrapText="1"/>
    </xf>
    <xf numFmtId="0" fontId="8" fillId="19" borderId="75" xfId="0" applyFont="1" applyFill="1" applyBorder="1" applyAlignment="1">
      <alignment vertical="top" wrapText="1"/>
    </xf>
    <xf numFmtId="0" fontId="2" fillId="9" borderId="23" xfId="0" applyFont="1" applyFill="1" applyBorder="1"/>
    <xf numFmtId="0" fontId="8" fillId="20" borderId="82" xfId="0" applyFont="1" applyFill="1" applyBorder="1" applyAlignment="1">
      <alignment horizontal="left" vertical="top" wrapText="1"/>
    </xf>
    <xf numFmtId="0" fontId="8" fillId="0" borderId="82" xfId="0" applyFont="1" applyBorder="1" applyAlignment="1">
      <alignment horizontal="left" vertical="top" wrapText="1"/>
    </xf>
    <xf numFmtId="0" fontId="8" fillId="9" borderId="82" xfId="0" applyFont="1" applyFill="1" applyBorder="1" applyAlignment="1">
      <alignment horizontal="left" vertical="top" wrapText="1"/>
    </xf>
    <xf numFmtId="0" fontId="8" fillId="20" borderId="0" xfId="0" applyFont="1" applyFill="1" applyAlignment="1">
      <alignment horizontal="left" vertical="top" wrapText="1"/>
    </xf>
    <xf numFmtId="0" fontId="8" fillId="19" borderId="126" xfId="0" applyFont="1" applyFill="1" applyBorder="1" applyAlignment="1">
      <alignment horizontal="left" vertical="top" wrapText="1"/>
    </xf>
    <xf numFmtId="0" fontId="8" fillId="0" borderId="186" xfId="0" applyFont="1" applyBorder="1" applyAlignment="1">
      <alignment horizontal="center" vertical="top" wrapText="1"/>
    </xf>
    <xf numFmtId="0" fontId="8" fillId="0" borderId="153" xfId="0" applyFont="1" applyBorder="1" applyAlignment="1">
      <alignment horizontal="center" vertical="top" wrapText="1"/>
    </xf>
    <xf numFmtId="0" fontId="8" fillId="0" borderId="187" xfId="0" applyFont="1" applyBorder="1" applyAlignment="1">
      <alignment horizontal="center" vertical="top" wrapText="1"/>
    </xf>
    <xf numFmtId="0" fontId="16" fillId="3" borderId="186" xfId="0" applyFont="1" applyFill="1" applyBorder="1" applyAlignment="1">
      <alignment horizontal="right" vertical="top" wrapText="1"/>
    </xf>
    <xf numFmtId="0" fontId="12" fillId="0" borderId="186" xfId="0" applyFont="1" applyBorder="1" applyAlignment="1">
      <alignment horizontal="right" vertical="top" wrapText="1"/>
    </xf>
    <xf numFmtId="0" fontId="12" fillId="0" borderId="188" xfId="0" applyFont="1" applyBorder="1" applyAlignment="1">
      <alignment horizontal="right" vertical="top" wrapText="1"/>
    </xf>
    <xf numFmtId="0" fontId="12" fillId="19" borderId="188" xfId="0" applyFont="1" applyFill="1" applyBorder="1" applyAlignment="1">
      <alignment horizontal="right" vertical="top" wrapText="1"/>
    </xf>
    <xf numFmtId="0" fontId="30" fillId="21" borderId="153" xfId="0" applyFont="1" applyFill="1" applyBorder="1" applyAlignment="1">
      <alignment horizontal="right" vertical="top" wrapText="1"/>
    </xf>
    <xf numFmtId="0" fontId="12" fillId="19" borderId="189" xfId="0" applyFont="1" applyFill="1" applyBorder="1" applyAlignment="1">
      <alignment horizontal="right" vertical="top" wrapText="1"/>
    </xf>
    <xf numFmtId="0" fontId="12" fillId="0" borderId="189" xfId="0" applyFont="1" applyBorder="1" applyAlignment="1">
      <alignment horizontal="right" vertical="top" wrapText="1"/>
    </xf>
    <xf numFmtId="0" fontId="12" fillId="0" borderId="190" xfId="0" applyFont="1" applyBorder="1" applyAlignment="1">
      <alignment horizontal="right" vertical="top" wrapText="1"/>
    </xf>
    <xf numFmtId="0" fontId="30" fillId="3" borderId="186" xfId="0" applyFont="1" applyFill="1" applyBorder="1" applyAlignment="1">
      <alignment horizontal="right" vertical="top" wrapText="1"/>
    </xf>
    <xf numFmtId="0" fontId="30" fillId="3" borderId="187" xfId="0" applyFont="1" applyFill="1" applyBorder="1" applyAlignment="1">
      <alignment horizontal="right" vertical="top" wrapText="1"/>
    </xf>
    <xf numFmtId="0" fontId="12" fillId="0" borderId="191" xfId="0" applyFont="1" applyBorder="1" applyAlignment="1">
      <alignment vertical="top" wrapText="1"/>
    </xf>
    <xf numFmtId="0" fontId="30" fillId="3" borderId="192" xfId="0" applyFont="1" applyFill="1" applyBorder="1" applyAlignment="1">
      <alignment horizontal="right" vertical="top" wrapText="1"/>
    </xf>
    <xf numFmtId="0" fontId="84" fillId="0" borderId="191" xfId="0" applyFont="1" applyBorder="1" applyAlignment="1">
      <alignment vertical="top" wrapText="1"/>
    </xf>
    <xf numFmtId="0" fontId="12" fillId="0" borderId="183" xfId="0" applyFont="1" applyBorder="1" applyAlignment="1">
      <alignment vertical="top" wrapText="1"/>
    </xf>
    <xf numFmtId="0" fontId="30" fillId="3" borderId="153" xfId="0" applyFont="1" applyFill="1" applyBorder="1" applyAlignment="1">
      <alignment horizontal="right" vertical="top" wrapText="1"/>
    </xf>
    <xf numFmtId="0" fontId="12" fillId="0" borderId="193" xfId="0" applyFont="1" applyBorder="1" applyAlignment="1">
      <alignment vertical="top" wrapText="1"/>
    </xf>
    <xf numFmtId="0" fontId="12" fillId="23" borderId="183" xfId="0" applyFont="1" applyFill="1" applyBorder="1" applyAlignment="1">
      <alignment vertical="top" wrapText="1"/>
    </xf>
    <xf numFmtId="0" fontId="12" fillId="19" borderId="191" xfId="0" applyFont="1" applyFill="1" applyBorder="1" applyAlignment="1">
      <alignment vertical="top" wrapText="1"/>
    </xf>
    <xf numFmtId="0" fontId="12" fillId="0" borderId="194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top" wrapText="1"/>
    </xf>
    <xf numFmtId="0" fontId="16" fillId="3" borderId="72" xfId="0" applyFont="1" applyFill="1" applyBorder="1" applyAlignment="1">
      <alignment horizontal="right" vertical="top" wrapText="1"/>
    </xf>
    <xf numFmtId="0" fontId="12" fillId="0" borderId="72" xfId="0" applyFont="1" applyBorder="1" applyAlignment="1">
      <alignment horizontal="right" vertical="top" wrapText="1"/>
    </xf>
    <xf numFmtId="0" fontId="12" fillId="0" borderId="159" xfId="0" applyFont="1" applyBorder="1" applyAlignment="1">
      <alignment horizontal="right" vertical="top" wrapText="1"/>
    </xf>
    <xf numFmtId="0" fontId="65" fillId="19" borderId="21" xfId="0" applyFont="1" applyFill="1" applyBorder="1" applyAlignment="1">
      <alignment horizontal="right" vertical="top" wrapText="1"/>
    </xf>
    <xf numFmtId="0" fontId="65" fillId="0" borderId="21" xfId="0" applyFont="1" applyBorder="1" applyAlignment="1">
      <alignment horizontal="right" vertical="top" wrapText="1"/>
    </xf>
    <xf numFmtId="0" fontId="30" fillId="21" borderId="6" xfId="0" applyFont="1" applyFill="1" applyBorder="1" applyAlignment="1">
      <alignment horizontal="right" vertical="top" wrapText="1"/>
    </xf>
    <xf numFmtId="0" fontId="65" fillId="19" borderId="195" xfId="0" applyFont="1" applyFill="1" applyBorder="1" applyAlignment="1">
      <alignment horizontal="right" vertical="top" wrapText="1"/>
    </xf>
    <xf numFmtId="0" fontId="65" fillId="0" borderId="195" xfId="0" applyFont="1" applyBorder="1" applyAlignment="1">
      <alignment horizontal="right" vertical="top" wrapText="1"/>
    </xf>
    <xf numFmtId="0" fontId="30" fillId="3" borderId="19" xfId="0" applyFont="1" applyFill="1" applyBorder="1" applyAlignment="1">
      <alignment horizontal="right" vertical="top" wrapText="1"/>
    </xf>
    <xf numFmtId="0" fontId="65" fillId="0" borderId="159" xfId="0" applyFont="1" applyBorder="1" applyAlignment="1">
      <alignment horizontal="right" vertical="top" wrapText="1"/>
    </xf>
    <xf numFmtId="0" fontId="30" fillId="3" borderId="41" xfId="0" applyFont="1" applyFill="1" applyBorder="1" applyAlignment="1">
      <alignment horizontal="right" vertical="top" wrapText="1"/>
    </xf>
    <xf numFmtId="0" fontId="65" fillId="0" borderId="196" xfId="0" applyFont="1" applyBorder="1" applyAlignment="1">
      <alignment horizontal="right" vertical="top" wrapText="1"/>
    </xf>
    <xf numFmtId="0" fontId="89" fillId="0" borderId="196" xfId="0" applyFont="1" applyBorder="1" applyAlignment="1">
      <alignment horizontal="right" vertical="top" wrapText="1"/>
    </xf>
    <xf numFmtId="0" fontId="30" fillId="3" borderId="72" xfId="0" applyFont="1" applyFill="1" applyBorder="1" applyAlignment="1">
      <alignment horizontal="right" vertical="top" wrapText="1"/>
    </xf>
    <xf numFmtId="0" fontId="30" fillId="21" borderId="159" xfId="0" applyFont="1" applyFill="1" applyBorder="1" applyAlignment="1">
      <alignment horizontal="right" vertical="top" wrapText="1"/>
    </xf>
    <xf numFmtId="0" fontId="30" fillId="3" borderId="51" xfId="0" applyFont="1" applyFill="1" applyBorder="1" applyAlignment="1">
      <alignment horizontal="right" vertical="top" wrapText="1"/>
    </xf>
    <xf numFmtId="0" fontId="12" fillId="0" borderId="159" xfId="0" applyFont="1" applyBorder="1" applyAlignment="1">
      <alignment vertical="top" wrapText="1"/>
    </xf>
    <xf numFmtId="0" fontId="2" fillId="0" borderId="159" xfId="0" applyFont="1" applyBorder="1" applyAlignment="1">
      <alignment vertical="top" wrapText="1"/>
    </xf>
    <xf numFmtId="0" fontId="30" fillId="3" borderId="89" xfId="0" applyFont="1" applyFill="1" applyBorder="1" applyAlignment="1">
      <alignment horizontal="right" vertical="top" wrapText="1"/>
    </xf>
    <xf numFmtId="0" fontId="84" fillId="0" borderId="159" xfId="0" applyFont="1" applyBorder="1" applyAlignment="1">
      <alignment vertical="top" wrapText="1"/>
    </xf>
    <xf numFmtId="0" fontId="65" fillId="0" borderId="159" xfId="0" applyFont="1" applyBorder="1" applyAlignment="1">
      <alignment vertical="top" wrapText="1"/>
    </xf>
    <xf numFmtId="0" fontId="30" fillId="3" borderId="6" xfId="0" applyFont="1" applyFill="1" applyBorder="1" applyAlignment="1">
      <alignment horizontal="right" vertical="top" wrapText="1"/>
    </xf>
    <xf numFmtId="0" fontId="12" fillId="0" borderId="178" xfId="0" applyFont="1" applyBorder="1" applyAlignment="1">
      <alignment vertical="top" wrapText="1"/>
    </xf>
    <xf numFmtId="0" fontId="12" fillId="23" borderId="159" xfId="0" applyFont="1" applyFill="1" applyBorder="1" applyAlignment="1">
      <alignment vertical="top" wrapText="1"/>
    </xf>
    <xf numFmtId="0" fontId="65" fillId="19" borderId="159" xfId="0" applyFont="1" applyFill="1" applyBorder="1" applyAlignment="1">
      <alignment vertical="top" wrapText="1"/>
    </xf>
    <xf numFmtId="0" fontId="65" fillId="0" borderId="197" xfId="0" applyFont="1" applyBorder="1" applyAlignment="1">
      <alignment vertical="top" wrapText="1"/>
    </xf>
    <xf numFmtId="0" fontId="4" fillId="2" borderId="58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right"/>
    </xf>
    <xf numFmtId="0" fontId="4" fillId="2" borderId="37" xfId="0" applyFont="1" applyFill="1" applyBorder="1" applyAlignment="1">
      <alignment horizontal="center"/>
    </xf>
    <xf numFmtId="0" fontId="34" fillId="2" borderId="63" xfId="0" applyFont="1" applyFill="1" applyBorder="1"/>
    <xf numFmtId="0" fontId="4" fillId="2" borderId="7" xfId="0" applyFont="1" applyFill="1" applyBorder="1" applyAlignment="1">
      <alignment horizontal="left"/>
    </xf>
    <xf numFmtId="0" fontId="34" fillId="2" borderId="44" xfId="0" applyFont="1" applyFill="1" applyBorder="1"/>
    <xf numFmtId="0" fontId="4" fillId="2" borderId="38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center"/>
    </xf>
    <xf numFmtId="0" fontId="34" fillId="2" borderId="45" xfId="0" applyFont="1" applyFill="1" applyBorder="1"/>
    <xf numFmtId="0" fontId="60" fillId="0" borderId="36" xfId="0" applyFont="1" applyBorder="1" applyAlignment="1">
      <alignment horizontal="right"/>
    </xf>
    <xf numFmtId="0" fontId="59" fillId="0" borderId="198" xfId="0" applyFont="1" applyBorder="1" applyAlignment="1">
      <alignment horizontal="right" vertical="top" wrapText="1"/>
    </xf>
    <xf numFmtId="0" fontId="61" fillId="25" borderId="19" xfId="0" applyFont="1" applyFill="1" applyBorder="1" applyAlignment="1">
      <alignment horizontal="right" vertical="top" wrapText="1"/>
    </xf>
    <xf numFmtId="0" fontId="74" fillId="0" borderId="6" xfId="0" applyFont="1" applyBorder="1" applyAlignment="1">
      <alignment horizontal="left" vertical="top" wrapText="1"/>
    </xf>
    <xf numFmtId="0" fontId="0" fillId="0" borderId="199" xfId="0" applyBorder="1"/>
    <xf numFmtId="0" fontId="12" fillId="0" borderId="183" xfId="0" applyFont="1" applyBorder="1"/>
    <xf numFmtId="0" fontId="65" fillId="0" borderId="0" xfId="0" applyFont="1"/>
    <xf numFmtId="0" fontId="2" fillId="0" borderId="183" xfId="0" applyFont="1" applyBorder="1"/>
    <xf numFmtId="0" fontId="31" fillId="0" borderId="200" xfId="0" applyFont="1" applyBorder="1"/>
    <xf numFmtId="0" fontId="9" fillId="0" borderId="70" xfId="0" applyFont="1" applyBorder="1" applyAlignment="1">
      <alignment horizontal="right" vertical="top" wrapText="1"/>
    </xf>
    <xf numFmtId="0" fontId="27" fillId="0" borderId="70" xfId="0" applyFont="1" applyBorder="1" applyAlignment="1">
      <alignment horizontal="right" vertical="top" wrapText="1"/>
    </xf>
    <xf numFmtId="0" fontId="58" fillId="19" borderId="86" xfId="0" applyFont="1" applyFill="1" applyBorder="1" applyAlignment="1">
      <alignment vertical="top" wrapText="1"/>
    </xf>
    <xf numFmtId="0" fontId="9" fillId="25" borderId="14" xfId="0" applyFont="1" applyFill="1" applyBorder="1" applyAlignment="1">
      <alignment horizontal="left" vertical="top" wrapText="1"/>
    </xf>
    <xf numFmtId="0" fontId="27" fillId="25" borderId="27" xfId="0" applyFont="1" applyFill="1" applyBorder="1" applyAlignment="1" applyProtection="1">
      <alignment horizontal="left" vertical="top" wrapText="1"/>
      <protection locked="0"/>
    </xf>
    <xf numFmtId="0" fontId="19" fillId="10" borderId="24" xfId="0" applyFont="1" applyFill="1" applyBorder="1" applyAlignment="1">
      <alignment horizontal="right" vertical="top" wrapText="1"/>
    </xf>
    <xf numFmtId="0" fontId="19" fillId="19" borderId="23" xfId="0" applyFont="1" applyFill="1" applyBorder="1" applyAlignment="1">
      <alignment horizontal="right" vertical="top" wrapText="1"/>
    </xf>
    <xf numFmtId="0" fontId="19" fillId="0" borderId="23" xfId="0" applyFont="1" applyBorder="1" applyAlignment="1">
      <alignment horizontal="right" vertical="top" wrapText="1"/>
    </xf>
    <xf numFmtId="0" fontId="19" fillId="10" borderId="23" xfId="0" applyFont="1" applyFill="1" applyBorder="1" applyAlignment="1">
      <alignment horizontal="right" vertical="top" wrapText="1"/>
    </xf>
    <xf numFmtId="0" fontId="19" fillId="19" borderId="87" xfId="0" applyFont="1" applyFill="1" applyBorder="1" applyAlignment="1">
      <alignment horizontal="right" vertical="top" wrapText="1"/>
    </xf>
    <xf numFmtId="0" fontId="19" fillId="19" borderId="82" xfId="0" applyFont="1" applyFill="1" applyBorder="1" applyAlignment="1">
      <alignment horizontal="right" vertical="top" wrapText="1"/>
    </xf>
    <xf numFmtId="0" fontId="19" fillId="0" borderId="82" xfId="0" applyFont="1" applyBorder="1" applyAlignment="1">
      <alignment horizontal="right" vertical="top" wrapText="1"/>
    </xf>
    <xf numFmtId="0" fontId="58" fillId="0" borderId="82" xfId="0" applyFont="1" applyBorder="1" applyAlignment="1">
      <alignment horizontal="right" vertical="top" wrapText="1"/>
    </xf>
    <xf numFmtId="0" fontId="19" fillId="10" borderId="25" xfId="0" applyFont="1" applyFill="1" applyBorder="1" applyAlignment="1">
      <alignment horizontal="right" vertical="top" wrapText="1"/>
    </xf>
    <xf numFmtId="0" fontId="8" fillId="0" borderId="82" xfId="0" applyFont="1" applyBorder="1" applyAlignment="1">
      <alignment horizontal="right" vertical="top" wrapText="1"/>
    </xf>
    <xf numFmtId="0" fontId="8" fillId="0" borderId="82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58" fillId="19" borderId="87" xfId="0" applyFont="1" applyFill="1" applyBorder="1" applyAlignment="1">
      <alignment vertical="top" wrapText="1"/>
    </xf>
    <xf numFmtId="0" fontId="58" fillId="19" borderId="82" xfId="0" applyFont="1" applyFill="1" applyBorder="1" applyAlignment="1">
      <alignment vertical="top" wrapText="1"/>
    </xf>
    <xf numFmtId="0" fontId="19" fillId="0" borderId="24" xfId="0" applyFont="1" applyBorder="1" applyAlignment="1">
      <alignment horizontal="right" vertical="top" wrapText="1"/>
    </xf>
    <xf numFmtId="0" fontId="14" fillId="27" borderId="37" xfId="0" applyFont="1" applyFill="1" applyBorder="1" applyAlignment="1">
      <alignment horizontal="left" vertical="top" wrapText="1"/>
    </xf>
    <xf numFmtId="0" fontId="14" fillId="27" borderId="63" xfId="0" applyFont="1" applyFill="1" applyBorder="1" applyAlignment="1">
      <alignment horizontal="left" vertical="top" wrapText="1"/>
    </xf>
    <xf numFmtId="0" fontId="69" fillId="3" borderId="58" xfId="1" applyNumberFormat="1" applyFont="1" applyFill="1" applyBorder="1" applyAlignment="1">
      <alignment horizontal="right" vertical="center" wrapText="1"/>
    </xf>
    <xf numFmtId="0" fontId="69" fillId="3" borderId="181" xfId="1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vertical="top" wrapText="1"/>
    </xf>
    <xf numFmtId="0" fontId="2" fillId="25" borderId="183" xfId="0" applyFont="1" applyFill="1" applyBorder="1"/>
    <xf numFmtId="0" fontId="8" fillId="0" borderId="19" xfId="0" applyFont="1" applyBorder="1" applyAlignment="1">
      <alignment horizontal="right" vertical="top" wrapText="1"/>
    </xf>
    <xf numFmtId="0" fontId="2" fillId="0" borderId="32" xfId="0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0" fontId="21" fillId="0" borderId="82" xfId="0" applyFont="1" applyBorder="1" applyAlignment="1">
      <alignment horizontal="right" vertical="top" wrapText="1"/>
    </xf>
    <xf numFmtId="0" fontId="59" fillId="0" borderId="0" xfId="0" applyFont="1" applyAlignment="1">
      <alignment horizontal="right" vertical="top" wrapText="1"/>
    </xf>
    <xf numFmtId="0" fontId="2" fillId="0" borderId="82" xfId="0" applyFont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7" fillId="0" borderId="202" xfId="0" applyFont="1" applyBorder="1" applyAlignment="1">
      <alignment horizontal="right" vertical="top" wrapText="1"/>
    </xf>
    <xf numFmtId="0" fontId="8" fillId="0" borderId="19" xfId="0" applyFont="1" applyBorder="1" applyAlignment="1">
      <alignment vertical="top" wrapText="1"/>
    </xf>
    <xf numFmtId="0" fontId="51" fillId="0" borderId="41" xfId="0" applyFont="1" applyBorder="1" applyAlignment="1">
      <alignment horizontal="right" vertical="top" wrapText="1"/>
    </xf>
    <xf numFmtId="0" fontId="2" fillId="19" borderId="82" xfId="0" applyFont="1" applyFill="1" applyBorder="1" applyAlignment="1">
      <alignment horizontal="right" vertical="top" wrapText="1"/>
    </xf>
    <xf numFmtId="0" fontId="8" fillId="10" borderId="19" xfId="0" applyFont="1" applyFill="1" applyBorder="1" applyAlignment="1">
      <alignment horizontal="right" vertical="top" wrapText="1"/>
    </xf>
    <xf numFmtId="0" fontId="9" fillId="0" borderId="149" xfId="0" applyFont="1" applyBorder="1" applyAlignment="1">
      <alignment horizontal="right" vertical="top" wrapText="1"/>
    </xf>
    <xf numFmtId="0" fontId="2" fillId="19" borderId="0" xfId="0" applyFont="1" applyFill="1" applyAlignment="1">
      <alignment horizontal="right" vertical="top" wrapText="1"/>
    </xf>
    <xf numFmtId="0" fontId="23" fillId="0" borderId="149" xfId="0" applyFont="1" applyBorder="1" applyAlignment="1">
      <alignment horizontal="right" vertical="top" wrapText="1"/>
    </xf>
    <xf numFmtId="0" fontId="79" fillId="19" borderId="45" xfId="0" applyFont="1" applyFill="1" applyBorder="1" applyAlignment="1">
      <alignment horizontal="right" vertical="top" wrapText="1"/>
    </xf>
    <xf numFmtId="0" fontId="2" fillId="0" borderId="19" xfId="0" applyFont="1" applyBorder="1"/>
    <xf numFmtId="0" fontId="2" fillId="19" borderId="19" xfId="0" applyFont="1" applyFill="1" applyBorder="1"/>
    <xf numFmtId="0" fontId="2" fillId="0" borderId="32" xfId="0" applyFont="1" applyBorder="1"/>
    <xf numFmtId="0" fontId="5" fillId="0" borderId="202" xfId="0" applyFont="1" applyBorder="1"/>
    <xf numFmtId="0" fontId="65" fillId="0" borderId="44" xfId="0" applyFont="1" applyBorder="1"/>
    <xf numFmtId="1" fontId="9" fillId="0" borderId="202" xfId="0" applyNumberFormat="1" applyFont="1" applyBorder="1" applyAlignment="1">
      <alignment horizontal="right" vertical="top" wrapText="1"/>
    </xf>
    <xf numFmtId="0" fontId="60" fillId="0" borderId="44" xfId="0" applyFont="1" applyBorder="1"/>
    <xf numFmtId="0" fontId="5" fillId="0" borderId="44" xfId="0" applyFont="1" applyBorder="1"/>
    <xf numFmtId="0" fontId="2" fillId="19" borderId="32" xfId="0" applyFont="1" applyFill="1" applyBorder="1" applyAlignment="1">
      <alignment horizontal="right" vertical="top" wrapText="1"/>
    </xf>
    <xf numFmtId="0" fontId="2" fillId="19" borderId="45" xfId="0" applyFont="1" applyFill="1" applyBorder="1" applyAlignment="1" applyProtection="1">
      <alignment horizontal="right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hidden="1"/>
    </xf>
    <xf numFmtId="0" fontId="8" fillId="0" borderId="65" xfId="0" applyFont="1" applyBorder="1" applyAlignment="1" applyProtection="1">
      <alignment horizontal="right" vertical="top" wrapText="1"/>
      <protection hidden="1"/>
    </xf>
    <xf numFmtId="0" fontId="21" fillId="0" borderId="39" xfId="0" applyFont="1" applyBorder="1" applyAlignment="1" applyProtection="1">
      <alignment horizontal="center" vertical="top" wrapText="1"/>
      <protection hidden="1"/>
    </xf>
    <xf numFmtId="0" fontId="70" fillId="0" borderId="35" xfId="0" applyFont="1" applyBorder="1" applyAlignment="1" applyProtection="1">
      <alignment horizontal="left" vertical="center" wrapText="1"/>
      <protection hidden="1"/>
    </xf>
    <xf numFmtId="0" fontId="0" fillId="0" borderId="37" xfId="0" applyBorder="1" applyAlignment="1">
      <alignment horizontal="center" vertical="center"/>
    </xf>
    <xf numFmtId="0" fontId="23" fillId="25" borderId="14" xfId="0" applyFont="1" applyFill="1" applyBorder="1" applyAlignment="1">
      <alignment horizontal="left" vertical="top" wrapText="1"/>
    </xf>
    <xf numFmtId="0" fontId="6" fillId="25" borderId="14" xfId="0" applyFont="1" applyFill="1" applyBorder="1" applyAlignment="1">
      <alignment horizontal="left" vertical="top" wrapText="1"/>
    </xf>
    <xf numFmtId="0" fontId="9" fillId="25" borderId="14" xfId="0" applyFont="1" applyFill="1" applyBorder="1" applyAlignment="1">
      <alignment vertical="top" wrapText="1"/>
    </xf>
    <xf numFmtId="0" fontId="67" fillId="4" borderId="142" xfId="0" applyFont="1" applyFill="1" applyBorder="1" applyAlignment="1">
      <alignment horizontal="center"/>
    </xf>
    <xf numFmtId="0" fontId="67" fillId="4" borderId="151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top" wrapText="1"/>
    </xf>
    <xf numFmtId="0" fontId="4" fillId="0" borderId="169" xfId="0" applyFont="1" applyBorder="1" applyAlignment="1">
      <alignment horizontal="left" vertical="top" wrapText="1"/>
    </xf>
    <xf numFmtId="0" fontId="29" fillId="2" borderId="40" xfId="0" applyFont="1" applyFill="1" applyBorder="1" applyAlignment="1">
      <alignment horizontal="left" vertical="top" wrapText="1"/>
    </xf>
    <xf numFmtId="0" fontId="4" fillId="0" borderId="166" xfId="0" applyFont="1" applyBorder="1" applyAlignment="1">
      <alignment horizontal="left" vertical="top" wrapText="1"/>
    </xf>
    <xf numFmtId="0" fontId="3" fillId="4" borderId="170" xfId="0" applyFont="1" applyFill="1" applyBorder="1" applyAlignment="1">
      <alignment horizontal="right" vertical="top" wrapText="1"/>
    </xf>
    <xf numFmtId="0" fontId="35" fillId="5" borderId="69" xfId="0" applyFont="1" applyFill="1" applyBorder="1" applyAlignment="1">
      <alignment horizontal="center" vertical="top" wrapText="1"/>
    </xf>
    <xf numFmtId="0" fontId="45" fillId="6" borderId="143" xfId="0" applyFont="1" applyFill="1" applyBorder="1" applyAlignment="1">
      <alignment horizontal="center" wrapText="1"/>
    </xf>
    <xf numFmtId="0" fontId="45" fillId="6" borderId="27" xfId="0" applyFont="1" applyFill="1" applyBorder="1" applyAlignment="1">
      <alignment horizontal="center" wrapText="1"/>
    </xf>
    <xf numFmtId="0" fontId="5" fillId="0" borderId="3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0" fillId="0" borderId="14" xfId="0" applyFont="1" applyBorder="1" applyAlignment="1">
      <alignment horizontal="center" vertical="top" wrapText="1"/>
    </xf>
    <xf numFmtId="0" fontId="40" fillId="0" borderId="10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99" fillId="0" borderId="0" xfId="0" applyFont="1"/>
    <xf numFmtId="0" fontId="99" fillId="0" borderId="0" xfId="0" applyFont="1" applyAlignment="1">
      <alignment wrapText="1"/>
    </xf>
    <xf numFmtId="0" fontId="98" fillId="0" borderId="0" xfId="0" applyFont="1"/>
    <xf numFmtId="0" fontId="100" fillId="0" borderId="0" xfId="0" applyFont="1"/>
    <xf numFmtId="14" fontId="98" fillId="25" borderId="0" xfId="0" applyNumberFormat="1" applyFont="1" applyFill="1"/>
    <xf numFmtId="0" fontId="98" fillId="0" borderId="0" xfId="0" applyFont="1" applyAlignment="1">
      <alignment wrapText="1"/>
    </xf>
    <xf numFmtId="0" fontId="98" fillId="0" borderId="0" xfId="0" applyFont="1" applyAlignment="1">
      <alignment horizontal="left"/>
    </xf>
    <xf numFmtId="0" fontId="101" fillId="0" borderId="0" xfId="0" applyFont="1" applyAlignment="1">
      <alignment wrapText="1"/>
    </xf>
    <xf numFmtId="0" fontId="102" fillId="0" borderId="0" xfId="0" applyFont="1" applyAlignment="1">
      <alignment wrapText="1"/>
    </xf>
    <xf numFmtId="164" fontId="97" fillId="0" borderId="0" xfId="6" applyNumberFormat="1"/>
    <xf numFmtId="164" fontId="103" fillId="0" borderId="0" xfId="6" applyNumberFormat="1" applyFont="1" applyAlignment="1">
      <alignment horizontal="center"/>
    </xf>
    <xf numFmtId="0" fontId="0" fillId="25" borderId="58" xfId="0" applyFill="1" applyBorder="1" applyAlignment="1">
      <alignment horizontal="center"/>
    </xf>
    <xf numFmtId="0" fontId="104" fillId="25" borderId="37" xfId="0" applyFont="1" applyFill="1" applyBorder="1" applyAlignment="1">
      <alignment horizontal="left" vertical="center" wrapText="1"/>
    </xf>
    <xf numFmtId="0" fontId="0" fillId="25" borderId="37" xfId="0" applyFill="1" applyBorder="1" applyAlignment="1">
      <alignment horizontal="center"/>
    </xf>
    <xf numFmtId="0" fontId="0" fillId="25" borderId="37" xfId="0" applyFill="1" applyBorder="1"/>
    <xf numFmtId="164" fontId="97" fillId="25" borderId="37" xfId="6" applyNumberFormat="1" applyFill="1" applyBorder="1"/>
    <xf numFmtId="164" fontId="103" fillId="25" borderId="37" xfId="6" applyNumberFormat="1" applyFont="1" applyFill="1" applyBorder="1" applyAlignment="1">
      <alignment horizontal="center" wrapText="1"/>
    </xf>
    <xf numFmtId="164" fontId="105" fillId="0" borderId="0" xfId="6" applyNumberFormat="1" applyFont="1"/>
    <xf numFmtId="0" fontId="106" fillId="25" borderId="38" xfId="0" applyFont="1" applyFill="1" applyBorder="1" applyAlignment="1">
      <alignment horizontal="center"/>
    </xf>
    <xf numFmtId="0" fontId="104" fillId="25" borderId="39" xfId="0" applyFont="1" applyFill="1" applyBorder="1" applyAlignment="1">
      <alignment horizontal="left" wrapText="1"/>
    </xf>
    <xf numFmtId="0" fontId="106" fillId="25" borderId="39" xfId="0" applyFont="1" applyFill="1" applyBorder="1" applyAlignment="1">
      <alignment horizontal="center"/>
    </xf>
    <xf numFmtId="0" fontId="103" fillId="25" borderId="39" xfId="0" applyFont="1" applyFill="1" applyBorder="1" applyAlignment="1">
      <alignment horizontal="center"/>
    </xf>
    <xf numFmtId="164" fontId="106" fillId="25" borderId="39" xfId="6" applyNumberFormat="1" applyFont="1" applyFill="1" applyBorder="1" applyAlignment="1">
      <alignment horizontal="center"/>
    </xf>
    <xf numFmtId="164" fontId="103" fillId="29" borderId="45" xfId="6" applyNumberFormat="1" applyFont="1" applyFill="1" applyBorder="1" applyAlignment="1">
      <alignment horizontal="center"/>
    </xf>
    <xf numFmtId="0" fontId="106" fillId="25" borderId="86" xfId="0" applyFont="1" applyFill="1" applyBorder="1" applyAlignment="1">
      <alignment horizontal="justify"/>
    </xf>
    <xf numFmtId="0" fontId="101" fillId="25" borderId="86" xfId="0" applyFont="1" applyFill="1" applyBorder="1" applyAlignment="1">
      <alignment horizontal="left" wrapText="1"/>
    </xf>
    <xf numFmtId="0" fontId="98" fillId="25" borderId="86" xfId="0" applyFont="1" applyFill="1" applyBorder="1" applyAlignment="1">
      <alignment horizontal="center"/>
    </xf>
    <xf numFmtId="164" fontId="101" fillId="25" borderId="86" xfId="6" applyNumberFormat="1" applyFont="1" applyFill="1" applyBorder="1" applyAlignment="1">
      <alignment horizontal="center"/>
    </xf>
    <xf numFmtId="164" fontId="104" fillId="25" borderId="86" xfId="6" applyNumberFormat="1" applyFont="1" applyFill="1" applyBorder="1" applyAlignment="1">
      <alignment horizontal="center" vertical="center"/>
    </xf>
    <xf numFmtId="0" fontId="105" fillId="0" borderId="43" xfId="0" applyFont="1" applyBorder="1" applyAlignment="1">
      <alignment horizontal="center"/>
    </xf>
    <xf numFmtId="0" fontId="107" fillId="0" borderId="43" xfId="0" applyFont="1" applyBorder="1" applyAlignment="1">
      <alignment wrapText="1"/>
    </xf>
    <xf numFmtId="0" fontId="105" fillId="0" borderId="43" xfId="0" applyFont="1" applyBorder="1"/>
    <xf numFmtId="164" fontId="105" fillId="0" borderId="43" xfId="6" applyNumberFormat="1" applyFont="1" applyBorder="1"/>
    <xf numFmtId="164" fontId="105" fillId="0" borderId="43" xfId="6" applyNumberFormat="1" applyFont="1" applyBorder="1" applyAlignment="1">
      <alignment horizontal="center"/>
    </xf>
    <xf numFmtId="164" fontId="108" fillId="28" borderId="43" xfId="6" applyNumberFormat="1" applyFont="1" applyFill="1" applyBorder="1" applyAlignment="1">
      <alignment horizontal="center"/>
    </xf>
    <xf numFmtId="0" fontId="105" fillId="0" borderId="0" xfId="0" applyFont="1" applyAlignment="1">
      <alignment horizontal="center"/>
    </xf>
    <xf numFmtId="0" fontId="105" fillId="0" borderId="0" xfId="0" applyFont="1" applyAlignment="1">
      <alignment wrapText="1"/>
    </xf>
    <xf numFmtId="0" fontId="105" fillId="0" borderId="0" xfId="0" applyFont="1"/>
    <xf numFmtId="164" fontId="105" fillId="0" borderId="0" xfId="6" applyNumberFormat="1" applyFont="1" applyAlignment="1">
      <alignment horizontal="center"/>
    </xf>
    <xf numFmtId="164" fontId="108" fillId="0" borderId="0" xfId="6" applyNumberFormat="1" applyFont="1" applyAlignment="1">
      <alignment horizontal="center"/>
    </xf>
    <xf numFmtId="164" fontId="97" fillId="0" borderId="0" xfId="6" applyNumberFormat="1" applyAlignment="1">
      <alignment horizontal="center"/>
    </xf>
    <xf numFmtId="164" fontId="109" fillId="0" borderId="0" xfId="6" applyNumberFormat="1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10" fillId="0" borderId="43" xfId="0" applyFont="1" applyBorder="1" applyAlignment="1">
      <alignment wrapText="1"/>
    </xf>
    <xf numFmtId="0" fontId="1" fillId="0" borderId="43" xfId="0" applyFont="1" applyBorder="1" applyAlignment="1">
      <alignment horizontal="center"/>
    </xf>
    <xf numFmtId="0" fontId="1" fillId="0" borderId="43" xfId="0" applyFont="1" applyBorder="1"/>
    <xf numFmtId="164" fontId="1" fillId="0" borderId="43" xfId="6" applyNumberFormat="1" applyFont="1" applyBorder="1"/>
    <xf numFmtId="164" fontId="1" fillId="0" borderId="43" xfId="6" applyNumberFormat="1" applyFont="1" applyBorder="1" applyAlignment="1">
      <alignment horizontal="center"/>
    </xf>
    <xf numFmtId="164" fontId="109" fillId="28" borderId="43" xfId="6" applyNumberFormat="1" applyFont="1" applyFill="1" applyBorder="1" applyAlignment="1">
      <alignment horizontal="center"/>
    </xf>
    <xf numFmtId="0" fontId="111" fillId="0" borderId="43" xfId="0" applyFont="1" applyBorder="1" applyAlignment="1">
      <alignment wrapText="1"/>
    </xf>
    <xf numFmtId="0" fontId="1" fillId="0" borderId="116" xfId="0" applyFont="1" applyBorder="1" applyAlignment="1">
      <alignment horizontal="center"/>
    </xf>
    <xf numFmtId="0" fontId="111" fillId="0" borderId="116" xfId="0" applyFont="1" applyBorder="1" applyAlignment="1">
      <alignment wrapText="1"/>
    </xf>
    <xf numFmtId="0" fontId="1" fillId="0" borderId="116" xfId="0" applyFont="1" applyBorder="1"/>
    <xf numFmtId="164" fontId="1" fillId="0" borderId="116" xfId="6" applyNumberFormat="1" applyFont="1" applyBorder="1"/>
    <xf numFmtId="164" fontId="1" fillId="0" borderId="116" xfId="6" applyNumberFormat="1" applyFont="1" applyBorder="1" applyAlignment="1">
      <alignment horizontal="center"/>
    </xf>
    <xf numFmtId="0" fontId="1" fillId="29" borderId="14" xfId="0" applyFont="1" applyFill="1" applyBorder="1" applyAlignment="1">
      <alignment horizontal="center"/>
    </xf>
    <xf numFmtId="0" fontId="1" fillId="29" borderId="27" xfId="0" applyFont="1" applyFill="1" applyBorder="1" applyAlignment="1">
      <alignment wrapText="1"/>
    </xf>
    <xf numFmtId="0" fontId="1" fillId="29" borderId="27" xfId="0" applyFont="1" applyFill="1" applyBorder="1" applyAlignment="1">
      <alignment horizontal="center"/>
    </xf>
    <xf numFmtId="0" fontId="1" fillId="29" borderId="27" xfId="0" applyFont="1" applyFill="1" applyBorder="1"/>
    <xf numFmtId="164" fontId="1" fillId="29" borderId="27" xfId="6" applyNumberFormat="1" applyFont="1" applyFill="1" applyBorder="1"/>
    <xf numFmtId="164" fontId="109" fillId="29" borderId="16" xfId="6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164" fontId="1" fillId="0" borderId="0" xfId="6" applyNumberFormat="1" applyFont="1"/>
    <xf numFmtId="164" fontId="1" fillId="0" borderId="0" xfId="6" applyNumberFormat="1" applyFont="1" applyAlignment="1">
      <alignment horizontal="center"/>
    </xf>
    <xf numFmtId="0" fontId="1" fillId="25" borderId="199" xfId="0" applyFont="1" applyFill="1" applyBorder="1" applyAlignment="1">
      <alignment horizontal="center"/>
    </xf>
    <xf numFmtId="0" fontId="110" fillId="25" borderId="37" xfId="0" applyFont="1" applyFill="1" applyBorder="1" applyAlignment="1">
      <alignment horizontal="left" wrapText="1"/>
    </xf>
    <xf numFmtId="0" fontId="98" fillId="25" borderId="37" xfId="0" applyFont="1" applyFill="1" applyBorder="1" applyAlignment="1">
      <alignment horizontal="center"/>
    </xf>
    <xf numFmtId="0" fontId="110" fillId="25" borderId="156" xfId="0" applyFont="1" applyFill="1" applyBorder="1" applyAlignment="1">
      <alignment horizontal="center"/>
    </xf>
    <xf numFmtId="0" fontId="98" fillId="25" borderId="156" xfId="0" applyFont="1" applyFill="1" applyBorder="1" applyAlignment="1">
      <alignment horizontal="center"/>
    </xf>
    <xf numFmtId="164" fontId="98" fillId="25" borderId="158" xfId="6" applyNumberFormat="1" applyFont="1" applyFill="1" applyBorder="1" applyAlignment="1">
      <alignment horizontal="center"/>
    </xf>
    <xf numFmtId="164" fontId="110" fillId="29" borderId="201" xfId="6" applyNumberFormat="1" applyFont="1" applyFill="1" applyBorder="1" applyAlignment="1">
      <alignment horizontal="center"/>
    </xf>
    <xf numFmtId="0" fontId="1" fillId="25" borderId="200" xfId="0" applyFont="1" applyFill="1" applyBorder="1" applyAlignment="1">
      <alignment horizontal="center"/>
    </xf>
    <xf numFmtId="0" fontId="110" fillId="25" borderId="47" xfId="0" applyFont="1" applyFill="1" applyBorder="1" applyAlignment="1">
      <alignment horizontal="left" wrapText="1"/>
    </xf>
    <xf numFmtId="0" fontId="1" fillId="0" borderId="70" xfId="0" applyFont="1" applyBorder="1" applyAlignment="1">
      <alignment horizontal="center"/>
    </xf>
    <xf numFmtId="0" fontId="1" fillId="0" borderId="70" xfId="0" applyFont="1" applyBorder="1"/>
    <xf numFmtId="164" fontId="1" fillId="0" borderId="70" xfId="6" applyNumberFormat="1" applyFont="1" applyBorder="1"/>
    <xf numFmtId="164" fontId="110" fillId="29" borderId="204" xfId="6" applyNumberFormat="1" applyFont="1" applyFill="1" applyBorder="1" applyAlignment="1">
      <alignment horizontal="center"/>
    </xf>
    <xf numFmtId="164" fontId="98" fillId="0" borderId="70" xfId="6" applyNumberFormat="1" applyFont="1" applyBorder="1" applyAlignment="1">
      <alignment horizontal="right"/>
    </xf>
    <xf numFmtId="164" fontId="110" fillId="25" borderId="63" xfId="6" applyNumberFormat="1" applyFont="1" applyFill="1" applyBorder="1" applyAlignment="1">
      <alignment horizontal="center"/>
    </xf>
    <xf numFmtId="0" fontId="112" fillId="25" borderId="35" xfId="0" applyFont="1" applyFill="1" applyBorder="1" applyAlignment="1">
      <alignment horizontal="right" vertical="top" wrapText="1"/>
    </xf>
    <xf numFmtId="0" fontId="87" fillId="0" borderId="19" xfId="0" applyFont="1" applyBorder="1" applyAlignment="1">
      <alignment horizontal="left" vertical="center" wrapText="1"/>
    </xf>
    <xf numFmtId="0" fontId="112" fillId="25" borderId="35" xfId="0" applyFont="1" applyFill="1" applyBorder="1" applyAlignment="1">
      <alignment vertical="top" wrapText="1"/>
    </xf>
    <xf numFmtId="0" fontId="87" fillId="0" borderId="19" xfId="0" applyFont="1" applyBorder="1" applyAlignment="1">
      <alignment horizontal="left" vertical="top" wrapText="1"/>
    </xf>
    <xf numFmtId="1" fontId="8" fillId="0" borderId="68" xfId="0" applyNumberFormat="1" applyFont="1" applyBorder="1" applyAlignment="1">
      <alignment vertical="top" wrapText="1"/>
    </xf>
    <xf numFmtId="0" fontId="19" fillId="0" borderId="86" xfId="0" applyFont="1" applyBorder="1" applyAlignment="1">
      <alignment vertical="top" wrapText="1"/>
    </xf>
    <xf numFmtId="0" fontId="21" fillId="0" borderId="86" xfId="0" applyFont="1" applyBorder="1" applyAlignment="1">
      <alignment horizontal="right" vertical="top" wrapText="1"/>
    </xf>
    <xf numFmtId="0" fontId="21" fillId="0" borderId="161" xfId="0" applyFont="1" applyBorder="1" applyAlignment="1">
      <alignment horizontal="right" vertical="top" wrapText="1"/>
    </xf>
    <xf numFmtId="0" fontId="27" fillId="25" borderId="14" xfId="0" applyFont="1" applyFill="1" applyBorder="1" applyAlignment="1">
      <alignment horizontal="left" vertical="top" wrapText="1"/>
    </xf>
    <xf numFmtId="0" fontId="27" fillId="25" borderId="27" xfId="0" applyFont="1" applyFill="1" applyBorder="1" applyAlignment="1">
      <alignment horizontal="left" vertical="top" wrapText="1"/>
    </xf>
    <xf numFmtId="0" fontId="27" fillId="25" borderId="16" xfId="0" applyFont="1" applyFill="1" applyBorder="1" applyAlignment="1">
      <alignment horizontal="left" vertical="top" wrapText="1"/>
    </xf>
    <xf numFmtId="0" fontId="8" fillId="0" borderId="86" xfId="0" applyFont="1" applyBorder="1" applyAlignment="1">
      <alignment vertical="top" wrapText="1"/>
    </xf>
    <xf numFmtId="0" fontId="2" fillId="0" borderId="85" xfId="0" applyFont="1" applyBorder="1" applyAlignment="1">
      <alignment horizontal="right" vertical="top" wrapText="1"/>
    </xf>
    <xf numFmtId="0" fontId="8" fillId="0" borderId="205" xfId="0" applyFont="1" applyBorder="1" applyAlignment="1">
      <alignment vertical="top" wrapText="1"/>
    </xf>
    <xf numFmtId="0" fontId="2" fillId="0" borderId="87" xfId="0" applyFont="1" applyBorder="1" applyAlignment="1">
      <alignment horizontal="right" vertical="top" wrapText="1"/>
    </xf>
    <xf numFmtId="0" fontId="21" fillId="0" borderId="206" xfId="0" applyFont="1" applyBorder="1" applyAlignment="1">
      <alignment vertical="top" wrapText="1"/>
    </xf>
    <xf numFmtId="0" fontId="19" fillId="10" borderId="207" xfId="0" applyFont="1" applyFill="1" applyBorder="1" applyAlignment="1">
      <alignment horizontal="right" vertical="top" wrapText="1"/>
    </xf>
    <xf numFmtId="0" fontId="19" fillId="10" borderId="91" xfId="0" applyFont="1" applyFill="1" applyBorder="1" applyAlignment="1">
      <alignment horizontal="right" vertical="top" wrapText="1"/>
    </xf>
    <xf numFmtId="0" fontId="58" fillId="0" borderId="86" xfId="0" applyFont="1" applyBorder="1" applyAlignment="1">
      <alignment vertical="top" wrapText="1"/>
    </xf>
    <xf numFmtId="0" fontId="58" fillId="0" borderId="11" xfId="0" applyFont="1" applyBorder="1" applyAlignment="1">
      <alignment vertical="top" wrapText="1"/>
    </xf>
    <xf numFmtId="0" fontId="5" fillId="25" borderId="14" xfId="0" applyFont="1" applyFill="1" applyBorder="1" applyAlignment="1">
      <alignment horizontal="left"/>
    </xf>
    <xf numFmtId="0" fontId="27" fillId="25" borderId="84" xfId="0" applyFont="1" applyFill="1" applyBorder="1" applyAlignment="1" applyProtection="1">
      <alignment horizontal="left" vertical="top" wrapText="1"/>
      <protection locked="0"/>
    </xf>
    <xf numFmtId="0" fontId="27" fillId="25" borderId="208" xfId="0" applyFont="1" applyFill="1" applyBorder="1" applyAlignment="1">
      <alignment horizontal="left" vertical="top" wrapText="1"/>
    </xf>
    <xf numFmtId="0" fontId="8" fillId="0" borderId="86" xfId="2" applyFont="1" applyBorder="1" applyAlignment="1">
      <alignment vertical="top" wrapText="1"/>
    </xf>
    <xf numFmtId="0" fontId="8" fillId="0" borderId="11" xfId="2" applyFont="1" applyBorder="1" applyAlignment="1">
      <alignment vertical="top" wrapText="1"/>
    </xf>
    <xf numFmtId="0" fontId="8" fillId="0" borderId="116" xfId="0" applyFont="1" applyBorder="1" applyAlignment="1">
      <alignment horizontal="left" vertical="top" wrapText="1"/>
    </xf>
    <xf numFmtId="0" fontId="23" fillId="0" borderId="116" xfId="0" applyFont="1" applyBorder="1" applyAlignment="1">
      <alignment vertical="top" wrapText="1"/>
    </xf>
    <xf numFmtId="0" fontId="23" fillId="0" borderId="44" xfId="0" applyFont="1" applyBorder="1" applyAlignment="1">
      <alignment vertical="top" wrapText="1"/>
    </xf>
    <xf numFmtId="0" fontId="8" fillId="0" borderId="209" xfId="0" applyFont="1" applyBorder="1" applyAlignment="1">
      <alignment vertical="top" wrapText="1"/>
    </xf>
    <xf numFmtId="0" fontId="8" fillId="0" borderId="198" xfId="0" applyFont="1" applyBorder="1" applyAlignment="1">
      <alignment vertical="top" wrapText="1"/>
    </xf>
    <xf numFmtId="0" fontId="8" fillId="0" borderId="160" xfId="0" applyFont="1" applyBorder="1" applyAlignment="1">
      <alignment horizontal="left" vertical="top" wrapText="1"/>
    </xf>
    <xf numFmtId="0" fontId="8" fillId="0" borderId="86" xfId="0" applyFont="1" applyBorder="1" applyAlignment="1">
      <alignment horizontal="right" vertical="top" wrapText="1"/>
    </xf>
    <xf numFmtId="0" fontId="8" fillId="19" borderId="86" xfId="0" applyFont="1" applyFill="1" applyBorder="1" applyAlignment="1">
      <alignment vertical="top" wrapText="1"/>
    </xf>
    <xf numFmtId="0" fontId="8" fillId="19" borderId="209" xfId="0" applyFont="1" applyFill="1" applyBorder="1" applyAlignment="1">
      <alignment vertical="top" wrapText="1"/>
    </xf>
    <xf numFmtId="0" fontId="8" fillId="0" borderId="174" xfId="0" applyFont="1" applyBorder="1" applyAlignment="1">
      <alignment vertical="top" wrapText="1"/>
    </xf>
    <xf numFmtId="0" fontId="2" fillId="19" borderId="87" xfId="0" applyFont="1" applyFill="1" applyBorder="1" applyAlignment="1">
      <alignment horizontal="right" vertical="top" wrapText="1"/>
    </xf>
    <xf numFmtId="0" fontId="19" fillId="0" borderId="62" xfId="0" applyFont="1" applyBorder="1" applyAlignment="1">
      <alignment vertical="top" wrapText="1"/>
    </xf>
    <xf numFmtId="0" fontId="8" fillId="0" borderId="87" xfId="0" applyFont="1" applyBorder="1" applyAlignment="1">
      <alignment horizontal="right" vertical="top" wrapText="1"/>
    </xf>
    <xf numFmtId="0" fontId="5" fillId="25" borderId="14" xfId="0" applyFont="1" applyFill="1" applyBorder="1" applyAlignment="1">
      <alignment horizontal="left" vertical="top" wrapText="1"/>
    </xf>
    <xf numFmtId="0" fontId="2" fillId="19" borderId="86" xfId="0" applyFont="1" applyFill="1" applyBorder="1"/>
    <xf numFmtId="0" fontId="8" fillId="19" borderId="12" xfId="0" applyFont="1" applyFill="1" applyBorder="1" applyAlignment="1">
      <alignment horizontal="right" vertical="top" wrapText="1"/>
    </xf>
    <xf numFmtId="0" fontId="8" fillId="19" borderId="11" xfId="0" applyFont="1" applyFill="1" applyBorder="1" applyAlignment="1">
      <alignment horizontal="righ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85" xfId="0" applyFont="1" applyBorder="1" applyAlignment="1">
      <alignment horizontal="right" vertical="top" wrapText="1"/>
    </xf>
    <xf numFmtId="0" fontId="9" fillId="25" borderId="14" xfId="0" applyFont="1" applyFill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top" wrapText="1"/>
    </xf>
    <xf numFmtId="0" fontId="6" fillId="25" borderId="14" xfId="0" applyFont="1" applyFill="1" applyBorder="1" applyAlignment="1">
      <alignment vertical="top" wrapText="1"/>
    </xf>
    <xf numFmtId="0" fontId="8" fillId="0" borderId="114" xfId="0" applyFont="1" applyBorder="1" applyAlignment="1">
      <alignment horizontal="right" vertical="top" wrapText="1"/>
    </xf>
    <xf numFmtId="0" fontId="8" fillId="0" borderId="161" xfId="0" applyFont="1" applyBorder="1" applyAlignment="1">
      <alignment horizontal="right" vertical="top" wrapText="1"/>
    </xf>
    <xf numFmtId="0" fontId="9" fillId="25" borderId="37" xfId="0" applyFont="1" applyFill="1" applyBorder="1" applyAlignment="1">
      <alignment horizontal="center" vertical="top" wrapText="1"/>
    </xf>
    <xf numFmtId="0" fontId="14" fillId="27" borderId="41" xfId="0" applyFont="1" applyFill="1" applyBorder="1" applyAlignment="1">
      <alignment horizontal="left" vertical="top" wrapText="1"/>
    </xf>
    <xf numFmtId="0" fontId="14" fillId="27" borderId="41" xfId="0" applyFont="1" applyFill="1" applyBorder="1" applyAlignment="1">
      <alignment vertical="top" wrapText="1"/>
    </xf>
    <xf numFmtId="0" fontId="9" fillId="25" borderId="15" xfId="0" applyFont="1" applyFill="1" applyBorder="1" applyAlignment="1">
      <alignment horizontal="right" vertical="top" wrapText="1"/>
    </xf>
    <xf numFmtId="0" fontId="9" fillId="25" borderId="16" xfId="0" applyFont="1" applyFill="1" applyBorder="1" applyAlignment="1">
      <alignment horizontal="right" vertical="top" wrapText="1"/>
    </xf>
    <xf numFmtId="0" fontId="75" fillId="0" borderId="41" xfId="0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 wrapText="1"/>
    </xf>
    <xf numFmtId="0" fontId="54" fillId="8" borderId="58" xfId="0" applyFont="1" applyFill="1" applyBorder="1" applyAlignment="1">
      <alignment horizontal="right"/>
    </xf>
    <xf numFmtId="1" fontId="54" fillId="8" borderId="37" xfId="0" applyNumberFormat="1" applyFont="1" applyFill="1" applyBorder="1" applyAlignment="1">
      <alignment horizontal="center"/>
    </xf>
    <xf numFmtId="1" fontId="54" fillId="8" borderId="63" xfId="0" applyNumberFormat="1" applyFont="1" applyFill="1" applyBorder="1" applyAlignment="1">
      <alignment horizontal="center"/>
    </xf>
    <xf numFmtId="0" fontId="54" fillId="8" borderId="38" xfId="0" applyFont="1" applyFill="1" applyBorder="1" applyAlignment="1">
      <alignment horizontal="right"/>
    </xf>
    <xf numFmtId="9" fontId="54" fillId="8" borderId="39" xfId="5" applyFont="1" applyFill="1" applyBorder="1" applyAlignment="1">
      <alignment horizontal="center"/>
    </xf>
    <xf numFmtId="1" fontId="54" fillId="8" borderId="39" xfId="0" applyNumberFormat="1" applyFont="1" applyFill="1" applyBorder="1" applyAlignment="1">
      <alignment horizontal="center"/>
    </xf>
    <xf numFmtId="1" fontId="54" fillId="8" borderId="45" xfId="0" applyNumberFormat="1" applyFont="1" applyFill="1" applyBorder="1" applyAlignment="1">
      <alignment horizontal="center"/>
    </xf>
    <xf numFmtId="164" fontId="98" fillId="25" borderId="156" xfId="6" applyNumberFormat="1" applyFont="1" applyFill="1" applyBorder="1" applyAlignment="1">
      <alignment horizontal="right"/>
    </xf>
    <xf numFmtId="0" fontId="35" fillId="2" borderId="14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5" fillId="16" borderId="14" xfId="0" applyFont="1" applyFill="1" applyBorder="1" applyAlignment="1">
      <alignment horizontal="left" vertical="top" wrapText="1"/>
    </xf>
    <xf numFmtId="0" fontId="35" fillId="16" borderId="27" xfId="0" applyFont="1" applyFill="1" applyBorder="1" applyAlignment="1">
      <alignment horizontal="left" vertical="top" wrapText="1"/>
    </xf>
    <xf numFmtId="0" fontId="35" fillId="16" borderId="1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19" borderId="95" xfId="0" applyFont="1" applyFill="1" applyBorder="1" applyAlignment="1">
      <alignment vertical="top" wrapText="1"/>
    </xf>
    <xf numFmtId="0" fontId="9" fillId="19" borderId="28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5" fillId="27" borderId="7" xfId="0" applyFont="1" applyFill="1" applyBorder="1" applyAlignment="1">
      <alignment horizontal="left" vertical="top" wrapText="1"/>
    </xf>
    <xf numFmtId="0" fontId="25" fillId="27" borderId="0" xfId="0" applyFont="1" applyFill="1" applyAlignment="1">
      <alignment horizontal="left" vertical="top" wrapText="1"/>
    </xf>
    <xf numFmtId="0" fontId="25" fillId="27" borderId="1" xfId="0" applyFont="1" applyFill="1" applyBorder="1" applyAlignment="1">
      <alignment horizontal="left" vertical="top" wrapText="1"/>
    </xf>
    <xf numFmtId="0" fontId="19" fillId="19" borderId="40" xfId="0" applyFont="1" applyFill="1" applyBorder="1" applyAlignment="1">
      <alignment horizontal="center" vertical="top" wrapText="1"/>
    </xf>
    <xf numFmtId="0" fontId="19" fillId="19" borderId="42" xfId="0" applyFont="1" applyFill="1" applyBorder="1" applyAlignment="1">
      <alignment horizontal="center" vertical="top" wrapText="1"/>
    </xf>
    <xf numFmtId="0" fontId="19" fillId="19" borderId="46" xfId="0" applyFont="1" applyFill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3" fillId="0" borderId="61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5" xfId="0" applyFont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9" fillId="19" borderId="5" xfId="0" applyFont="1" applyFill="1" applyBorder="1" applyAlignment="1">
      <alignment vertical="top" wrapText="1"/>
    </xf>
    <xf numFmtId="0" fontId="9" fillId="19" borderId="26" xfId="0" applyFont="1" applyFill="1" applyBorder="1" applyAlignment="1">
      <alignment vertical="top" wrapText="1"/>
    </xf>
    <xf numFmtId="0" fontId="14" fillId="27" borderId="7" xfId="0" applyFont="1" applyFill="1" applyBorder="1" applyAlignment="1">
      <alignment horizontal="left" vertical="center" wrapText="1"/>
    </xf>
    <xf numFmtId="0" fontId="14" fillId="27" borderId="0" xfId="0" applyFont="1" applyFill="1" applyAlignment="1">
      <alignment horizontal="left" vertical="center" wrapText="1"/>
    </xf>
    <xf numFmtId="0" fontId="14" fillId="27" borderId="1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top" wrapText="1"/>
    </xf>
    <xf numFmtId="0" fontId="9" fillId="0" borderId="61" xfId="0" applyFont="1" applyBorder="1" applyAlignment="1" applyProtection="1">
      <alignment horizontal="left" vertical="top" wrapText="1"/>
      <protection hidden="1"/>
    </xf>
    <xf numFmtId="0" fontId="9" fillId="0" borderId="16" xfId="0" applyFont="1" applyBorder="1" applyAlignment="1" applyProtection="1">
      <alignment horizontal="left" vertical="top" wrapText="1"/>
      <protection hidden="1"/>
    </xf>
    <xf numFmtId="0" fontId="28" fillId="12" borderId="146" xfId="0" applyFont="1" applyFill="1" applyBorder="1" applyAlignment="1">
      <alignment horizontal="center" vertical="center" textRotation="180" wrapText="1"/>
    </xf>
    <xf numFmtId="0" fontId="28" fillId="12" borderId="54" xfId="0" applyFont="1" applyFill="1" applyBorder="1" applyAlignment="1">
      <alignment horizontal="center" vertical="center" textRotation="180" wrapText="1"/>
    </xf>
    <xf numFmtId="0" fontId="28" fillId="12" borderId="71" xfId="0" applyFont="1" applyFill="1" applyBorder="1" applyAlignment="1">
      <alignment horizontal="center" vertical="center" textRotation="180" wrapText="1"/>
    </xf>
    <xf numFmtId="0" fontId="7" fillId="12" borderId="0" xfId="0" applyFont="1" applyFill="1" applyAlignment="1">
      <alignment horizontal="center" vertical="center" textRotation="180" wrapText="1"/>
    </xf>
    <xf numFmtId="0" fontId="7" fillId="12" borderId="44" xfId="0" applyFont="1" applyFill="1" applyBorder="1" applyAlignment="1">
      <alignment horizontal="center" vertical="center" textRotation="180" wrapText="1"/>
    </xf>
    <xf numFmtId="0" fontId="7" fillId="12" borderId="39" xfId="0" applyFont="1" applyFill="1" applyBorder="1" applyAlignment="1">
      <alignment horizontal="center" vertical="center" textRotation="180" wrapText="1"/>
    </xf>
    <xf numFmtId="0" fontId="7" fillId="12" borderId="45" xfId="0" applyFont="1" applyFill="1" applyBorder="1" applyAlignment="1">
      <alignment horizontal="center" vertical="center" textRotation="180" wrapText="1"/>
    </xf>
    <xf numFmtId="0" fontId="14" fillId="27" borderId="38" xfId="0" applyFont="1" applyFill="1" applyBorder="1" applyAlignment="1">
      <alignment horizontal="left" vertical="center" wrapText="1"/>
    </xf>
    <xf numFmtId="0" fontId="14" fillId="27" borderId="39" xfId="0" applyFont="1" applyFill="1" applyBorder="1" applyAlignment="1">
      <alignment horizontal="left" vertical="center" wrapText="1"/>
    </xf>
    <xf numFmtId="0" fontId="14" fillId="27" borderId="45" xfId="0" applyFont="1" applyFill="1" applyBorder="1" applyAlignment="1">
      <alignment horizontal="left" vertical="center" wrapText="1"/>
    </xf>
    <xf numFmtId="0" fontId="28" fillId="12" borderId="51" xfId="0" applyFont="1" applyFill="1" applyBorder="1" applyAlignment="1">
      <alignment horizontal="center" vertical="center" textRotation="180" wrapText="1"/>
    </xf>
    <xf numFmtId="0" fontId="28" fillId="12" borderId="89" xfId="0" applyFont="1" applyFill="1" applyBorder="1" applyAlignment="1">
      <alignment horizontal="center" vertical="center" textRotation="180" wrapText="1"/>
    </xf>
    <xf numFmtId="0" fontId="28" fillId="12" borderId="22" xfId="0" applyFont="1" applyFill="1" applyBorder="1" applyAlignment="1">
      <alignment horizontal="center" vertical="center" textRotation="180" wrapText="1"/>
    </xf>
    <xf numFmtId="0" fontId="9" fillId="0" borderId="96" xfId="0" applyFont="1" applyBorder="1" applyAlignment="1">
      <alignment vertical="top" wrapText="1"/>
    </xf>
    <xf numFmtId="0" fontId="9" fillId="0" borderId="67" xfId="0" applyFont="1" applyBorder="1" applyAlignment="1">
      <alignment vertical="top" wrapText="1"/>
    </xf>
    <xf numFmtId="0" fontId="9" fillId="19" borderId="61" xfId="0" applyFont="1" applyFill="1" applyBorder="1" applyAlignment="1">
      <alignment vertical="top" wrapText="1"/>
    </xf>
    <xf numFmtId="0" fontId="9" fillId="19" borderId="16" xfId="0" applyFont="1" applyFill="1" applyBorder="1" applyAlignment="1">
      <alignment vertical="top" wrapText="1"/>
    </xf>
    <xf numFmtId="0" fontId="13" fillId="2" borderId="5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19" borderId="61" xfId="0" applyFont="1" applyFill="1" applyBorder="1" applyAlignment="1">
      <alignment horizontal="left" vertical="center" wrapText="1"/>
    </xf>
    <xf numFmtId="0" fontId="9" fillId="19" borderId="16" xfId="0" applyFont="1" applyFill="1" applyBorder="1" applyAlignment="1">
      <alignment horizontal="left" vertical="center" wrapText="1"/>
    </xf>
    <xf numFmtId="0" fontId="9" fillId="19" borderId="61" xfId="0" applyFont="1" applyFill="1" applyBorder="1" applyAlignment="1">
      <alignment horizontal="left" vertical="top" wrapText="1"/>
    </xf>
    <xf numFmtId="0" fontId="9" fillId="19" borderId="16" xfId="0" applyFont="1" applyFill="1" applyBorder="1" applyAlignment="1">
      <alignment horizontal="left" vertical="top" wrapText="1"/>
    </xf>
    <xf numFmtId="0" fontId="14" fillId="27" borderId="14" xfId="0" applyFont="1" applyFill="1" applyBorder="1" applyAlignment="1">
      <alignment horizontal="left" vertical="top" wrapText="1"/>
    </xf>
    <xf numFmtId="0" fontId="14" fillId="27" borderId="27" xfId="0" applyFont="1" applyFill="1" applyBorder="1" applyAlignment="1">
      <alignment horizontal="left" vertical="top" wrapText="1"/>
    </xf>
    <xf numFmtId="0" fontId="14" fillId="27" borderId="16" xfId="0" applyFont="1" applyFill="1" applyBorder="1" applyAlignment="1">
      <alignment horizontal="left" vertical="top" wrapText="1"/>
    </xf>
    <xf numFmtId="0" fontId="9" fillId="19" borderId="94" xfId="0" applyFont="1" applyFill="1" applyBorder="1" applyAlignment="1">
      <alignment horizontal="center" vertical="top" wrapText="1"/>
    </xf>
    <xf numFmtId="0" fontId="9" fillId="19" borderId="62" xfId="0" applyFont="1" applyFill="1" applyBorder="1" applyAlignment="1">
      <alignment horizontal="center" vertical="top" wrapText="1"/>
    </xf>
    <xf numFmtId="0" fontId="9" fillId="19" borderId="73" xfId="0" applyFont="1" applyFill="1" applyBorder="1" applyAlignment="1">
      <alignment horizontal="center" vertical="top" wrapText="1"/>
    </xf>
    <xf numFmtId="0" fontId="15" fillId="27" borderId="14" xfId="0" applyFont="1" applyFill="1" applyBorder="1" applyAlignment="1">
      <alignment horizontal="left" vertical="top" wrapText="1"/>
    </xf>
    <xf numFmtId="0" fontId="15" fillId="27" borderId="27" xfId="0" applyFont="1" applyFill="1" applyBorder="1" applyAlignment="1">
      <alignment horizontal="left" vertical="top" wrapText="1"/>
    </xf>
    <xf numFmtId="0" fontId="15" fillId="27" borderId="16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51" xfId="0" applyFont="1" applyBorder="1" applyAlignment="1">
      <alignment horizontal="center" vertical="top" wrapText="1"/>
    </xf>
    <xf numFmtId="0" fontId="9" fillId="0" borderId="72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90" fillId="0" borderId="19" xfId="0" applyFont="1" applyBorder="1" applyAlignment="1">
      <alignment horizontal="center" vertical="top" wrapText="1"/>
    </xf>
    <xf numFmtId="0" fontId="90" fillId="0" borderId="6" xfId="0" applyFont="1" applyBorder="1" applyAlignment="1">
      <alignment horizontal="center" vertical="top" wrapText="1"/>
    </xf>
    <xf numFmtId="0" fontId="90" fillId="0" borderId="41" xfId="0" applyFont="1" applyBorder="1" applyAlignment="1">
      <alignment horizontal="center" vertical="top" wrapText="1"/>
    </xf>
    <xf numFmtId="0" fontId="35" fillId="2" borderId="27" xfId="0" applyFont="1" applyFill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23" fillId="0" borderId="84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9" fillId="25" borderId="14" xfId="0" applyFont="1" applyFill="1" applyBorder="1" applyAlignment="1">
      <alignment vertical="top" wrapText="1"/>
    </xf>
    <xf numFmtId="0" fontId="9" fillId="25" borderId="27" xfId="0" applyFont="1" applyFill="1" applyBorder="1" applyAlignment="1">
      <alignment vertical="top" wrapText="1"/>
    </xf>
    <xf numFmtId="0" fontId="9" fillId="25" borderId="16" xfId="0" applyFont="1" applyFill="1" applyBorder="1" applyAlignment="1">
      <alignment vertical="top" wrapText="1"/>
    </xf>
    <xf numFmtId="0" fontId="9" fillId="25" borderId="14" xfId="0" applyFont="1" applyFill="1" applyBorder="1" applyAlignment="1">
      <alignment horizontal="left" vertical="top" wrapText="1"/>
    </xf>
    <xf numFmtId="0" fontId="9" fillId="25" borderId="27" xfId="0" applyFont="1" applyFill="1" applyBorder="1" applyAlignment="1">
      <alignment horizontal="left" vertical="top" wrapText="1"/>
    </xf>
    <xf numFmtId="0" fontId="9" fillId="25" borderId="1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9" fillId="25" borderId="143" xfId="0" applyFont="1" applyFill="1" applyBorder="1" applyAlignment="1">
      <alignment horizontal="left" vertical="top" wrapText="1"/>
    </xf>
    <xf numFmtId="0" fontId="9" fillId="25" borderId="119" xfId="0" applyFont="1" applyFill="1" applyBorder="1" applyAlignment="1">
      <alignment horizontal="left" vertical="top" wrapText="1"/>
    </xf>
    <xf numFmtId="0" fontId="9" fillId="25" borderId="98" xfId="0" applyFont="1" applyFill="1" applyBorder="1" applyAlignment="1">
      <alignment horizontal="left" vertical="top" wrapText="1"/>
    </xf>
    <xf numFmtId="0" fontId="9" fillId="25" borderId="142" xfId="0" applyFont="1" applyFill="1" applyBorder="1" applyAlignment="1">
      <alignment horizontal="left" vertical="top" wrapText="1"/>
    </xf>
    <xf numFmtId="0" fontId="9" fillId="25" borderId="203" xfId="0" applyFont="1" applyFill="1" applyBorder="1" applyAlignment="1">
      <alignment horizontal="left" vertical="top" wrapText="1"/>
    </xf>
    <xf numFmtId="0" fontId="9" fillId="25" borderId="97" xfId="0" applyFont="1" applyFill="1" applyBorder="1" applyAlignment="1">
      <alignment horizontal="left" vertical="top" wrapText="1"/>
    </xf>
    <xf numFmtId="0" fontId="23" fillId="25" borderId="14" xfId="0" applyFont="1" applyFill="1" applyBorder="1" applyAlignment="1">
      <alignment horizontal="left" vertical="top" wrapText="1"/>
    </xf>
    <xf numFmtId="0" fontId="23" fillId="25" borderId="27" xfId="0" applyFont="1" applyFill="1" applyBorder="1" applyAlignment="1">
      <alignment horizontal="left" vertical="top" wrapText="1"/>
    </xf>
    <xf numFmtId="0" fontId="23" fillId="25" borderId="16" xfId="0" applyFont="1" applyFill="1" applyBorder="1" applyAlignment="1">
      <alignment horizontal="left" vertical="top" wrapText="1"/>
    </xf>
    <xf numFmtId="0" fontId="17" fillId="25" borderId="27" xfId="0" applyFont="1" applyFill="1" applyBorder="1" applyAlignment="1">
      <alignment horizontal="left" vertical="top" wrapText="1"/>
    </xf>
    <xf numFmtId="0" fontId="17" fillId="25" borderId="16" xfId="0" applyFont="1" applyFill="1" applyBorder="1" applyAlignment="1">
      <alignment horizontal="left" vertical="top" wrapText="1"/>
    </xf>
    <xf numFmtId="0" fontId="29" fillId="12" borderId="74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center" wrapText="1"/>
    </xf>
    <xf numFmtId="0" fontId="29" fillId="12" borderId="63" xfId="0" applyFont="1" applyFill="1" applyBorder="1" applyAlignment="1">
      <alignment horizontal="center" vertical="center" wrapText="1"/>
    </xf>
    <xf numFmtId="0" fontId="29" fillId="12" borderId="75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44" xfId="0" applyFont="1" applyFill="1" applyBorder="1" applyAlignment="1">
      <alignment horizontal="center" vertical="center" wrapText="1"/>
    </xf>
    <xf numFmtId="0" fontId="29" fillId="12" borderId="77" xfId="0" applyFont="1" applyFill="1" applyBorder="1" applyAlignment="1">
      <alignment horizontal="center" vertical="center" wrapText="1"/>
    </xf>
    <xf numFmtId="0" fontId="29" fillId="12" borderId="39" xfId="0" applyFont="1" applyFill="1" applyBorder="1" applyAlignment="1">
      <alignment horizontal="center" vertical="center" wrapText="1"/>
    </xf>
    <xf numFmtId="0" fontId="29" fillId="12" borderId="45" xfId="0" applyFont="1" applyFill="1" applyBorder="1" applyAlignment="1">
      <alignment horizontal="center" vertical="center" wrapText="1"/>
    </xf>
    <xf numFmtId="0" fontId="15" fillId="27" borderId="58" xfId="0" applyFont="1" applyFill="1" applyBorder="1" applyAlignment="1">
      <alignment horizontal="left" vertical="top" wrapText="1"/>
    </xf>
    <xf numFmtId="0" fontId="15" fillId="27" borderId="37" xfId="0" applyFont="1" applyFill="1" applyBorder="1" applyAlignment="1">
      <alignment horizontal="left" vertical="top" wrapText="1"/>
    </xf>
    <xf numFmtId="0" fontId="9" fillId="12" borderId="40" xfId="0" applyFont="1" applyFill="1" applyBorder="1" applyAlignment="1">
      <alignment horizontal="center" vertical="center" textRotation="180" wrapText="1"/>
    </xf>
    <xf numFmtId="0" fontId="9" fillId="12" borderId="42" xfId="0" applyFont="1" applyFill="1" applyBorder="1" applyAlignment="1">
      <alignment horizontal="center" vertical="center" textRotation="180" wrapText="1"/>
    </xf>
    <xf numFmtId="0" fontId="9" fillId="12" borderId="46" xfId="0" applyFont="1" applyFill="1" applyBorder="1" applyAlignment="1">
      <alignment horizontal="center" vertical="center" textRotation="180" wrapText="1"/>
    </xf>
    <xf numFmtId="0" fontId="28" fillId="12" borderId="94" xfId="0" applyFont="1" applyFill="1" applyBorder="1" applyAlignment="1">
      <alignment horizontal="center" vertical="center" textRotation="180" wrapText="1"/>
    </xf>
    <xf numFmtId="0" fontId="28" fillId="12" borderId="62" xfId="0" applyFont="1" applyFill="1" applyBorder="1" applyAlignment="1">
      <alignment horizontal="center" vertical="center" textRotation="180" wrapText="1"/>
    </xf>
    <xf numFmtId="0" fontId="28" fillId="12" borderId="73" xfId="0" applyFont="1" applyFill="1" applyBorder="1" applyAlignment="1">
      <alignment horizontal="center" vertical="center" textRotation="180" wrapText="1"/>
    </xf>
    <xf numFmtId="0" fontId="9" fillId="25" borderId="37" xfId="0" applyFont="1" applyFill="1" applyBorder="1" applyAlignment="1">
      <alignment horizontal="left" vertical="top" wrapText="1"/>
    </xf>
    <xf numFmtId="0" fontId="9" fillId="25" borderId="63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center" wrapText="1" readingOrder="1"/>
    </xf>
    <xf numFmtId="0" fontId="13" fillId="4" borderId="27" xfId="0" applyFont="1" applyFill="1" applyBorder="1" applyAlignment="1">
      <alignment horizontal="left" vertical="center" wrapText="1" readingOrder="1"/>
    </xf>
    <xf numFmtId="0" fontId="9" fillId="0" borderId="88" xfId="0" applyFont="1" applyBorder="1" applyAlignment="1">
      <alignment horizontal="center" vertical="top" wrapText="1"/>
    </xf>
    <xf numFmtId="0" fontId="9" fillId="0" borderId="43" xfId="0" applyFont="1" applyBorder="1" applyAlignment="1">
      <alignment horizontal="center" vertical="top" wrapText="1"/>
    </xf>
    <xf numFmtId="0" fontId="9" fillId="0" borderId="70" xfId="0" applyFont="1" applyBorder="1" applyAlignment="1">
      <alignment horizontal="center" vertical="top" wrapText="1"/>
    </xf>
    <xf numFmtId="0" fontId="14" fillId="27" borderId="39" xfId="0" applyFont="1" applyFill="1" applyBorder="1" applyAlignment="1">
      <alignment horizontal="left" vertical="top" wrapText="1"/>
    </xf>
    <xf numFmtId="0" fontId="61" fillId="27" borderId="14" xfId="0" applyFont="1" applyFill="1" applyBorder="1" applyAlignment="1">
      <alignment horizontal="left" vertical="center"/>
    </xf>
    <xf numFmtId="0" fontId="61" fillId="27" borderId="27" xfId="0" applyFont="1" applyFill="1" applyBorder="1" applyAlignment="1">
      <alignment horizontal="left" vertical="center"/>
    </xf>
    <xf numFmtId="0" fontId="61" fillId="27" borderId="16" xfId="0" applyFont="1" applyFill="1" applyBorder="1" applyAlignment="1">
      <alignment horizontal="left" vertical="center"/>
    </xf>
    <xf numFmtId="0" fontId="9" fillId="0" borderId="144" xfId="0" applyFont="1" applyBorder="1" applyAlignment="1">
      <alignment horizontal="left" vertical="top" wrapText="1"/>
    </xf>
    <xf numFmtId="0" fontId="9" fillId="0" borderId="93" xfId="0" applyFont="1" applyBorder="1" applyAlignment="1">
      <alignment horizontal="left" vertical="top" wrapText="1"/>
    </xf>
    <xf numFmtId="0" fontId="9" fillId="0" borderId="66" xfId="0" applyFont="1" applyBorder="1" applyAlignment="1">
      <alignment horizontal="left" vertical="top" wrapText="1"/>
    </xf>
    <xf numFmtId="0" fontId="9" fillId="0" borderId="143" xfId="0" applyFont="1" applyBorder="1" applyAlignment="1">
      <alignment horizontal="left" vertical="top" wrapText="1"/>
    </xf>
    <xf numFmtId="0" fontId="9" fillId="0" borderId="119" xfId="0" applyFont="1" applyBorder="1" applyAlignment="1">
      <alignment horizontal="left" vertical="top" wrapText="1"/>
    </xf>
    <xf numFmtId="0" fontId="9" fillId="0" borderId="98" xfId="0" applyFont="1" applyBorder="1" applyAlignment="1">
      <alignment horizontal="left" vertical="top" wrapText="1"/>
    </xf>
    <xf numFmtId="0" fontId="5" fillId="25" borderId="14" xfId="0" applyFont="1" applyFill="1" applyBorder="1" applyAlignment="1">
      <alignment horizontal="left" vertical="top" wrapText="1"/>
    </xf>
    <xf numFmtId="0" fontId="5" fillId="25" borderId="27" xfId="0" applyFont="1" applyFill="1" applyBorder="1" applyAlignment="1">
      <alignment horizontal="left" vertical="top" wrapText="1"/>
    </xf>
    <xf numFmtId="0" fontId="5" fillId="25" borderId="16" xfId="0" applyFont="1" applyFill="1" applyBorder="1" applyAlignment="1">
      <alignment horizontal="left" vertical="top" wrapText="1"/>
    </xf>
    <xf numFmtId="0" fontId="6" fillId="25" borderId="14" xfId="0" applyFont="1" applyFill="1" applyBorder="1" applyAlignment="1">
      <alignment horizontal="left" vertical="top" wrapText="1"/>
    </xf>
    <xf numFmtId="0" fontId="6" fillId="25" borderId="27" xfId="0" applyFont="1" applyFill="1" applyBorder="1" applyAlignment="1">
      <alignment horizontal="left" vertical="top" wrapText="1"/>
    </xf>
    <xf numFmtId="0" fontId="6" fillId="25" borderId="16" xfId="0" applyFont="1" applyFill="1" applyBorder="1" applyAlignment="1">
      <alignment horizontal="left" vertical="top" wrapText="1"/>
    </xf>
    <xf numFmtId="0" fontId="14" fillId="27" borderId="112" xfId="0" applyFont="1" applyFill="1" applyBorder="1" applyAlignment="1">
      <alignment horizontal="left" vertical="top" wrapText="1"/>
    </xf>
    <xf numFmtId="0" fontId="14" fillId="27" borderId="157" xfId="0" applyFont="1" applyFill="1" applyBorder="1" applyAlignment="1">
      <alignment horizontal="left" vertical="top" wrapText="1"/>
    </xf>
    <xf numFmtId="0" fontId="14" fillId="27" borderId="45" xfId="0" applyFont="1" applyFill="1" applyBorder="1" applyAlignment="1">
      <alignment horizontal="left" vertical="top" wrapText="1"/>
    </xf>
    <xf numFmtId="0" fontId="9" fillId="12" borderId="19" xfId="0" applyFont="1" applyFill="1" applyBorder="1" applyAlignment="1">
      <alignment horizontal="center" vertical="top" wrapText="1"/>
    </xf>
    <xf numFmtId="0" fontId="9" fillId="12" borderId="6" xfId="0" applyFont="1" applyFill="1" applyBorder="1" applyAlignment="1">
      <alignment horizontal="center" vertical="top" wrapText="1"/>
    </xf>
    <xf numFmtId="0" fontId="9" fillId="12" borderId="41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113" fillId="0" borderId="27" xfId="0" applyFont="1" applyBorder="1"/>
    <xf numFmtId="0" fontId="113" fillId="0" borderId="16" xfId="0" applyFont="1" applyBorder="1"/>
    <xf numFmtId="0" fontId="44" fillId="2" borderId="143" xfId="0" applyFont="1" applyFill="1" applyBorder="1" applyAlignment="1">
      <alignment horizontal="left" wrapText="1"/>
    </xf>
    <xf numFmtId="0" fontId="44" fillId="2" borderId="119" xfId="0" applyFont="1" applyFill="1" applyBorder="1" applyAlignment="1">
      <alignment horizontal="left" wrapText="1"/>
    </xf>
    <xf numFmtId="0" fontId="44" fillId="2" borderId="37" xfId="0" applyFont="1" applyFill="1" applyBorder="1" applyAlignment="1">
      <alignment horizontal="left" wrapText="1"/>
    </xf>
    <xf numFmtId="0" fontId="44" fillId="2" borderId="63" xfId="0" applyFont="1" applyFill="1" applyBorder="1" applyAlignment="1">
      <alignment horizontal="left" wrapText="1"/>
    </xf>
    <xf numFmtId="0" fontId="14" fillId="2" borderId="144" xfId="0" applyFont="1" applyFill="1" applyBorder="1" applyAlignment="1">
      <alignment horizontal="left" vertical="top" wrapText="1"/>
    </xf>
    <xf numFmtId="0" fontId="50" fillId="2" borderId="93" xfId="0" applyFont="1" applyFill="1" applyBorder="1" applyAlignment="1">
      <alignment horizontal="left" vertical="top" wrapText="1"/>
    </xf>
    <xf numFmtId="0" fontId="9" fillId="0" borderId="145" xfId="0" applyFont="1" applyBorder="1" applyAlignment="1">
      <alignment horizontal="center" vertical="center" textRotation="180" wrapText="1"/>
    </xf>
    <xf numFmtId="0" fontId="46" fillId="0" borderId="42" xfId="0" applyFont="1" applyBorder="1" applyAlignment="1">
      <alignment horizontal="center" vertical="center" textRotation="180" wrapText="1"/>
    </xf>
    <xf numFmtId="0" fontId="46" fillId="0" borderId="146" xfId="0" applyFont="1" applyBorder="1" applyAlignment="1">
      <alignment horizontal="center" vertical="center" textRotation="180" wrapText="1"/>
    </xf>
    <xf numFmtId="0" fontId="3" fillId="0" borderId="184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185" xfId="0" applyFont="1" applyBorder="1" applyAlignment="1">
      <alignment horizontal="left" vertical="center" wrapText="1"/>
    </xf>
    <xf numFmtId="0" fontId="14" fillId="2" borderId="152" xfId="0" applyFont="1" applyFill="1" applyBorder="1" applyAlignment="1">
      <alignment vertical="center" wrapText="1"/>
    </xf>
    <xf numFmtId="0" fontId="48" fillId="2" borderId="55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top" wrapText="1"/>
    </xf>
    <xf numFmtId="0" fontId="50" fillId="2" borderId="0" xfId="0" applyFont="1" applyFill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4" fillId="2" borderId="151" xfId="0" applyFont="1" applyFill="1" applyBorder="1" applyAlignment="1">
      <alignment horizontal="left" vertical="top" wrapText="1"/>
    </xf>
    <xf numFmtId="0" fontId="15" fillId="2" borderId="56" xfId="0" applyFont="1" applyFill="1" applyBorder="1" applyAlignment="1">
      <alignment horizontal="left" vertical="top" wrapText="1"/>
    </xf>
    <xf numFmtId="0" fontId="50" fillId="2" borderId="56" xfId="0" applyFont="1" applyFill="1" applyBorder="1" applyAlignment="1">
      <alignment horizontal="left" vertical="top" wrapText="1"/>
    </xf>
    <xf numFmtId="0" fontId="14" fillId="18" borderId="33" xfId="0" applyFont="1" applyFill="1" applyBorder="1" applyAlignment="1">
      <alignment horizontal="left" vertical="top" wrapText="1"/>
    </xf>
    <xf numFmtId="0" fontId="19" fillId="18" borderId="32" xfId="0" applyFont="1" applyFill="1" applyBorder="1" applyAlignment="1">
      <alignment horizontal="left" vertical="top" wrapText="1"/>
    </xf>
    <xf numFmtId="0" fontId="14" fillId="2" borderId="152" xfId="0" applyFont="1" applyFill="1" applyBorder="1" applyAlignment="1">
      <alignment horizontal="left" vertical="top" wrapText="1"/>
    </xf>
    <xf numFmtId="0" fontId="50" fillId="2" borderId="55" xfId="0" applyFont="1" applyFill="1" applyBorder="1" applyAlignment="1">
      <alignment horizontal="left" vertical="top" wrapText="1"/>
    </xf>
    <xf numFmtId="0" fontId="48" fillId="2" borderId="38" xfId="0" applyFont="1" applyFill="1" applyBorder="1" applyAlignment="1">
      <alignment horizontal="left" vertical="top" wrapText="1"/>
    </xf>
    <xf numFmtId="0" fontId="48" fillId="2" borderId="39" xfId="0" applyFont="1" applyFill="1" applyBorder="1" applyAlignment="1">
      <alignment horizontal="left" vertical="top" wrapText="1"/>
    </xf>
    <xf numFmtId="0" fontId="48" fillId="2" borderId="144" xfId="0" applyFont="1" applyFill="1" applyBorder="1" applyAlignment="1">
      <alignment horizontal="left" vertical="top" wrapText="1"/>
    </xf>
    <xf numFmtId="0" fontId="48" fillId="2" borderId="93" xfId="0" applyFont="1" applyFill="1" applyBorder="1" applyAlignment="1">
      <alignment horizontal="left" vertical="top" wrapText="1"/>
    </xf>
    <xf numFmtId="0" fontId="50" fillId="2" borderId="151" xfId="0" applyFont="1" applyFill="1" applyBorder="1" applyAlignment="1">
      <alignment horizontal="left" vertical="top" wrapText="1"/>
    </xf>
    <xf numFmtId="0" fontId="50" fillId="2" borderId="152" xfId="0" applyFont="1" applyFill="1" applyBorder="1" applyAlignment="1">
      <alignment horizontal="left" vertical="top" wrapText="1"/>
    </xf>
    <xf numFmtId="0" fontId="48" fillId="2" borderId="56" xfId="0" applyFont="1" applyFill="1" applyBorder="1" applyAlignment="1">
      <alignment horizontal="left" vertical="top" wrapText="1"/>
    </xf>
    <xf numFmtId="0" fontId="48" fillId="2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8" fillId="0" borderId="104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1" fontId="53" fillId="5" borderId="33" xfId="0" applyNumberFormat="1" applyFont="1" applyFill="1" applyBorder="1" applyAlignment="1">
      <alignment horizontal="center" vertical="center"/>
    </xf>
    <xf numFmtId="1" fontId="53" fillId="5" borderId="3" xfId="0" applyNumberFormat="1" applyFont="1" applyFill="1" applyBorder="1" applyAlignment="1">
      <alignment horizontal="center" vertical="center"/>
    </xf>
    <xf numFmtId="1" fontId="53" fillId="24" borderId="106" xfId="0" applyNumberFormat="1" applyFont="1" applyFill="1" applyBorder="1" applyAlignment="1">
      <alignment horizontal="center" vertical="center"/>
    </xf>
    <xf numFmtId="1" fontId="53" fillId="24" borderId="3" xfId="0" applyNumberFormat="1" applyFont="1" applyFill="1" applyBorder="1" applyAlignment="1">
      <alignment horizontal="center" vertical="center"/>
    </xf>
    <xf numFmtId="1" fontId="53" fillId="0" borderId="106" xfId="0" applyNumberFormat="1" applyFont="1" applyBorder="1" applyAlignment="1">
      <alignment horizontal="center" vertical="center"/>
    </xf>
    <xf numFmtId="1" fontId="53" fillId="0" borderId="3" xfId="0" applyNumberFormat="1" applyFont="1" applyBorder="1" applyAlignment="1">
      <alignment horizontal="center" vertical="center"/>
    </xf>
    <xf numFmtId="1" fontId="53" fillId="0" borderId="107" xfId="0" applyNumberFormat="1" applyFont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2" fillId="0" borderId="0" xfId="0" applyFont="1" applyAlignment="1">
      <alignment vertical="top" wrapText="1"/>
    </xf>
    <xf numFmtId="0" fontId="0" fillId="0" borderId="0" xfId="0"/>
    <xf numFmtId="1" fontId="54" fillId="8" borderId="69" xfId="0" applyNumberFormat="1" applyFont="1" applyFill="1" applyBorder="1" applyAlignment="1">
      <alignment horizontal="center"/>
    </xf>
    <xf numFmtId="1" fontId="54" fillId="8" borderId="13" xfId="0" applyNumberFormat="1" applyFont="1" applyFill="1" applyBorder="1" applyAlignment="1">
      <alignment horizontal="center"/>
    </xf>
    <xf numFmtId="0" fontId="95" fillId="0" borderId="0" xfId="0" applyFont="1" applyAlignment="1">
      <alignment horizontal="left" wrapText="1"/>
    </xf>
    <xf numFmtId="1" fontId="54" fillId="13" borderId="69" xfId="0" applyNumberFormat="1" applyFont="1" applyFill="1" applyBorder="1" applyAlignment="1">
      <alignment horizontal="center"/>
    </xf>
    <xf numFmtId="1" fontId="54" fillId="13" borderId="16" xfId="0" applyNumberFormat="1" applyFont="1" applyFill="1" applyBorder="1" applyAlignment="1">
      <alignment horizontal="center"/>
    </xf>
    <xf numFmtId="1" fontId="56" fillId="7" borderId="69" xfId="0" applyNumberFormat="1" applyFont="1" applyFill="1" applyBorder="1" applyAlignment="1">
      <alignment horizontal="center"/>
    </xf>
    <xf numFmtId="0" fontId="56" fillId="7" borderId="13" xfId="0" applyFont="1" applyFill="1" applyBorder="1" applyAlignment="1">
      <alignment horizontal="center"/>
    </xf>
    <xf numFmtId="1" fontId="54" fillId="13" borderId="14" xfId="0" applyNumberFormat="1" applyFont="1" applyFill="1" applyBorder="1" applyAlignment="1">
      <alignment horizontal="center"/>
    </xf>
    <xf numFmtId="3" fontId="54" fillId="13" borderId="14" xfId="0" applyNumberFormat="1" applyFont="1" applyFill="1" applyBorder="1" applyAlignment="1">
      <alignment horizontal="center"/>
    </xf>
    <xf numFmtId="3" fontId="54" fillId="13" borderId="16" xfId="0" applyNumberFormat="1" applyFont="1" applyFill="1" applyBorder="1" applyAlignment="1">
      <alignment horizontal="center"/>
    </xf>
    <xf numFmtId="0" fontId="57" fillId="17" borderId="14" xfId="0" applyFont="1" applyFill="1" applyBorder="1" applyAlignment="1">
      <alignment horizontal="left"/>
    </xf>
    <xf numFmtId="0" fontId="57" fillId="17" borderId="27" xfId="0" applyFont="1" applyFill="1" applyBorder="1" applyAlignment="1">
      <alignment horizontal="left"/>
    </xf>
    <xf numFmtId="0" fontId="57" fillId="17" borderId="16" xfId="0" applyFont="1" applyFill="1" applyBorder="1" applyAlignment="1">
      <alignment horizontal="left"/>
    </xf>
    <xf numFmtId="0" fontId="53" fillId="0" borderId="14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16" xfId="0" applyFont="1" applyBorder="1" applyAlignment="1">
      <alignment horizontal="center"/>
    </xf>
    <xf numFmtId="0" fontId="54" fillId="5" borderId="38" xfId="0" applyFont="1" applyFill="1" applyBorder="1" applyAlignment="1">
      <alignment horizontal="center" vertical="center" wrapText="1"/>
    </xf>
    <xf numFmtId="0" fontId="54" fillId="5" borderId="108" xfId="0" applyFont="1" applyFill="1" applyBorder="1" applyAlignment="1">
      <alignment horizontal="center" vertical="center" wrapText="1"/>
    </xf>
    <xf numFmtId="0" fontId="54" fillId="24" borderId="109" xfId="0" applyFont="1" applyFill="1" applyBorder="1" applyAlignment="1">
      <alignment horizontal="center" vertical="center" wrapText="1"/>
    </xf>
    <xf numFmtId="0" fontId="54" fillId="24" borderId="108" xfId="0" applyFont="1" applyFill="1" applyBorder="1" applyAlignment="1">
      <alignment horizontal="center" vertical="center" wrapText="1"/>
    </xf>
    <xf numFmtId="0" fontId="54" fillId="8" borderId="109" xfId="0" applyFont="1" applyFill="1" applyBorder="1" applyAlignment="1">
      <alignment horizontal="center" vertical="center" wrapText="1"/>
    </xf>
    <xf numFmtId="0" fontId="54" fillId="8" borderId="108" xfId="0" applyFont="1" applyFill="1" applyBorder="1" applyAlignment="1">
      <alignment horizontal="center" vertical="center" wrapText="1"/>
    </xf>
    <xf numFmtId="0" fontId="54" fillId="8" borderId="45" xfId="0" applyFont="1" applyFill="1" applyBorder="1" applyAlignment="1">
      <alignment horizontal="center" vertical="center" wrapText="1"/>
    </xf>
    <xf numFmtId="0" fontId="53" fillId="7" borderId="110" xfId="0" applyFont="1" applyFill="1" applyBorder="1" applyAlignment="1">
      <alignment horizontal="center"/>
    </xf>
    <xf numFmtId="0" fontId="53" fillId="7" borderId="99" xfId="0" applyFont="1" applyFill="1" applyBorder="1" applyAlignment="1">
      <alignment horizontal="center"/>
    </xf>
    <xf numFmtId="0" fontId="53" fillId="7" borderId="111" xfId="0" applyFont="1" applyFill="1" applyBorder="1" applyAlignment="1">
      <alignment horizontal="center"/>
    </xf>
    <xf numFmtId="1" fontId="56" fillId="7" borderId="14" xfId="0" applyNumberFormat="1" applyFont="1" applyFill="1" applyBorder="1" applyAlignment="1">
      <alignment horizontal="center"/>
    </xf>
    <xf numFmtId="1" fontId="54" fillId="13" borderId="13" xfId="0" applyNumberFormat="1" applyFont="1" applyFill="1" applyBorder="1" applyAlignment="1">
      <alignment horizontal="center"/>
    </xf>
  </cellXfs>
  <cellStyles count="7">
    <cellStyle name="Čárka" xfId="6" builtinId="3"/>
    <cellStyle name="Měna" xfId="1" builtinId="4"/>
    <cellStyle name="Měna 2" xfId="3"/>
    <cellStyle name="Normální" xfId="0" builtinId="0"/>
    <cellStyle name="Normální 2" xfId="2"/>
    <cellStyle name="Procenta" xfId="5" builtinId="5"/>
    <cellStyle name="Procenta 2" xfId="4"/>
  </cellStyles>
  <dxfs count="0"/>
  <tableStyles count="0" defaultTableStyle="TableStyleMedium9" defaultPivotStyle="PivotStyleLight16"/>
  <colors>
    <mruColors>
      <color rgb="FFFFFF00"/>
      <color rgb="FF00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73</xdr:row>
      <xdr:rowOff>0</xdr:rowOff>
    </xdr:from>
    <xdr:to>
      <xdr:col>8</xdr:col>
      <xdr:colOff>76200</xdr:colOff>
      <xdr:row>74</xdr:row>
      <xdr:rowOff>9525</xdr:rowOff>
    </xdr:to>
    <xdr:sp macro="" textlink="">
      <xdr:nvSpPr>
        <xdr:cNvPr id="8193" name="Text Box 14">
          <a:extLst>
            <a:ext uri="{FF2B5EF4-FFF2-40B4-BE49-F238E27FC236}">
              <a16:creationId xmlns=""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5544800" y="17640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76200</xdr:colOff>
      <xdr:row>74</xdr:row>
      <xdr:rowOff>200025</xdr:rowOff>
    </xdr:to>
    <xdr:sp macro="" textlink="">
      <xdr:nvSpPr>
        <xdr:cNvPr id="8194" name="Text Box 14">
          <a:extLst>
            <a:ext uri="{FF2B5EF4-FFF2-40B4-BE49-F238E27FC236}">
              <a16:creationId xmlns=""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5544800" y="17830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76200</xdr:colOff>
      <xdr:row>74</xdr:row>
      <xdr:rowOff>161925</xdr:rowOff>
    </xdr:to>
    <xdr:sp macro="" textlink="">
      <xdr:nvSpPr>
        <xdr:cNvPr id="8195" name="Text Box 14">
          <a:extLst>
            <a:ext uri="{FF2B5EF4-FFF2-40B4-BE49-F238E27FC236}">
              <a16:creationId xmlns=""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5544800" y="183261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76200</xdr:colOff>
      <xdr:row>76</xdr:row>
      <xdr:rowOff>29935</xdr:rowOff>
    </xdr:to>
    <xdr:sp macro="" textlink="">
      <xdr:nvSpPr>
        <xdr:cNvPr id="8196" name="Text Box 14">
          <a:extLst>
            <a:ext uri="{FF2B5EF4-FFF2-40B4-BE49-F238E27FC236}">
              <a16:creationId xmlns=""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5544800" y="185356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76200</xdr:colOff>
      <xdr:row>76</xdr:row>
      <xdr:rowOff>29935</xdr:rowOff>
    </xdr:to>
    <xdr:sp macro="" textlink="">
      <xdr:nvSpPr>
        <xdr:cNvPr id="6" name="Text Box 14">
          <a:extLst>
            <a:ext uri="{FF2B5EF4-FFF2-40B4-BE49-F238E27FC236}">
              <a16:creationId xmlns="" xmlns:a16="http://schemas.microsoft.com/office/drawing/2014/main" id="{24FEF2B4-A46C-475F-BBDC-F9BA90712364}"/>
            </a:ext>
          </a:extLst>
        </xdr:cNvPr>
        <xdr:cNvSpPr txBox="1">
          <a:spLocks noChangeArrowheads="1"/>
        </xdr:cNvSpPr>
      </xdr:nvSpPr>
      <xdr:spPr bwMode="auto">
        <a:xfrm>
          <a:off x="7124700" y="14097000"/>
          <a:ext cx="76200" cy="205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04"/>
  <sheetViews>
    <sheetView zoomScale="130" zoomScaleNormal="130" zoomScaleSheetLayoutView="75" workbookViewId="0">
      <pane xSplit="6" ySplit="8" topLeftCell="G9" activePane="bottomRight" state="frozen"/>
      <selection activeCell="B1" sqref="B1:I1"/>
      <selection pane="topRight" activeCell="B1" sqref="B1:I1"/>
      <selection pane="bottomLeft" activeCell="B1" sqref="B1:I1"/>
      <selection pane="bottomRight" activeCell="B1" sqref="B1:I1"/>
    </sheetView>
  </sheetViews>
  <sheetFormatPr defaultColWidth="68.5703125" defaultRowHeight="12.75"/>
  <cols>
    <col min="1" max="1" width="5.7109375" customWidth="1"/>
    <col min="2" max="2" width="4.7109375" style="43" customWidth="1"/>
    <col min="3" max="3" width="5.85546875" customWidth="1"/>
    <col min="4" max="4" width="5.140625" customWidth="1"/>
    <col min="5" max="5" width="40.85546875" customWidth="1"/>
    <col min="6" max="6" width="15" style="36" customWidth="1"/>
    <col min="7" max="7" width="10.85546875" style="36" customWidth="1"/>
    <col min="8" max="8" width="12" style="54" customWidth="1"/>
    <col min="9" max="9" width="42.85546875" customWidth="1"/>
    <col min="10" max="10" width="10" customWidth="1"/>
    <col min="11" max="239" width="6.7109375" customWidth="1"/>
  </cols>
  <sheetData>
    <row r="1" spans="2:10" ht="24.75" customHeight="1" thickBot="1">
      <c r="B1" s="952" t="s">
        <v>890</v>
      </c>
      <c r="C1" s="953"/>
      <c r="D1" s="953"/>
      <c r="E1" s="953"/>
      <c r="F1" s="953"/>
      <c r="G1" s="954"/>
      <c r="H1" s="954"/>
      <c r="I1" s="955"/>
    </row>
    <row r="2" spans="2:10" ht="16.149999999999999" customHeight="1">
      <c r="B2" s="660"/>
      <c r="C2" s="661"/>
      <c r="D2" s="661"/>
      <c r="E2" s="662" t="s">
        <v>809</v>
      </c>
      <c r="F2" s="661"/>
      <c r="G2" s="661" t="s">
        <v>838</v>
      </c>
      <c r="H2" s="663"/>
      <c r="I2" s="664"/>
    </row>
    <row r="3" spans="2:10" ht="16.149999999999999" customHeight="1">
      <c r="B3" s="665"/>
      <c r="C3" s="523"/>
      <c r="D3" s="523"/>
      <c r="E3" s="523"/>
      <c r="F3" s="523"/>
      <c r="G3" s="523" t="s">
        <v>808</v>
      </c>
      <c r="H3" s="524"/>
      <c r="I3" s="666"/>
    </row>
    <row r="4" spans="2:10" ht="15.6" customHeight="1" thickBot="1">
      <c r="B4" s="667"/>
      <c r="C4" s="668"/>
      <c r="D4" s="668"/>
      <c r="E4" s="668"/>
      <c r="F4" s="668"/>
      <c r="G4" s="668" t="s">
        <v>833</v>
      </c>
      <c r="H4" s="669"/>
      <c r="I4" s="670"/>
    </row>
    <row r="5" spans="2:10" ht="16.149999999999999" customHeight="1" thickBot="1">
      <c r="B5" s="935" t="s">
        <v>103</v>
      </c>
      <c r="C5" s="935" t="s">
        <v>79</v>
      </c>
      <c r="D5" s="945" t="s">
        <v>134</v>
      </c>
      <c r="E5" s="938"/>
      <c r="F5" s="939"/>
      <c r="G5" s="27" t="s">
        <v>21</v>
      </c>
      <c r="H5" s="27" t="s">
        <v>22</v>
      </c>
      <c r="I5" s="44" t="s">
        <v>23</v>
      </c>
    </row>
    <row r="6" spans="2:10" ht="12" customHeight="1" thickBot="1">
      <c r="B6" s="936"/>
      <c r="C6" s="936"/>
      <c r="D6" s="946"/>
      <c r="E6" s="938"/>
      <c r="F6" s="939"/>
      <c r="G6" s="27" t="s">
        <v>77</v>
      </c>
      <c r="H6" s="27" t="s">
        <v>77</v>
      </c>
      <c r="I6" s="44" t="s">
        <v>25</v>
      </c>
    </row>
    <row r="7" spans="2:10" ht="24" customHeight="1" thickBot="1">
      <c r="B7" s="937"/>
      <c r="C7" s="937"/>
      <c r="D7" s="947"/>
      <c r="E7" s="940"/>
      <c r="F7" s="941"/>
      <c r="G7" s="28">
        <v>2018</v>
      </c>
      <c r="H7" s="28">
        <v>2019</v>
      </c>
      <c r="I7" s="45"/>
    </row>
    <row r="8" spans="2:10" ht="22.5" customHeight="1" thickBot="1">
      <c r="B8" s="528" t="s">
        <v>26</v>
      </c>
      <c r="C8" s="529"/>
      <c r="D8" s="529"/>
      <c r="E8" s="529"/>
      <c r="F8" s="529"/>
      <c r="G8" s="529"/>
      <c r="H8" s="529"/>
      <c r="I8" s="530"/>
    </row>
    <row r="9" spans="2:10" ht="27" customHeight="1" thickBot="1">
      <c r="B9" s="942" t="s">
        <v>51</v>
      </c>
      <c r="C9" s="943"/>
      <c r="D9" s="943"/>
      <c r="E9" s="944"/>
      <c r="F9" s="480" t="s">
        <v>83</v>
      </c>
      <c r="G9" s="71">
        <f>SUM(G10:G27)</f>
        <v>97313</v>
      </c>
      <c r="H9" s="124">
        <f>SUM(H10:H27)</f>
        <v>98604.4</v>
      </c>
      <c r="I9" s="531" t="s">
        <v>816</v>
      </c>
      <c r="J9" s="302"/>
    </row>
    <row r="10" spans="2:10" ht="16.5" customHeight="1" thickBot="1">
      <c r="B10" s="46" t="s">
        <v>76</v>
      </c>
      <c r="C10" s="47"/>
      <c r="D10" s="481">
        <v>1111</v>
      </c>
      <c r="E10" s="913" t="s">
        <v>27</v>
      </c>
      <c r="F10" s="914"/>
      <c r="G10" s="259">
        <v>19982</v>
      </c>
      <c r="H10" s="567">
        <v>21885</v>
      </c>
      <c r="I10" s="129" t="s">
        <v>814</v>
      </c>
    </row>
    <row r="11" spans="2:10" ht="16.5" customHeight="1" thickBot="1">
      <c r="B11" s="46" t="s">
        <v>76</v>
      </c>
      <c r="C11" s="47"/>
      <c r="D11" s="200">
        <v>1112</v>
      </c>
      <c r="E11" s="948" t="s">
        <v>28</v>
      </c>
      <c r="F11" s="949"/>
      <c r="G11" s="260">
        <v>455</v>
      </c>
      <c r="H11" s="94">
        <v>521</v>
      </c>
      <c r="I11" s="129" t="s">
        <v>812</v>
      </c>
    </row>
    <row r="12" spans="2:10" ht="16.5" customHeight="1" thickBot="1">
      <c r="B12" s="46" t="s">
        <v>76</v>
      </c>
      <c r="C12" s="47"/>
      <c r="D12" s="481">
        <v>1113</v>
      </c>
      <c r="E12" s="913" t="s">
        <v>690</v>
      </c>
      <c r="F12" s="914"/>
      <c r="G12" s="259">
        <v>1799</v>
      </c>
      <c r="H12" s="94">
        <v>1683</v>
      </c>
      <c r="I12" s="129"/>
      <c r="J12" s="98"/>
    </row>
    <row r="13" spans="2:10" ht="16.5" customHeight="1" thickBot="1">
      <c r="B13" s="46" t="s">
        <v>76</v>
      </c>
      <c r="C13" s="47"/>
      <c r="D13" s="481">
        <v>1121</v>
      </c>
      <c r="E13" s="913" t="s">
        <v>47</v>
      </c>
      <c r="F13" s="914"/>
      <c r="G13" s="259">
        <v>16534</v>
      </c>
      <c r="H13" s="94">
        <v>17400</v>
      </c>
      <c r="I13" s="129" t="s">
        <v>813</v>
      </c>
    </row>
    <row r="14" spans="2:10" ht="16.5" customHeight="1" thickBot="1">
      <c r="B14" s="46" t="s">
        <v>76</v>
      </c>
      <c r="C14" s="47"/>
      <c r="D14" s="481">
        <v>1122</v>
      </c>
      <c r="E14" s="913" t="s">
        <v>29</v>
      </c>
      <c r="F14" s="914"/>
      <c r="G14" s="259">
        <v>1234</v>
      </c>
      <c r="H14" s="94">
        <v>0</v>
      </c>
      <c r="I14" s="70"/>
      <c r="J14" s="98"/>
    </row>
    <row r="15" spans="2:10" ht="16.5" customHeight="1" thickBot="1">
      <c r="B15" s="46" t="s">
        <v>76</v>
      </c>
      <c r="C15" s="47"/>
      <c r="D15" s="481">
        <v>1211</v>
      </c>
      <c r="E15" s="913" t="s">
        <v>30</v>
      </c>
      <c r="F15" s="914"/>
      <c r="G15" s="259">
        <v>40593</v>
      </c>
      <c r="H15" s="404">
        <f>43932*0.95</f>
        <v>41735.4</v>
      </c>
      <c r="I15" s="129" t="s">
        <v>815</v>
      </c>
      <c r="J15" s="98"/>
    </row>
    <row r="16" spans="2:10" ht="16.5" customHeight="1" thickBot="1">
      <c r="B16" s="46" t="s">
        <v>70</v>
      </c>
      <c r="C16" s="47"/>
      <c r="D16" s="481">
        <v>1334</v>
      </c>
      <c r="E16" s="909" t="s">
        <v>172</v>
      </c>
      <c r="F16" s="910"/>
      <c r="G16" s="259">
        <v>160</v>
      </c>
      <c r="H16" s="94">
        <v>20</v>
      </c>
      <c r="I16" s="70" t="s">
        <v>186</v>
      </c>
      <c r="J16" s="98"/>
    </row>
    <row r="17" spans="2:10" ht="16.5" customHeight="1" thickBot="1">
      <c r="B17" s="46" t="s">
        <v>70</v>
      </c>
      <c r="C17" s="47"/>
      <c r="D17" s="481">
        <v>1335</v>
      </c>
      <c r="E17" s="909" t="s">
        <v>97</v>
      </c>
      <c r="F17" s="910"/>
      <c r="G17" s="261">
        <v>0</v>
      </c>
      <c r="H17" s="94">
        <v>20</v>
      </c>
      <c r="I17" s="522" t="s">
        <v>186</v>
      </c>
      <c r="J17" s="98"/>
    </row>
    <row r="18" spans="2:10" ht="16.5" customHeight="1" thickBot="1">
      <c r="B18" s="46" t="s">
        <v>76</v>
      </c>
      <c r="C18" s="47"/>
      <c r="D18" s="481">
        <v>1337</v>
      </c>
      <c r="E18" s="913" t="s">
        <v>31</v>
      </c>
      <c r="F18" s="914"/>
      <c r="G18" s="259">
        <v>4932</v>
      </c>
      <c r="H18" s="94">
        <v>4800</v>
      </c>
      <c r="I18" s="129" t="s">
        <v>236</v>
      </c>
      <c r="J18" s="98"/>
    </row>
    <row r="19" spans="2:10" ht="16.5" customHeight="1" thickBot="1">
      <c r="B19" s="46" t="s">
        <v>76</v>
      </c>
      <c r="C19" s="47"/>
      <c r="D19" s="481">
        <v>1337</v>
      </c>
      <c r="E19" s="913" t="s">
        <v>306</v>
      </c>
      <c r="F19" s="914"/>
      <c r="G19" s="259">
        <v>1294</v>
      </c>
      <c r="H19" s="94">
        <v>1400</v>
      </c>
      <c r="I19" s="129" t="s">
        <v>298</v>
      </c>
      <c r="J19" s="98"/>
    </row>
    <row r="20" spans="2:10" ht="16.5" customHeight="1" thickBot="1">
      <c r="B20" s="46" t="s">
        <v>76</v>
      </c>
      <c r="C20" s="47"/>
      <c r="D20" s="481">
        <v>1340</v>
      </c>
      <c r="E20" s="913" t="s">
        <v>216</v>
      </c>
      <c r="F20" s="914"/>
      <c r="G20" s="259">
        <v>12</v>
      </c>
      <c r="H20" s="94">
        <v>10</v>
      </c>
      <c r="I20" s="70" t="s">
        <v>187</v>
      </c>
      <c r="J20" s="98"/>
    </row>
    <row r="21" spans="2:10" ht="16.5" customHeight="1" thickBot="1">
      <c r="B21" s="46" t="s">
        <v>76</v>
      </c>
      <c r="C21" s="47"/>
      <c r="D21" s="481">
        <v>1341</v>
      </c>
      <c r="E21" s="913" t="s">
        <v>32</v>
      </c>
      <c r="F21" s="914"/>
      <c r="G21" s="259">
        <v>109</v>
      </c>
      <c r="H21" s="94">
        <v>110</v>
      </c>
      <c r="I21" s="70" t="s">
        <v>186</v>
      </c>
      <c r="J21" s="98"/>
    </row>
    <row r="22" spans="2:10" ht="16.5" customHeight="1" thickBot="1">
      <c r="B22" s="46" t="s">
        <v>104</v>
      </c>
      <c r="C22" s="47"/>
      <c r="D22" s="481">
        <v>1343</v>
      </c>
      <c r="E22" s="913" t="s">
        <v>153</v>
      </c>
      <c r="F22" s="914"/>
      <c r="G22" s="259">
        <v>221</v>
      </c>
      <c r="H22" s="568">
        <v>220</v>
      </c>
      <c r="I22" s="70" t="s">
        <v>188</v>
      </c>
      <c r="J22" s="98"/>
    </row>
    <row r="23" spans="2:10" ht="16.5" customHeight="1" thickBot="1">
      <c r="B23" s="378" t="s">
        <v>84</v>
      </c>
      <c r="C23" s="362"/>
      <c r="D23" s="482">
        <v>1348</v>
      </c>
      <c r="E23" s="927" t="s">
        <v>73</v>
      </c>
      <c r="F23" s="928"/>
      <c r="G23" s="363">
        <v>848</v>
      </c>
      <c r="H23" s="397">
        <v>150</v>
      </c>
      <c r="I23" s="372" t="s">
        <v>570</v>
      </c>
      <c r="J23" s="98"/>
    </row>
    <row r="24" spans="2:10" ht="16.5" customHeight="1" thickBot="1">
      <c r="B24" s="46" t="s">
        <v>76</v>
      </c>
      <c r="C24" s="47"/>
      <c r="D24" s="481">
        <v>1381</v>
      </c>
      <c r="E24" s="913" t="s">
        <v>319</v>
      </c>
      <c r="F24" s="914"/>
      <c r="G24" s="259">
        <v>475</v>
      </c>
      <c r="H24" s="94">
        <v>50</v>
      </c>
      <c r="I24" s="129" t="s">
        <v>335</v>
      </c>
      <c r="J24" s="98"/>
    </row>
    <row r="25" spans="2:10" ht="16.5" customHeight="1" thickBot="1">
      <c r="B25" s="46" t="s">
        <v>76</v>
      </c>
      <c r="C25" s="47"/>
      <c r="D25" s="481">
        <v>1383</v>
      </c>
      <c r="E25" s="909" t="s">
        <v>320</v>
      </c>
      <c r="F25" s="910"/>
      <c r="G25" s="259">
        <v>0</v>
      </c>
      <c r="H25" s="94">
        <v>0</v>
      </c>
      <c r="I25" s="129" t="s">
        <v>335</v>
      </c>
      <c r="J25" s="98"/>
    </row>
    <row r="26" spans="2:10" ht="16.5" customHeight="1" thickBot="1">
      <c r="B26" s="46" t="s">
        <v>76</v>
      </c>
      <c r="C26" s="47"/>
      <c r="D26" s="481">
        <v>1361</v>
      </c>
      <c r="E26" s="913" t="s">
        <v>34</v>
      </c>
      <c r="F26" s="914"/>
      <c r="G26" s="259">
        <v>1075</v>
      </c>
      <c r="H26" s="94">
        <v>1000</v>
      </c>
      <c r="I26" s="70" t="s">
        <v>189</v>
      </c>
      <c r="J26" s="98"/>
    </row>
    <row r="27" spans="2:10" ht="16.5" customHeight="1" thickBot="1">
      <c r="B27" s="46" t="s">
        <v>76</v>
      </c>
      <c r="C27" s="47"/>
      <c r="D27" s="481">
        <v>1511</v>
      </c>
      <c r="E27" s="913" t="s">
        <v>74</v>
      </c>
      <c r="F27" s="914"/>
      <c r="G27" s="259">
        <v>7590</v>
      </c>
      <c r="H27" s="94">
        <v>7600</v>
      </c>
      <c r="I27" s="129" t="s">
        <v>406</v>
      </c>
      <c r="J27" s="98"/>
    </row>
    <row r="28" spans="2:10" ht="18" customHeight="1" thickBot="1">
      <c r="B28" s="929" t="s">
        <v>174</v>
      </c>
      <c r="C28" s="930"/>
      <c r="D28" s="930"/>
      <c r="E28" s="931"/>
      <c r="F28" s="483" t="s">
        <v>83</v>
      </c>
      <c r="G28" s="71">
        <f>SUM(G29:G37)</f>
        <v>58856</v>
      </c>
      <c r="H28" s="71">
        <f>SUM(H29:H37)</f>
        <v>44416.2</v>
      </c>
      <c r="I28" s="48"/>
      <c r="J28" s="99"/>
    </row>
    <row r="29" spans="2:10" ht="15" customHeight="1" thickBot="1">
      <c r="B29" s="46" t="s">
        <v>76</v>
      </c>
      <c r="C29" s="47"/>
      <c r="D29" s="481">
        <v>4112</v>
      </c>
      <c r="E29" s="913" t="s">
        <v>35</v>
      </c>
      <c r="F29" s="914"/>
      <c r="G29" s="259">
        <v>5808</v>
      </c>
      <c r="H29" s="94">
        <v>6283.2</v>
      </c>
      <c r="I29" s="70" t="s">
        <v>190</v>
      </c>
      <c r="J29" s="98"/>
    </row>
    <row r="30" spans="2:10" ht="15" customHeight="1" thickBot="1">
      <c r="B30" s="46" t="s">
        <v>76</v>
      </c>
      <c r="C30" s="47"/>
      <c r="D30" s="481">
        <v>4111</v>
      </c>
      <c r="E30" s="913" t="s">
        <v>159</v>
      </c>
      <c r="F30" s="914"/>
      <c r="G30" s="259">
        <v>209</v>
      </c>
      <c r="H30" s="94">
        <v>0</v>
      </c>
      <c r="I30" s="129"/>
      <c r="J30" s="98"/>
    </row>
    <row r="31" spans="2:10" ht="13.5" thickBot="1">
      <c r="B31" s="46" t="s">
        <v>76</v>
      </c>
      <c r="C31" s="47"/>
      <c r="D31" s="481">
        <v>4116</v>
      </c>
      <c r="E31" s="913" t="s">
        <v>212</v>
      </c>
      <c r="F31" s="914"/>
      <c r="G31" s="261">
        <v>94</v>
      </c>
      <c r="H31" s="94">
        <v>0</v>
      </c>
      <c r="I31" s="70" t="s">
        <v>213</v>
      </c>
      <c r="J31" s="98"/>
    </row>
    <row r="32" spans="2:10" ht="14.25" customHeight="1" thickBot="1">
      <c r="B32" s="46" t="s">
        <v>76</v>
      </c>
      <c r="C32" s="47"/>
      <c r="D32" s="481">
        <v>4116</v>
      </c>
      <c r="E32" s="913" t="s">
        <v>379</v>
      </c>
      <c r="F32" s="914"/>
      <c r="G32" s="261">
        <v>1668</v>
      </c>
      <c r="H32" s="94">
        <v>0</v>
      </c>
      <c r="I32" s="129"/>
      <c r="J32" s="98"/>
    </row>
    <row r="33" spans="1:14" ht="13.5" thickBot="1">
      <c r="B33" s="46" t="s">
        <v>76</v>
      </c>
      <c r="C33" s="47"/>
      <c r="D33" s="481">
        <v>4121</v>
      </c>
      <c r="E33" s="913" t="s">
        <v>183</v>
      </c>
      <c r="F33" s="914"/>
      <c r="G33" s="261">
        <v>82</v>
      </c>
      <c r="H33" s="94">
        <v>120</v>
      </c>
      <c r="I33" s="129" t="s">
        <v>407</v>
      </c>
      <c r="J33" s="98"/>
    </row>
    <row r="34" spans="1:14" ht="15" customHeight="1" thickBot="1">
      <c r="B34" s="46" t="s">
        <v>76</v>
      </c>
      <c r="C34" s="47"/>
      <c r="D34" s="481">
        <v>4122</v>
      </c>
      <c r="E34" s="913" t="s">
        <v>336</v>
      </c>
      <c r="F34" s="914"/>
      <c r="G34" s="261">
        <v>12233</v>
      </c>
      <c r="H34" s="94">
        <v>0</v>
      </c>
      <c r="I34" s="129" t="s">
        <v>408</v>
      </c>
      <c r="J34" s="98"/>
    </row>
    <row r="35" spans="1:14" ht="15" customHeight="1" thickBot="1">
      <c r="B35" s="46" t="s">
        <v>76</v>
      </c>
      <c r="C35" s="47"/>
      <c r="D35" s="481">
        <v>4211</v>
      </c>
      <c r="E35" s="909" t="s">
        <v>338</v>
      </c>
      <c r="F35" s="910"/>
      <c r="G35" s="261">
        <v>33426</v>
      </c>
      <c r="H35" s="94">
        <v>30000</v>
      </c>
      <c r="I35" s="129" t="s">
        <v>699</v>
      </c>
      <c r="J35" s="98"/>
    </row>
    <row r="36" spans="1:14" ht="13.5" thickBot="1">
      <c r="B36" s="46" t="s">
        <v>76</v>
      </c>
      <c r="C36" s="47"/>
      <c r="D36" s="481">
        <v>4216</v>
      </c>
      <c r="E36" s="913" t="s">
        <v>378</v>
      </c>
      <c r="F36" s="914"/>
      <c r="G36" s="261">
        <v>5336</v>
      </c>
      <c r="H36" s="94">
        <v>0</v>
      </c>
      <c r="I36" s="129"/>
      <c r="J36" s="98"/>
    </row>
    <row r="37" spans="1:14" ht="15.75" customHeight="1" thickBot="1">
      <c r="B37" s="46" t="s">
        <v>76</v>
      </c>
      <c r="C37" s="47"/>
      <c r="D37" s="481">
        <v>4222</v>
      </c>
      <c r="E37" s="913" t="s">
        <v>110</v>
      </c>
      <c r="F37" s="914"/>
      <c r="G37" s="261">
        <v>0</v>
      </c>
      <c r="H37" s="94">
        <v>8013</v>
      </c>
      <c r="I37" s="129" t="s">
        <v>692</v>
      </c>
      <c r="J37" s="98"/>
      <c r="K37" s="241"/>
      <c r="L37" s="241"/>
    </row>
    <row r="38" spans="1:14" ht="17.25" customHeight="1" thickBot="1">
      <c r="B38" s="929" t="s">
        <v>53</v>
      </c>
      <c r="C38" s="930"/>
      <c r="D38" s="930"/>
      <c r="E38" s="931"/>
      <c r="F38" s="483" t="s">
        <v>83</v>
      </c>
      <c r="G38" s="71">
        <f>SUM(G39:G54)</f>
        <v>8975</v>
      </c>
      <c r="H38" s="71">
        <f>SUM(H39:H54)</f>
        <v>10054</v>
      </c>
      <c r="I38" s="120"/>
      <c r="J38" s="98"/>
      <c r="L38" s="257"/>
      <c r="M38" s="241"/>
      <c r="N38" s="258"/>
    </row>
    <row r="39" spans="1:14" ht="15" customHeight="1" thickBot="1">
      <c r="B39" s="130" t="s">
        <v>76</v>
      </c>
      <c r="C39" s="484">
        <v>2169</v>
      </c>
      <c r="D39" s="481"/>
      <c r="E39" s="909" t="s">
        <v>234</v>
      </c>
      <c r="F39" s="910"/>
      <c r="G39" s="261">
        <v>54</v>
      </c>
      <c r="H39" s="379">
        <v>0</v>
      </c>
      <c r="I39" s="129" t="s">
        <v>160</v>
      </c>
      <c r="J39" s="98"/>
    </row>
    <row r="40" spans="1:14" ht="15" customHeight="1" thickBot="1">
      <c r="B40" s="46" t="s">
        <v>98</v>
      </c>
      <c r="C40" s="484">
        <v>2141</v>
      </c>
      <c r="D40" s="481"/>
      <c r="E40" s="913" t="s">
        <v>321</v>
      </c>
      <c r="F40" s="914"/>
      <c r="G40" s="261">
        <v>3</v>
      </c>
      <c r="H40" s="379">
        <v>1</v>
      </c>
      <c r="I40" s="129" t="s">
        <v>235</v>
      </c>
      <c r="J40" s="98"/>
    </row>
    <row r="41" spans="1:14" ht="16.149999999999999" customHeight="1" thickBot="1">
      <c r="B41" s="46" t="s">
        <v>76</v>
      </c>
      <c r="C41" s="484">
        <v>2292</v>
      </c>
      <c r="D41" s="486"/>
      <c r="E41" s="932" t="s">
        <v>191</v>
      </c>
      <c r="F41" s="910"/>
      <c r="G41" s="261">
        <v>73</v>
      </c>
      <c r="H41" s="379">
        <v>0</v>
      </c>
      <c r="I41" s="129" t="s">
        <v>345</v>
      </c>
      <c r="J41" s="98"/>
    </row>
    <row r="42" spans="1:14" ht="15" customHeight="1" thickBot="1">
      <c r="A42" s="360"/>
      <c r="B42" s="361" t="s">
        <v>84</v>
      </c>
      <c r="C42" s="485">
        <v>2310</v>
      </c>
      <c r="D42" s="482"/>
      <c r="E42" s="927" t="s">
        <v>20</v>
      </c>
      <c r="F42" s="928"/>
      <c r="G42" s="383">
        <v>5134</v>
      </c>
      <c r="H42" s="379">
        <f>4095+2546</f>
        <v>6641</v>
      </c>
      <c r="I42" s="372" t="s">
        <v>409</v>
      </c>
      <c r="J42" s="98"/>
    </row>
    <row r="43" spans="1:14" ht="13.5" thickBot="1">
      <c r="A43" s="360"/>
      <c r="B43" s="361" t="s">
        <v>84</v>
      </c>
      <c r="C43" s="485">
        <v>2321</v>
      </c>
      <c r="D43" s="482"/>
      <c r="E43" s="950" t="s">
        <v>817</v>
      </c>
      <c r="F43" s="951"/>
      <c r="G43" s="383">
        <v>62</v>
      </c>
      <c r="H43" s="379">
        <v>40</v>
      </c>
      <c r="I43" s="372" t="s">
        <v>337</v>
      </c>
      <c r="J43" s="98"/>
    </row>
    <row r="44" spans="1:14" ht="13.5" thickBot="1">
      <c r="B44" s="46" t="s">
        <v>98</v>
      </c>
      <c r="C44" s="484">
        <v>3314</v>
      </c>
      <c r="D44" s="481"/>
      <c r="E44" s="913" t="s">
        <v>139</v>
      </c>
      <c r="F44" s="914"/>
      <c r="G44" s="261">
        <v>23</v>
      </c>
      <c r="H44" s="379">
        <v>25</v>
      </c>
      <c r="I44" s="129" t="s">
        <v>339</v>
      </c>
      <c r="J44" s="98"/>
    </row>
    <row r="45" spans="1:14" ht="13.5" thickBot="1">
      <c r="B45" s="130" t="s">
        <v>98</v>
      </c>
      <c r="C45" s="484">
        <v>3326</v>
      </c>
      <c r="D45" s="481"/>
      <c r="E45" s="400" t="s">
        <v>703</v>
      </c>
      <c r="F45" s="401"/>
      <c r="G45" s="261">
        <v>12</v>
      </c>
      <c r="H45" s="379">
        <v>0</v>
      </c>
      <c r="I45" s="129"/>
      <c r="J45" s="98"/>
    </row>
    <row r="46" spans="1:14" ht="13.5" thickBot="1">
      <c r="B46" s="46" t="s">
        <v>98</v>
      </c>
      <c r="C46" s="484">
        <v>3349</v>
      </c>
      <c r="D46" s="481"/>
      <c r="E46" s="913" t="s">
        <v>36</v>
      </c>
      <c r="F46" s="914"/>
      <c r="G46" s="261">
        <v>309</v>
      </c>
      <c r="H46" s="379">
        <v>250</v>
      </c>
      <c r="I46" s="129" t="s">
        <v>340</v>
      </c>
      <c r="J46" s="98"/>
    </row>
    <row r="47" spans="1:14" ht="15.75" customHeight="1" thickBot="1">
      <c r="B47" s="46" t="s">
        <v>98</v>
      </c>
      <c r="C47" s="484">
        <v>3399</v>
      </c>
      <c r="D47" s="481"/>
      <c r="E47" s="909" t="s">
        <v>173</v>
      </c>
      <c r="F47" s="910"/>
      <c r="G47" s="261">
        <v>98</v>
      </c>
      <c r="H47" s="379">
        <v>100</v>
      </c>
      <c r="I47" s="129" t="s">
        <v>344</v>
      </c>
      <c r="J47" s="98"/>
    </row>
    <row r="48" spans="1:14" ht="15.75" customHeight="1" thickBot="1">
      <c r="B48" s="46" t="s">
        <v>37</v>
      </c>
      <c r="C48" s="484">
        <v>3399</v>
      </c>
      <c r="D48" s="481"/>
      <c r="E48" s="909" t="s">
        <v>142</v>
      </c>
      <c r="F48" s="910"/>
      <c r="G48" s="261">
        <v>78</v>
      </c>
      <c r="H48" s="379">
        <v>0</v>
      </c>
      <c r="I48" s="129" t="s">
        <v>160</v>
      </c>
      <c r="J48" s="98"/>
    </row>
    <row r="49" spans="1:10" ht="16.899999999999999" customHeight="1" thickBot="1">
      <c r="B49" s="361" t="s">
        <v>84</v>
      </c>
      <c r="C49" s="485">
        <v>3612</v>
      </c>
      <c r="D49" s="482"/>
      <c r="E49" s="927" t="s">
        <v>38</v>
      </c>
      <c r="F49" s="928"/>
      <c r="G49" s="383">
        <v>1709</v>
      </c>
      <c r="H49" s="379">
        <v>1500</v>
      </c>
      <c r="I49" s="372" t="s">
        <v>343</v>
      </c>
      <c r="J49" s="98"/>
    </row>
    <row r="50" spans="1:10" ht="16.899999999999999" customHeight="1" thickBot="1">
      <c r="B50" s="361" t="s">
        <v>84</v>
      </c>
      <c r="C50" s="485">
        <v>3613</v>
      </c>
      <c r="D50" s="482"/>
      <c r="E50" s="956" t="s">
        <v>334</v>
      </c>
      <c r="F50" s="957"/>
      <c r="G50" s="383">
        <v>1224</v>
      </c>
      <c r="H50" s="379">
        <v>1100</v>
      </c>
      <c r="I50" s="372" t="s">
        <v>342</v>
      </c>
      <c r="J50" s="98"/>
    </row>
    <row r="51" spans="1:10" ht="16.899999999999999" customHeight="1" thickBot="1">
      <c r="B51" s="361" t="s">
        <v>84</v>
      </c>
      <c r="C51" s="485">
        <v>3613</v>
      </c>
      <c r="D51" s="482"/>
      <c r="E51" s="384" t="s">
        <v>446</v>
      </c>
      <c r="F51" s="385"/>
      <c r="G51" s="383">
        <v>154</v>
      </c>
      <c r="H51" s="379">
        <v>180</v>
      </c>
      <c r="I51" s="372" t="s">
        <v>658</v>
      </c>
      <c r="J51" s="98"/>
    </row>
    <row r="52" spans="1:10" ht="16.899999999999999" customHeight="1" thickBot="1">
      <c r="B52" s="361" t="s">
        <v>84</v>
      </c>
      <c r="C52" s="485">
        <v>3612</v>
      </c>
      <c r="D52" s="482"/>
      <c r="E52" s="384" t="s">
        <v>657</v>
      </c>
      <c r="F52" s="385"/>
      <c r="G52" s="383">
        <v>19</v>
      </c>
      <c r="H52" s="379">
        <v>25</v>
      </c>
      <c r="I52" s="372" t="s">
        <v>659</v>
      </c>
      <c r="J52" s="98"/>
    </row>
    <row r="53" spans="1:10" ht="13.5" thickBot="1">
      <c r="B53" s="130" t="s">
        <v>76</v>
      </c>
      <c r="C53" s="484">
        <v>3631</v>
      </c>
      <c r="D53" s="481"/>
      <c r="E53" s="909" t="s">
        <v>158</v>
      </c>
      <c r="F53" s="910"/>
      <c r="G53" s="261">
        <v>0</v>
      </c>
      <c r="H53" s="379">
        <v>2</v>
      </c>
      <c r="I53" s="129" t="s">
        <v>341</v>
      </c>
    </row>
    <row r="54" spans="1:10" ht="15.75" customHeight="1" thickBot="1">
      <c r="B54" s="130" t="s">
        <v>84</v>
      </c>
      <c r="C54" s="47">
        <v>3632</v>
      </c>
      <c r="D54" s="487"/>
      <c r="E54" s="925" t="s">
        <v>39</v>
      </c>
      <c r="F54" s="926"/>
      <c r="G54" s="261">
        <v>23</v>
      </c>
      <c r="H54" s="94">
        <v>190</v>
      </c>
      <c r="I54" s="70" t="s">
        <v>180</v>
      </c>
      <c r="J54" s="98"/>
    </row>
    <row r="55" spans="1:10" ht="17.25" customHeight="1" thickBot="1">
      <c r="B55" s="960" t="s">
        <v>102</v>
      </c>
      <c r="C55" s="961"/>
      <c r="D55" s="961"/>
      <c r="E55" s="962"/>
      <c r="F55" s="488" t="s">
        <v>83</v>
      </c>
      <c r="G55" s="71">
        <f>SUM(G56:G72)</f>
        <v>3095</v>
      </c>
      <c r="H55" s="71">
        <f>SUM(H56:H72)</f>
        <v>2836</v>
      </c>
      <c r="I55" s="48"/>
      <c r="J55" s="99"/>
    </row>
    <row r="56" spans="1:10" ht="15.75" customHeight="1" thickBot="1">
      <c r="B56" s="361" t="s">
        <v>84</v>
      </c>
      <c r="C56" s="485">
        <v>3639</v>
      </c>
      <c r="D56" s="482"/>
      <c r="E56" s="950" t="s">
        <v>141</v>
      </c>
      <c r="F56" s="951"/>
      <c r="G56" s="363">
        <v>473</v>
      </c>
      <c r="H56" s="397">
        <v>500</v>
      </c>
      <c r="I56" s="398" t="s">
        <v>299</v>
      </c>
      <c r="J56" s="98"/>
    </row>
    <row r="57" spans="1:10" ht="15.75" customHeight="1" thickBot="1">
      <c r="A57" s="360"/>
      <c r="B57" s="361" t="s">
        <v>84</v>
      </c>
      <c r="C57" s="485">
        <v>3639</v>
      </c>
      <c r="D57" s="482"/>
      <c r="E57" s="950" t="s">
        <v>40</v>
      </c>
      <c r="F57" s="951"/>
      <c r="G57" s="363">
        <v>474</v>
      </c>
      <c r="H57" s="379">
        <v>460</v>
      </c>
      <c r="I57" s="364" t="s">
        <v>192</v>
      </c>
      <c r="J57" s="98"/>
    </row>
    <row r="58" spans="1:10" ht="15.75" customHeight="1" thickBot="1">
      <c r="B58" s="46" t="s">
        <v>76</v>
      </c>
      <c r="C58" s="484">
        <v>3639</v>
      </c>
      <c r="D58" s="487"/>
      <c r="E58" s="909" t="s">
        <v>148</v>
      </c>
      <c r="F58" s="910"/>
      <c r="G58" s="259">
        <v>127</v>
      </c>
      <c r="H58" s="94">
        <v>200</v>
      </c>
      <c r="I58" s="129" t="s">
        <v>347</v>
      </c>
      <c r="J58" s="98"/>
    </row>
    <row r="59" spans="1:10" ht="15.75" customHeight="1" thickBot="1">
      <c r="B59" s="130" t="s">
        <v>76</v>
      </c>
      <c r="C59" s="484">
        <v>3639</v>
      </c>
      <c r="D59" s="487"/>
      <c r="E59" s="402" t="s">
        <v>704</v>
      </c>
      <c r="F59" s="403"/>
      <c r="G59" s="259">
        <v>10</v>
      </c>
      <c r="H59" s="568">
        <v>0</v>
      </c>
      <c r="I59" s="129"/>
      <c r="J59" s="98"/>
    </row>
    <row r="60" spans="1:10" ht="15.75" customHeight="1" thickBot="1">
      <c r="B60" s="130" t="s">
        <v>98</v>
      </c>
      <c r="C60" s="484">
        <v>3639</v>
      </c>
      <c r="D60" s="481"/>
      <c r="E60" s="909" t="s">
        <v>325</v>
      </c>
      <c r="F60" s="910"/>
      <c r="G60" s="259">
        <v>39</v>
      </c>
      <c r="H60" s="94">
        <v>32</v>
      </c>
      <c r="I60" s="129" t="s">
        <v>346</v>
      </c>
      <c r="J60" s="98"/>
    </row>
    <row r="61" spans="1:10" ht="15.75" customHeight="1" thickBot="1">
      <c r="B61" s="378" t="s">
        <v>84</v>
      </c>
      <c r="C61" s="485">
        <v>3723</v>
      </c>
      <c r="D61" s="482"/>
      <c r="E61" s="958" t="s">
        <v>307</v>
      </c>
      <c r="F61" s="959"/>
      <c r="G61" s="363">
        <v>116</v>
      </c>
      <c r="H61" s="379">
        <v>120</v>
      </c>
      <c r="I61" s="372" t="s">
        <v>214</v>
      </c>
      <c r="J61" s="98"/>
    </row>
    <row r="62" spans="1:10" ht="15.75" customHeight="1" thickBot="1">
      <c r="B62" s="46" t="s">
        <v>194</v>
      </c>
      <c r="C62" s="484">
        <v>3725</v>
      </c>
      <c r="D62" s="481"/>
      <c r="E62" s="913" t="s">
        <v>145</v>
      </c>
      <c r="F62" s="914"/>
      <c r="G62" s="259">
        <v>1252</v>
      </c>
      <c r="H62" s="94">
        <v>1200</v>
      </c>
      <c r="I62" s="129" t="s">
        <v>389</v>
      </c>
      <c r="J62" s="98"/>
    </row>
    <row r="63" spans="1:10" ht="15.75" customHeight="1" thickBot="1">
      <c r="B63" s="46" t="s">
        <v>85</v>
      </c>
      <c r="C63" s="484">
        <v>3745</v>
      </c>
      <c r="D63" s="481"/>
      <c r="E63" s="909" t="s">
        <v>147</v>
      </c>
      <c r="F63" s="910"/>
      <c r="G63" s="261">
        <v>0</v>
      </c>
      <c r="H63" s="94">
        <v>0</v>
      </c>
      <c r="I63" s="70" t="s">
        <v>161</v>
      </c>
      <c r="J63" s="98"/>
    </row>
    <row r="64" spans="1:10" ht="15.75" customHeight="1" thickBot="1">
      <c r="B64" s="130" t="s">
        <v>72</v>
      </c>
      <c r="C64" s="484">
        <v>4179</v>
      </c>
      <c r="D64" s="481"/>
      <c r="E64" s="402" t="s">
        <v>705</v>
      </c>
      <c r="F64" s="403"/>
      <c r="G64" s="261">
        <v>5</v>
      </c>
      <c r="H64" s="94">
        <v>0</v>
      </c>
      <c r="I64" s="70"/>
      <c r="J64" s="98"/>
    </row>
    <row r="65" spans="2:10" ht="15.75" customHeight="1" thickBot="1">
      <c r="B65" s="46" t="s">
        <v>104</v>
      </c>
      <c r="C65" s="484">
        <v>5311</v>
      </c>
      <c r="D65" s="481"/>
      <c r="E65" s="909" t="s">
        <v>137</v>
      </c>
      <c r="F65" s="910"/>
      <c r="G65" s="261">
        <v>264</v>
      </c>
      <c r="H65" s="94">
        <v>180</v>
      </c>
      <c r="I65" s="70" t="s">
        <v>149</v>
      </c>
      <c r="J65" s="98"/>
    </row>
    <row r="66" spans="2:10" ht="15.75" customHeight="1" thickBot="1">
      <c r="B66" s="46" t="s">
        <v>104</v>
      </c>
      <c r="C66" s="484">
        <v>5311</v>
      </c>
      <c r="D66" s="481"/>
      <c r="E66" s="909" t="s">
        <v>95</v>
      </c>
      <c r="F66" s="910"/>
      <c r="G66" s="261">
        <v>29</v>
      </c>
      <c r="H66" s="94">
        <v>0</v>
      </c>
      <c r="I66" s="129" t="s">
        <v>300</v>
      </c>
      <c r="J66" s="98"/>
    </row>
    <row r="67" spans="2:10" ht="15.75" customHeight="1" thickBot="1">
      <c r="B67" s="46" t="s">
        <v>72</v>
      </c>
      <c r="C67" s="484">
        <v>6171</v>
      </c>
      <c r="D67" s="481"/>
      <c r="E67" s="913" t="s">
        <v>105</v>
      </c>
      <c r="F67" s="914"/>
      <c r="G67" s="259">
        <v>193</v>
      </c>
      <c r="H67" s="94">
        <v>140</v>
      </c>
      <c r="I67" s="129" t="s">
        <v>214</v>
      </c>
      <c r="J67" s="98"/>
    </row>
    <row r="68" spans="2:10" ht="15.75" customHeight="1" thickBot="1">
      <c r="B68" s="46" t="s">
        <v>72</v>
      </c>
      <c r="C68" s="484">
        <v>6171</v>
      </c>
      <c r="D68" s="481"/>
      <c r="E68" s="909" t="s">
        <v>96</v>
      </c>
      <c r="F68" s="910"/>
      <c r="G68" s="261">
        <v>18</v>
      </c>
      <c r="H68" s="94">
        <v>0</v>
      </c>
      <c r="I68" s="70" t="s">
        <v>161</v>
      </c>
      <c r="J68" s="98"/>
    </row>
    <row r="69" spans="2:10" ht="13.5" thickBot="1">
      <c r="B69" s="46" t="s">
        <v>76</v>
      </c>
      <c r="C69" s="484">
        <v>6171</v>
      </c>
      <c r="D69" s="481"/>
      <c r="E69" s="909" t="s">
        <v>148</v>
      </c>
      <c r="F69" s="910"/>
      <c r="G69" s="261">
        <v>12</v>
      </c>
      <c r="H69" s="94">
        <v>0</v>
      </c>
      <c r="I69" s="70" t="s">
        <v>161</v>
      </c>
      <c r="J69" s="98"/>
    </row>
    <row r="70" spans="2:10" ht="13.5" thickBot="1">
      <c r="B70" s="46" t="s">
        <v>76</v>
      </c>
      <c r="C70" s="484">
        <v>6171</v>
      </c>
      <c r="D70" s="481"/>
      <c r="E70" s="909" t="s">
        <v>706</v>
      </c>
      <c r="F70" s="910"/>
      <c r="G70" s="261">
        <v>68</v>
      </c>
      <c r="H70" s="94">
        <v>0</v>
      </c>
      <c r="I70" s="70" t="s">
        <v>161</v>
      </c>
      <c r="J70" s="98"/>
    </row>
    <row r="71" spans="2:10" ht="13.5" thickBot="1">
      <c r="B71" s="46" t="s">
        <v>76</v>
      </c>
      <c r="C71" s="484">
        <v>6310</v>
      </c>
      <c r="D71" s="481"/>
      <c r="E71" s="913" t="s">
        <v>41</v>
      </c>
      <c r="F71" s="914"/>
      <c r="G71" s="261">
        <v>5</v>
      </c>
      <c r="H71" s="94">
        <v>4</v>
      </c>
      <c r="I71" s="129" t="s">
        <v>301</v>
      </c>
      <c r="J71" s="98"/>
    </row>
    <row r="72" spans="2:10" ht="15.75" customHeight="1" thickBot="1">
      <c r="B72" s="46" t="s">
        <v>76</v>
      </c>
      <c r="C72" s="484">
        <v>6320</v>
      </c>
      <c r="D72" s="481"/>
      <c r="E72" s="909" t="s">
        <v>707</v>
      </c>
      <c r="F72" s="910"/>
      <c r="G72" s="261">
        <v>10</v>
      </c>
      <c r="H72" s="94">
        <v>0</v>
      </c>
      <c r="I72" s="70" t="s">
        <v>161</v>
      </c>
      <c r="J72" s="98"/>
    </row>
    <row r="73" spans="2:10" ht="18" customHeight="1" thickBot="1">
      <c r="B73" s="915" t="s">
        <v>55</v>
      </c>
      <c r="C73" s="916"/>
      <c r="D73" s="916"/>
      <c r="E73" s="917"/>
      <c r="F73" s="489" t="s">
        <v>83</v>
      </c>
      <c r="G73" s="71">
        <f>SUM(G74:G78)</f>
        <v>520</v>
      </c>
      <c r="H73" s="71">
        <f>SUM(H74:H78)</f>
        <v>3655</v>
      </c>
      <c r="I73" s="88"/>
      <c r="J73" s="99"/>
    </row>
    <row r="74" spans="2:10" ht="15" customHeight="1" thickBot="1">
      <c r="B74" s="918" t="s">
        <v>84</v>
      </c>
      <c r="C74" s="963">
        <v>3639</v>
      </c>
      <c r="D74" s="490"/>
      <c r="E74" s="911" t="s">
        <v>136</v>
      </c>
      <c r="F74" s="912"/>
      <c r="G74" s="365"/>
      <c r="H74" s="366">
        <v>300</v>
      </c>
      <c r="I74" s="364"/>
      <c r="J74" s="98"/>
    </row>
    <row r="75" spans="2:10" ht="16.5" customHeight="1" thickBot="1">
      <c r="B75" s="919"/>
      <c r="C75" s="964"/>
      <c r="D75" s="367"/>
      <c r="E75" s="368" t="s">
        <v>140</v>
      </c>
      <c r="F75" s="369">
        <v>300</v>
      </c>
      <c r="G75" s="370"/>
      <c r="H75" s="371"/>
      <c r="I75" s="372" t="s">
        <v>302</v>
      </c>
      <c r="J75" s="98"/>
    </row>
    <row r="76" spans="2:10" ht="13.5" thickBot="1">
      <c r="B76" s="920"/>
      <c r="C76" s="965"/>
      <c r="D76" s="373"/>
      <c r="E76" s="374" t="s">
        <v>33</v>
      </c>
      <c r="F76" s="375">
        <f>SUM(F75)</f>
        <v>300</v>
      </c>
      <c r="G76" s="376"/>
      <c r="H76" s="371"/>
      <c r="I76" s="364"/>
      <c r="J76" s="98"/>
    </row>
    <row r="77" spans="2:10" ht="20.25" thickBot="1">
      <c r="B77" s="732" t="s">
        <v>387</v>
      </c>
      <c r="C77" s="733">
        <v>3635</v>
      </c>
      <c r="D77" s="734">
        <v>3122</v>
      </c>
      <c r="E77" s="933" t="s">
        <v>388</v>
      </c>
      <c r="F77" s="934"/>
      <c r="G77" s="731"/>
      <c r="H77" s="371">
        <v>1900</v>
      </c>
      <c r="I77" s="735" t="s">
        <v>844</v>
      </c>
      <c r="J77" s="98"/>
    </row>
    <row r="78" spans="2:10" ht="15" customHeight="1" thickBot="1">
      <c r="B78" s="267" t="s">
        <v>387</v>
      </c>
      <c r="C78" s="484">
        <v>3639</v>
      </c>
      <c r="D78" s="491"/>
      <c r="E78" s="909" t="s">
        <v>388</v>
      </c>
      <c r="F78" s="910"/>
      <c r="G78" s="262">
        <v>520</v>
      </c>
      <c r="H78" s="94">
        <v>1455</v>
      </c>
      <c r="I78" s="129" t="s">
        <v>843</v>
      </c>
      <c r="J78" s="98"/>
    </row>
    <row r="79" spans="2:10" ht="19.5" customHeight="1" thickBot="1">
      <c r="B79" s="903" t="s">
        <v>94</v>
      </c>
      <c r="C79" s="904"/>
      <c r="D79" s="904"/>
      <c r="E79" s="904"/>
      <c r="F79" s="905"/>
      <c r="G79" s="124">
        <f>+G73+G55+G38+G28+G9</f>
        <v>168759</v>
      </c>
      <c r="H79" s="124">
        <f>H73+H55+H38+H28+H9</f>
        <v>159565.59999999998</v>
      </c>
      <c r="I79" s="101"/>
      <c r="J79" s="100"/>
    </row>
    <row r="80" spans="2:10" ht="12" customHeight="1" thickBot="1">
      <c r="B80" s="52"/>
      <c r="C80" s="53"/>
      <c r="D80" s="53"/>
      <c r="E80" s="53"/>
      <c r="F80" s="53"/>
      <c r="G80" s="53"/>
      <c r="H80" s="42"/>
      <c r="I80" s="51"/>
      <c r="J80" s="98"/>
    </row>
    <row r="81" spans="2:10" ht="18.75" customHeight="1" thickBot="1">
      <c r="B81" s="906" t="s">
        <v>56</v>
      </c>
      <c r="C81" s="907"/>
      <c r="D81" s="907"/>
      <c r="E81" s="908"/>
      <c r="F81" s="49" t="s">
        <v>83</v>
      </c>
      <c r="G81" s="71">
        <f>SUM(G82:G83)</f>
        <v>0</v>
      </c>
      <c r="H81" s="71">
        <f>SUM(H82:H83)</f>
        <v>99916</v>
      </c>
      <c r="I81" s="239"/>
      <c r="J81" s="98"/>
    </row>
    <row r="82" spans="2:10" ht="13.5" thickBot="1">
      <c r="B82" s="46" t="s">
        <v>76</v>
      </c>
      <c r="C82" s="47"/>
      <c r="D82" s="200">
        <v>8123</v>
      </c>
      <c r="E82" s="923" t="s">
        <v>297</v>
      </c>
      <c r="F82" s="924"/>
      <c r="G82" s="77">
        <v>0</v>
      </c>
      <c r="H82" s="94">
        <v>40000</v>
      </c>
      <c r="I82" s="129" t="s">
        <v>348</v>
      </c>
      <c r="J82" s="98"/>
    </row>
    <row r="83" spans="2:10" ht="13.5" thickBot="1">
      <c r="B83" s="46" t="s">
        <v>76</v>
      </c>
      <c r="C83" s="47"/>
      <c r="D83" s="481">
        <v>8115</v>
      </c>
      <c r="E83" s="921" t="s">
        <v>774</v>
      </c>
      <c r="F83" s="922"/>
      <c r="G83" s="76">
        <v>0</v>
      </c>
      <c r="H83" s="410">
        <v>59916</v>
      </c>
      <c r="I83" s="129" t="s">
        <v>723</v>
      </c>
      <c r="J83" s="98"/>
    </row>
    <row r="84" spans="2:10" ht="24.75" customHeight="1" thickBot="1">
      <c r="B84" s="900" t="s">
        <v>133</v>
      </c>
      <c r="C84" s="901"/>
      <c r="D84" s="901"/>
      <c r="E84" s="901"/>
      <c r="F84" s="902"/>
      <c r="G84" s="123">
        <f>G81+G79</f>
        <v>168759</v>
      </c>
      <c r="H84" s="123">
        <f>H81+H79</f>
        <v>259481.59999999998</v>
      </c>
      <c r="I84" s="50"/>
      <c r="J84" s="98"/>
    </row>
    <row r="85" spans="2:10">
      <c r="E85" s="241"/>
      <c r="J85" s="98"/>
    </row>
    <row r="86" spans="2:10">
      <c r="J86" s="98"/>
    </row>
    <row r="88" spans="2:10">
      <c r="J88" s="98"/>
    </row>
    <row r="89" spans="2:10">
      <c r="F89" s="54"/>
      <c r="G89" s="54"/>
      <c r="J89" s="98"/>
    </row>
    <row r="90" spans="2:10">
      <c r="G90" s="54"/>
      <c r="J90" s="98"/>
    </row>
    <row r="91" spans="2:10">
      <c r="G91" s="54"/>
      <c r="J91" s="98"/>
    </row>
    <row r="92" spans="2:10">
      <c r="G92" s="54"/>
      <c r="J92" s="98"/>
    </row>
    <row r="93" spans="2:10">
      <c r="J93" s="98"/>
    </row>
    <row r="94" spans="2:10">
      <c r="J94" s="98"/>
    </row>
    <row r="95" spans="2:10">
      <c r="J95" s="98"/>
    </row>
    <row r="96" spans="2:10">
      <c r="J96" s="98"/>
    </row>
    <row r="97" spans="10:10">
      <c r="J97" s="98"/>
    </row>
    <row r="98" spans="10:10">
      <c r="J98" s="98"/>
    </row>
    <row r="99" spans="10:10">
      <c r="J99" s="98"/>
    </row>
    <row r="100" spans="10:10">
      <c r="J100" s="98"/>
    </row>
    <row r="101" spans="10:10">
      <c r="J101" s="98"/>
    </row>
    <row r="102" spans="10:10">
      <c r="J102" s="98"/>
    </row>
    <row r="103" spans="10:10">
      <c r="J103" s="98"/>
    </row>
    <row r="104" spans="10:10">
      <c r="J104" s="98"/>
    </row>
  </sheetData>
  <mergeCells count="75">
    <mergeCell ref="B1:I1"/>
    <mergeCell ref="E78:F78"/>
    <mergeCell ref="E50:F50"/>
    <mergeCell ref="E53:F53"/>
    <mergeCell ref="E70:F70"/>
    <mergeCell ref="E72:F72"/>
    <mergeCell ref="E61:F61"/>
    <mergeCell ref="E56:F56"/>
    <mergeCell ref="E60:F60"/>
    <mergeCell ref="E58:F58"/>
    <mergeCell ref="E57:F57"/>
    <mergeCell ref="E62:F62"/>
    <mergeCell ref="B55:E55"/>
    <mergeCell ref="C74:C76"/>
    <mergeCell ref="B28:E28"/>
    <mergeCell ref="E32:F32"/>
    <mergeCell ref="E27:F27"/>
    <mergeCell ref="E26:F26"/>
    <mergeCell ref="E44:F44"/>
    <mergeCell ref="E47:F47"/>
    <mergeCell ref="E46:F46"/>
    <mergeCell ref="E43:F43"/>
    <mergeCell ref="E39:F39"/>
    <mergeCell ref="E35:F35"/>
    <mergeCell ref="E30:F30"/>
    <mergeCell ref="E34:F34"/>
    <mergeCell ref="E31:F31"/>
    <mergeCell ref="E42:F42"/>
    <mergeCell ref="E37:F37"/>
    <mergeCell ref="E21:F21"/>
    <mergeCell ref="E25:F25"/>
    <mergeCell ref="E16:F16"/>
    <mergeCell ref="E20:F20"/>
    <mergeCell ref="E22:F22"/>
    <mergeCell ref="E19:F19"/>
    <mergeCell ref="E24:F24"/>
    <mergeCell ref="E23:F23"/>
    <mergeCell ref="B5:B7"/>
    <mergeCell ref="E5:F7"/>
    <mergeCell ref="E12:F12"/>
    <mergeCell ref="E15:F15"/>
    <mergeCell ref="E18:F18"/>
    <mergeCell ref="E13:F13"/>
    <mergeCell ref="B9:E9"/>
    <mergeCell ref="E17:F17"/>
    <mergeCell ref="E14:F14"/>
    <mergeCell ref="C5:C7"/>
    <mergeCell ref="D5:D7"/>
    <mergeCell ref="E10:F10"/>
    <mergeCell ref="E11:F11"/>
    <mergeCell ref="E48:F48"/>
    <mergeCell ref="E29:F29"/>
    <mergeCell ref="E82:F82"/>
    <mergeCell ref="E69:F69"/>
    <mergeCell ref="E54:F54"/>
    <mergeCell ref="E63:F63"/>
    <mergeCell ref="E49:F49"/>
    <mergeCell ref="E33:F33"/>
    <mergeCell ref="B38:E38"/>
    <mergeCell ref="E41:F41"/>
    <mergeCell ref="E40:F40"/>
    <mergeCell ref="E36:F36"/>
    <mergeCell ref="E77:F77"/>
    <mergeCell ref="B84:F84"/>
    <mergeCell ref="B79:F79"/>
    <mergeCell ref="B81:E81"/>
    <mergeCell ref="E65:F65"/>
    <mergeCell ref="E66:F66"/>
    <mergeCell ref="E74:F74"/>
    <mergeCell ref="E71:F71"/>
    <mergeCell ref="E68:F68"/>
    <mergeCell ref="E67:F67"/>
    <mergeCell ref="B73:E73"/>
    <mergeCell ref="B74:B76"/>
    <mergeCell ref="E83:F83"/>
  </mergeCells>
  <phoneticPr fontId="10" type="noConversion"/>
  <printOptions horizontalCentered="1"/>
  <pageMargins left="0.06" right="0.06" top="0.06" bottom="7.874015748031496E-2" header="0.31496062992125984" footer="0.31496062992125984"/>
  <pageSetup paperSize="9" scale="63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63895"/>
  <sheetViews>
    <sheetView tabSelected="1" zoomScaleNormal="100" zoomScaleSheetLayoutView="75" workbookViewId="0">
      <pane xSplit="6" ySplit="8" topLeftCell="G36" activePane="bottomRight" state="frozen"/>
      <selection activeCell="B1" sqref="B1:I1"/>
      <selection pane="topRight" activeCell="B1" sqref="B1:I1"/>
      <selection pane="bottomLeft" activeCell="B1" sqref="B1:I1"/>
      <selection pane="bottomRight" activeCell="F20" sqref="F20"/>
    </sheetView>
  </sheetViews>
  <sheetFormatPr defaultColWidth="9" defaultRowHeight="12.75"/>
  <cols>
    <col min="1" max="1" width="5.7109375" customWidth="1"/>
    <col min="2" max="2" width="7" customWidth="1"/>
    <col min="3" max="3" width="6.42578125" style="43" customWidth="1"/>
    <col min="4" max="4" width="43.85546875" customWidth="1"/>
    <col min="5" max="5" width="3.5703125" customWidth="1"/>
    <col min="6" max="6" width="12.7109375" style="36" customWidth="1"/>
    <col min="7" max="7" width="9.5703125" style="36" customWidth="1"/>
    <col min="8" max="8" width="10.5703125" customWidth="1"/>
    <col min="9" max="9" width="48.42578125" customWidth="1"/>
    <col min="10" max="10" width="9" style="507"/>
  </cols>
  <sheetData>
    <row r="1" spans="2:12" s="18" customFormat="1" ht="24.75" customHeight="1" thickBot="1">
      <c r="B1" s="952" t="s">
        <v>890</v>
      </c>
      <c r="C1" s="953"/>
      <c r="D1" s="953"/>
      <c r="E1" s="953"/>
      <c r="F1" s="953"/>
      <c r="G1" s="954"/>
      <c r="H1" s="954"/>
      <c r="I1" s="955"/>
      <c r="J1" s="563"/>
    </row>
    <row r="2" spans="2:12" s="18" customFormat="1" ht="24.75" customHeight="1">
      <c r="B2" s="660"/>
      <c r="C2" s="661"/>
      <c r="D2" s="661"/>
      <c r="E2" s="662" t="s">
        <v>809</v>
      </c>
      <c r="F2" s="661"/>
      <c r="G2" s="661" t="s">
        <v>834</v>
      </c>
      <c r="H2" s="663"/>
      <c r="I2" s="664"/>
      <c r="J2" s="563"/>
    </row>
    <row r="3" spans="2:12" s="18" customFormat="1" ht="24.75" customHeight="1">
      <c r="B3" s="665"/>
      <c r="C3" s="523"/>
      <c r="D3" s="523"/>
      <c r="E3" s="523"/>
      <c r="F3" s="523"/>
      <c r="G3" s="523" t="s">
        <v>808</v>
      </c>
      <c r="H3" s="524"/>
      <c r="I3" s="666"/>
      <c r="J3" s="563"/>
    </row>
    <row r="4" spans="2:12" s="18" customFormat="1" ht="7.15" customHeight="1" thickBot="1">
      <c r="B4" s="667"/>
      <c r="C4" s="668"/>
      <c r="D4" s="668"/>
      <c r="E4" s="668"/>
      <c r="F4" s="668"/>
      <c r="G4" s="668"/>
      <c r="H4" s="669"/>
      <c r="I4" s="670"/>
      <c r="J4" s="563"/>
    </row>
    <row r="5" spans="2:12" ht="14.25" customHeight="1">
      <c r="B5" s="1019" t="s">
        <v>103</v>
      </c>
      <c r="C5" s="1022" t="s">
        <v>79</v>
      </c>
      <c r="D5" s="1008"/>
      <c r="E5" s="1009"/>
      <c r="F5" s="1010"/>
      <c r="G5" s="102" t="s">
        <v>21</v>
      </c>
      <c r="H5" s="102" t="s">
        <v>22</v>
      </c>
      <c r="I5" s="1051" t="s">
        <v>18</v>
      </c>
    </row>
    <row r="6" spans="2:12" ht="15" customHeight="1">
      <c r="B6" s="1020"/>
      <c r="C6" s="1023"/>
      <c r="D6" s="1011"/>
      <c r="E6" s="1012"/>
      <c r="F6" s="1013"/>
      <c r="G6" s="27" t="s">
        <v>232</v>
      </c>
      <c r="H6" s="27" t="s">
        <v>24</v>
      </c>
      <c r="I6" s="1052"/>
    </row>
    <row r="7" spans="2:12" ht="18" customHeight="1" thickBot="1">
      <c r="B7" s="1021"/>
      <c r="C7" s="1024"/>
      <c r="D7" s="1014"/>
      <c r="E7" s="1015"/>
      <c r="F7" s="1016"/>
      <c r="G7" s="28">
        <v>2018</v>
      </c>
      <c r="H7" s="28">
        <v>2019</v>
      </c>
      <c r="I7" s="1053"/>
      <c r="K7" s="241"/>
      <c r="L7" s="241"/>
    </row>
    <row r="8" spans="2:12" ht="21.75" customHeight="1" thickBot="1">
      <c r="B8" s="1027" t="s">
        <v>42</v>
      </c>
      <c r="C8" s="1028"/>
      <c r="D8" s="1028"/>
      <c r="E8" s="266"/>
      <c r="F8" s="232" t="s">
        <v>694</v>
      </c>
      <c r="G8" s="173"/>
      <c r="H8" s="173"/>
      <c r="I8" s="41"/>
      <c r="K8" s="302"/>
    </row>
    <row r="9" spans="2:12" ht="18" customHeight="1" thickBot="1">
      <c r="B9" s="1017" t="s">
        <v>130</v>
      </c>
      <c r="C9" s="1018"/>
      <c r="D9" s="1018"/>
      <c r="E9" s="700"/>
      <c r="F9" s="701"/>
      <c r="G9" s="702">
        <f>SUM(G10:G13)</f>
        <v>51</v>
      </c>
      <c r="H9" s="703">
        <f>SUM(H10:H13)</f>
        <v>60</v>
      </c>
      <c r="I9" s="704"/>
    </row>
    <row r="10" spans="2:12" ht="15" customHeight="1" thickBot="1">
      <c r="B10" s="268"/>
      <c r="C10" s="969">
        <v>1014</v>
      </c>
      <c r="D10" s="844" t="s">
        <v>763</v>
      </c>
      <c r="E10" s="845"/>
      <c r="F10" s="846"/>
      <c r="G10" s="415">
        <v>51</v>
      </c>
      <c r="H10" s="416">
        <f>F13</f>
        <v>60</v>
      </c>
      <c r="I10" s="80"/>
    </row>
    <row r="11" spans="2:12">
      <c r="B11" s="56" t="s">
        <v>70</v>
      </c>
      <c r="C11" s="970"/>
      <c r="D11" s="841" t="s">
        <v>217</v>
      </c>
      <c r="E11" s="842"/>
      <c r="F11" s="843">
        <v>60</v>
      </c>
      <c r="G11" s="314"/>
      <c r="H11" s="420"/>
      <c r="I11" s="26"/>
    </row>
    <row r="12" spans="2:12">
      <c r="B12" s="56" t="s">
        <v>70</v>
      </c>
      <c r="C12" s="970"/>
      <c r="D12" s="29" t="s">
        <v>218</v>
      </c>
      <c r="E12" s="171"/>
      <c r="F12" s="582">
        <v>0</v>
      </c>
      <c r="G12" s="314"/>
      <c r="H12" s="420"/>
      <c r="I12" s="26"/>
    </row>
    <row r="13" spans="2:12" ht="13.5" thickBot="1">
      <c r="B13" s="133"/>
      <c r="C13" s="971"/>
      <c r="D13" s="335"/>
      <c r="E13" s="172"/>
      <c r="F13" s="174">
        <f>SUM(F11:F12)</f>
        <v>60</v>
      </c>
      <c r="G13" s="315"/>
      <c r="H13" s="420"/>
      <c r="I13" s="26"/>
    </row>
    <row r="14" spans="2:12" ht="19.5" customHeight="1" thickBot="1">
      <c r="B14" s="960" t="s">
        <v>59</v>
      </c>
      <c r="C14" s="1032"/>
      <c r="D14" s="961"/>
      <c r="E14" s="569"/>
      <c r="F14" s="428" t="s">
        <v>81</v>
      </c>
      <c r="G14" s="424">
        <f>SUM(G15:G106)</f>
        <v>18497</v>
      </c>
      <c r="H14" s="425">
        <f>SUM(H15:H106)</f>
        <v>37375</v>
      </c>
      <c r="I14" s="132"/>
    </row>
    <row r="15" spans="2:12" ht="15" customHeight="1" thickBot="1">
      <c r="B15" s="300"/>
      <c r="C15" s="969">
        <v>2141</v>
      </c>
      <c r="D15" s="844" t="s">
        <v>764</v>
      </c>
      <c r="E15" s="845"/>
      <c r="F15" s="846"/>
      <c r="G15" s="415">
        <v>26</v>
      </c>
      <c r="H15" s="416">
        <f>F21</f>
        <v>505</v>
      </c>
      <c r="I15" s="80"/>
    </row>
    <row r="16" spans="2:12" ht="15" customHeight="1">
      <c r="B16" s="149" t="s">
        <v>98</v>
      </c>
      <c r="C16" s="970"/>
      <c r="D16" s="847" t="s">
        <v>324</v>
      </c>
      <c r="E16" s="842"/>
      <c r="F16" s="848">
        <v>200</v>
      </c>
      <c r="G16" s="314"/>
      <c r="H16" s="414"/>
      <c r="I16" s="78" t="s">
        <v>316</v>
      </c>
    </row>
    <row r="17" spans="2:9" ht="13.5" customHeight="1">
      <c r="B17" s="149" t="s">
        <v>98</v>
      </c>
      <c r="C17" s="970"/>
      <c r="D17" s="29" t="s">
        <v>219</v>
      </c>
      <c r="E17" s="171"/>
      <c r="F17" s="707">
        <v>40</v>
      </c>
      <c r="G17" s="314"/>
      <c r="H17" s="414"/>
      <c r="I17" s="78" t="s">
        <v>391</v>
      </c>
    </row>
    <row r="18" spans="2:9" ht="13.5" customHeight="1">
      <c r="B18" s="149" t="s">
        <v>98</v>
      </c>
      <c r="C18" s="970"/>
      <c r="D18" s="139" t="s">
        <v>156</v>
      </c>
      <c r="E18" s="171"/>
      <c r="F18" s="708">
        <v>40</v>
      </c>
      <c r="G18" s="314"/>
      <c r="H18" s="414"/>
      <c r="I18" s="78"/>
    </row>
    <row r="19" spans="2:9" ht="13.5" customHeight="1">
      <c r="B19" s="56" t="s">
        <v>98</v>
      </c>
      <c r="C19" s="974"/>
      <c r="D19" s="240" t="s">
        <v>711</v>
      </c>
      <c r="E19" s="171"/>
      <c r="F19" s="709">
        <v>200</v>
      </c>
      <c r="G19" s="314"/>
      <c r="H19" s="414"/>
      <c r="I19" s="78"/>
    </row>
    <row r="20" spans="2:9" ht="13.5" customHeight="1">
      <c r="B20" s="56" t="s">
        <v>98</v>
      </c>
      <c r="C20" s="974"/>
      <c r="D20" s="140" t="s">
        <v>904</v>
      </c>
      <c r="E20" s="171"/>
      <c r="F20" s="709">
        <v>25</v>
      </c>
      <c r="G20" s="314"/>
      <c r="H20" s="414"/>
      <c r="I20" s="78"/>
    </row>
    <row r="21" spans="2:9" ht="13.5" customHeight="1" thickBot="1">
      <c r="B21" s="56"/>
      <c r="C21" s="971"/>
      <c r="D21" s="671"/>
      <c r="E21" s="672"/>
      <c r="F21" s="710">
        <f>SUM(F16:F20)</f>
        <v>505</v>
      </c>
      <c r="G21" s="315"/>
      <c r="H21" s="421"/>
      <c r="I21" s="37"/>
    </row>
    <row r="22" spans="2:9" ht="20.25" thickBot="1">
      <c r="B22" s="277"/>
      <c r="C22" s="969">
        <v>2212</v>
      </c>
      <c r="D22" s="844" t="s">
        <v>474</v>
      </c>
      <c r="E22" s="845"/>
      <c r="F22" s="846"/>
      <c r="G22" s="838">
        <f>9247-638</f>
        <v>8609</v>
      </c>
      <c r="H22" s="416">
        <f>F46</f>
        <v>12105</v>
      </c>
      <c r="I22" s="839" t="s">
        <v>892</v>
      </c>
    </row>
    <row r="23" spans="2:9" ht="14.25" customHeight="1">
      <c r="B23" s="149" t="s">
        <v>84</v>
      </c>
      <c r="C23" s="970"/>
      <c r="D23" s="849" t="s">
        <v>80</v>
      </c>
      <c r="E23" s="688"/>
      <c r="F23" s="850">
        <v>50</v>
      </c>
      <c r="G23" s="706"/>
      <c r="I23" s="78" t="s">
        <v>195</v>
      </c>
    </row>
    <row r="24" spans="2:9" ht="13.5" customHeight="1">
      <c r="B24" s="149" t="s">
        <v>84</v>
      </c>
      <c r="C24" s="970"/>
      <c r="D24" s="396" t="s">
        <v>220</v>
      </c>
      <c r="E24" s="685"/>
      <c r="F24" s="711">
        <v>3800</v>
      </c>
      <c r="G24" s="314"/>
      <c r="I24" s="78" t="s">
        <v>477</v>
      </c>
    </row>
    <row r="25" spans="2:9" ht="13.5" customHeight="1">
      <c r="B25" s="149" t="s">
        <v>84</v>
      </c>
      <c r="C25" s="970"/>
      <c r="D25" s="30" t="s">
        <v>557</v>
      </c>
      <c r="E25" s="685"/>
      <c r="F25" s="711">
        <v>0</v>
      </c>
      <c r="G25" s="314"/>
      <c r="I25" s="78" t="s">
        <v>676</v>
      </c>
    </row>
    <row r="26" spans="2:9" ht="13.5" customHeight="1">
      <c r="B26" s="149" t="s">
        <v>84</v>
      </c>
      <c r="C26" s="970"/>
      <c r="D26" s="30" t="s">
        <v>664</v>
      </c>
      <c r="E26" s="685"/>
      <c r="F26" s="711">
        <v>0</v>
      </c>
      <c r="G26" s="314"/>
      <c r="I26" s="78" t="s">
        <v>665</v>
      </c>
    </row>
    <row r="27" spans="2:9" ht="13.5" customHeight="1">
      <c r="B27" s="149" t="s">
        <v>84</v>
      </c>
      <c r="C27" s="970"/>
      <c r="D27" s="31" t="s">
        <v>611</v>
      </c>
      <c r="E27" s="685"/>
      <c r="F27" s="711">
        <v>180</v>
      </c>
      <c r="G27" s="314"/>
      <c r="I27" s="131" t="s">
        <v>612</v>
      </c>
    </row>
    <row r="28" spans="2:9" ht="12.75" customHeight="1">
      <c r="B28" s="301" t="s">
        <v>84</v>
      </c>
      <c r="C28" s="970"/>
      <c r="D28" s="251" t="s">
        <v>418</v>
      </c>
      <c r="E28" s="686"/>
      <c r="F28" s="711">
        <v>800</v>
      </c>
      <c r="G28" s="314"/>
      <c r="I28" s="78" t="s">
        <v>419</v>
      </c>
    </row>
    <row r="29" spans="2:9" ht="12.75" customHeight="1">
      <c r="B29" s="301" t="s">
        <v>84</v>
      </c>
      <c r="C29" s="970"/>
      <c r="D29" s="252" t="s">
        <v>582</v>
      </c>
      <c r="E29" s="686"/>
      <c r="F29" s="711">
        <v>1600</v>
      </c>
      <c r="G29" s="314"/>
      <c r="I29" s="78" t="s">
        <v>478</v>
      </c>
    </row>
    <row r="30" spans="2:9" ht="12.75" customHeight="1">
      <c r="B30" s="301" t="s">
        <v>84</v>
      </c>
      <c r="C30" s="970"/>
      <c r="D30" s="30" t="s">
        <v>420</v>
      </c>
      <c r="E30" s="687"/>
      <c r="F30" s="711">
        <v>0</v>
      </c>
      <c r="G30" s="314"/>
      <c r="I30" s="78" t="s">
        <v>479</v>
      </c>
    </row>
    <row r="31" spans="2:9" ht="12.75" customHeight="1">
      <c r="B31" s="301" t="s">
        <v>84</v>
      </c>
      <c r="C31" s="970"/>
      <c r="D31" s="30" t="s">
        <v>421</v>
      </c>
      <c r="E31" s="687"/>
      <c r="F31" s="711">
        <v>0</v>
      </c>
      <c r="G31" s="314"/>
      <c r="I31" s="78" t="s">
        <v>677</v>
      </c>
    </row>
    <row r="32" spans="2:9" ht="12.75" customHeight="1">
      <c r="B32" s="301" t="s">
        <v>84</v>
      </c>
      <c r="C32" s="970"/>
      <c r="D32" s="30" t="s">
        <v>422</v>
      </c>
      <c r="E32" s="687"/>
      <c r="F32" s="711">
        <v>900</v>
      </c>
      <c r="G32" s="314"/>
      <c r="I32" s="78" t="s">
        <v>480</v>
      </c>
    </row>
    <row r="33" spans="2:9" ht="12.75" customHeight="1">
      <c r="B33" s="301" t="s">
        <v>84</v>
      </c>
      <c r="C33" s="970"/>
      <c r="D33" s="30" t="s">
        <v>423</v>
      </c>
      <c r="E33" s="687"/>
      <c r="F33" s="711">
        <v>0</v>
      </c>
      <c r="G33" s="314"/>
      <c r="I33" s="78" t="s">
        <v>481</v>
      </c>
    </row>
    <row r="34" spans="2:9" ht="12.75" customHeight="1">
      <c r="B34" s="301" t="s">
        <v>84</v>
      </c>
      <c r="C34" s="970"/>
      <c r="D34" s="30" t="s">
        <v>565</v>
      </c>
      <c r="E34" s="687"/>
      <c r="F34" s="711">
        <v>0</v>
      </c>
      <c r="G34" s="314"/>
      <c r="I34" s="78" t="s">
        <v>566</v>
      </c>
    </row>
    <row r="35" spans="2:9" ht="12.75" customHeight="1">
      <c r="B35" s="301" t="s">
        <v>84</v>
      </c>
      <c r="C35" s="970"/>
      <c r="D35" s="30" t="s">
        <v>556</v>
      </c>
      <c r="E35" s="687"/>
      <c r="F35" s="711">
        <v>1700</v>
      </c>
      <c r="G35" s="314"/>
      <c r="I35" s="78" t="s">
        <v>678</v>
      </c>
    </row>
    <row r="36" spans="2:9" ht="12.75" customHeight="1">
      <c r="B36" s="301" t="s">
        <v>84</v>
      </c>
      <c r="C36" s="970"/>
      <c r="D36" s="30" t="s">
        <v>476</v>
      </c>
      <c r="E36" s="687"/>
      <c r="F36" s="711">
        <v>110</v>
      </c>
      <c r="G36" s="314"/>
      <c r="I36" s="78" t="s">
        <v>683</v>
      </c>
    </row>
    <row r="37" spans="2:9" ht="12.75" customHeight="1">
      <c r="B37" s="301" t="s">
        <v>84</v>
      </c>
      <c r="C37" s="970"/>
      <c r="D37" s="30" t="s">
        <v>769</v>
      </c>
      <c r="E37" s="687"/>
      <c r="F37" s="711">
        <v>300</v>
      </c>
      <c r="G37" s="314"/>
      <c r="I37" s="78" t="s">
        <v>770</v>
      </c>
    </row>
    <row r="38" spans="2:9" ht="12.75" customHeight="1">
      <c r="B38" s="301" t="s">
        <v>84</v>
      </c>
      <c r="C38" s="970"/>
      <c r="D38" s="30" t="s">
        <v>560</v>
      </c>
      <c r="E38" s="687"/>
      <c r="F38" s="711">
        <v>550</v>
      </c>
      <c r="G38" s="314"/>
      <c r="I38" s="78" t="s">
        <v>561</v>
      </c>
    </row>
    <row r="39" spans="2:9" ht="12.75" customHeight="1">
      <c r="B39" s="303" t="s">
        <v>84</v>
      </c>
      <c r="C39" s="970"/>
      <c r="D39" s="30" t="s">
        <v>583</v>
      </c>
      <c r="E39" s="687"/>
      <c r="F39" s="711">
        <v>500</v>
      </c>
      <c r="G39" s="314"/>
      <c r="I39" s="78" t="s">
        <v>568</v>
      </c>
    </row>
    <row r="40" spans="2:9" ht="12.75" customHeight="1">
      <c r="B40" s="303" t="s">
        <v>84</v>
      </c>
      <c r="C40" s="970"/>
      <c r="D40" s="396" t="s">
        <v>767</v>
      </c>
      <c r="E40" s="687"/>
      <c r="F40" s="711">
        <v>500</v>
      </c>
      <c r="G40" s="314"/>
      <c r="I40" s="78" t="s">
        <v>687</v>
      </c>
    </row>
    <row r="41" spans="2:9" ht="12.75" customHeight="1">
      <c r="B41" s="301" t="s">
        <v>84</v>
      </c>
      <c r="C41" s="970"/>
      <c r="D41" s="30" t="s">
        <v>483</v>
      </c>
      <c r="E41" s="687"/>
      <c r="F41" s="711">
        <v>320</v>
      </c>
      <c r="G41" s="314"/>
      <c r="I41" s="78" t="s">
        <v>693</v>
      </c>
    </row>
    <row r="42" spans="2:9" ht="12.75" customHeight="1">
      <c r="B42" s="301" t="s">
        <v>84</v>
      </c>
      <c r="C42" s="970"/>
      <c r="D42" s="30" t="s">
        <v>713</v>
      </c>
      <c r="E42" s="687"/>
      <c r="F42" s="711">
        <v>500</v>
      </c>
      <c r="G42" s="314"/>
      <c r="I42" s="78" t="s">
        <v>714</v>
      </c>
    </row>
    <row r="43" spans="2:9" ht="12.75" customHeight="1">
      <c r="B43" s="301" t="s">
        <v>84</v>
      </c>
      <c r="C43" s="970"/>
      <c r="D43" s="30" t="s">
        <v>636</v>
      </c>
      <c r="E43" s="687"/>
      <c r="F43" s="711">
        <v>60</v>
      </c>
      <c r="G43" s="314"/>
      <c r="I43" s="78" t="s">
        <v>637</v>
      </c>
    </row>
    <row r="44" spans="2:9" ht="12.75" customHeight="1">
      <c r="B44" s="301" t="s">
        <v>84</v>
      </c>
      <c r="C44" s="970"/>
      <c r="D44" s="30" t="s">
        <v>632</v>
      </c>
      <c r="E44" s="687"/>
      <c r="F44" s="711">
        <v>35</v>
      </c>
      <c r="G44" s="314"/>
      <c r="I44" s="78" t="s">
        <v>633</v>
      </c>
    </row>
    <row r="45" spans="2:9" ht="14.25" customHeight="1">
      <c r="B45" s="149" t="s">
        <v>84</v>
      </c>
      <c r="C45" s="970"/>
      <c r="D45" s="30" t="s">
        <v>224</v>
      </c>
      <c r="E45" s="685"/>
      <c r="F45" s="711">
        <v>200</v>
      </c>
      <c r="G45" s="314"/>
      <c r="I45" s="78" t="s">
        <v>482</v>
      </c>
    </row>
    <row r="46" spans="2:9" ht="15" customHeight="1" thickBot="1">
      <c r="B46" s="148"/>
      <c r="C46" s="971"/>
      <c r="D46" s="334"/>
      <c r="E46" s="178"/>
      <c r="F46" s="712">
        <f>SUM(F23:F45)</f>
        <v>12105</v>
      </c>
      <c r="G46" s="315"/>
      <c r="H46" s="414"/>
      <c r="I46" s="79"/>
    </row>
    <row r="47" spans="2:9" ht="15" customHeight="1" thickBot="1">
      <c r="B47" s="268"/>
      <c r="C47" s="969">
        <v>2219</v>
      </c>
      <c r="D47" s="844" t="s">
        <v>475</v>
      </c>
      <c r="E47" s="684"/>
      <c r="F47" s="846"/>
      <c r="G47" s="415">
        <v>2468</v>
      </c>
      <c r="H47" s="417">
        <f>F61</f>
        <v>2770</v>
      </c>
      <c r="I47" s="80"/>
    </row>
    <row r="48" spans="2:9" ht="15.75" customHeight="1">
      <c r="B48" s="149" t="s">
        <v>98</v>
      </c>
      <c r="C48" s="970"/>
      <c r="D48" s="851" t="s">
        <v>151</v>
      </c>
      <c r="E48" s="688"/>
      <c r="F48" s="850">
        <v>70</v>
      </c>
      <c r="G48" s="314"/>
      <c r="I48" s="78" t="s">
        <v>241</v>
      </c>
    </row>
    <row r="49" spans="2:9" ht="15.75" customHeight="1">
      <c r="B49" s="149" t="s">
        <v>84</v>
      </c>
      <c r="C49" s="970"/>
      <c r="D49" s="121" t="s">
        <v>424</v>
      </c>
      <c r="E49" s="688"/>
      <c r="F49" s="711">
        <v>0</v>
      </c>
      <c r="G49" s="314"/>
      <c r="I49" s="78" t="s">
        <v>484</v>
      </c>
    </row>
    <row r="50" spans="2:9" ht="15.75" customHeight="1">
      <c r="B50" s="149" t="s">
        <v>84</v>
      </c>
      <c r="C50" s="970"/>
      <c r="D50" s="121" t="s">
        <v>425</v>
      </c>
      <c r="E50" s="688"/>
      <c r="F50" s="711">
        <v>400</v>
      </c>
      <c r="G50" s="314"/>
      <c r="I50" s="78" t="s">
        <v>486</v>
      </c>
    </row>
    <row r="51" spans="2:9" ht="15.75" customHeight="1">
      <c r="B51" s="149" t="s">
        <v>84</v>
      </c>
      <c r="C51" s="970"/>
      <c r="D51" s="121" t="s">
        <v>426</v>
      </c>
      <c r="E51" s="688"/>
      <c r="F51" s="711">
        <v>400</v>
      </c>
      <c r="G51" s="314"/>
      <c r="I51" s="78" t="s">
        <v>679</v>
      </c>
    </row>
    <row r="52" spans="2:9" ht="15.75" customHeight="1">
      <c r="B52" s="149" t="s">
        <v>84</v>
      </c>
      <c r="C52" s="970"/>
      <c r="D52" s="121" t="s">
        <v>427</v>
      </c>
      <c r="E52" s="688"/>
      <c r="F52" s="711">
        <v>500</v>
      </c>
      <c r="G52" s="314"/>
      <c r="I52" s="78" t="s">
        <v>485</v>
      </c>
    </row>
    <row r="53" spans="2:9" ht="15.75" customHeight="1">
      <c r="B53" s="149" t="s">
        <v>84</v>
      </c>
      <c r="C53" s="970"/>
      <c r="D53" s="324" t="s">
        <v>428</v>
      </c>
      <c r="E53" s="688"/>
      <c r="F53" s="711">
        <v>100</v>
      </c>
      <c r="G53" s="314"/>
      <c r="I53" s="78" t="s">
        <v>487</v>
      </c>
    </row>
    <row r="54" spans="2:9" ht="15.75" customHeight="1">
      <c r="B54" s="149" t="s">
        <v>84</v>
      </c>
      <c r="C54" s="970"/>
      <c r="D54" s="324" t="s">
        <v>429</v>
      </c>
      <c r="E54" s="688"/>
      <c r="F54" s="711">
        <v>0</v>
      </c>
      <c r="G54" s="314"/>
      <c r="I54" s="78" t="s">
        <v>488</v>
      </c>
    </row>
    <row r="55" spans="2:9" ht="15.75" customHeight="1">
      <c r="B55" s="149" t="s">
        <v>84</v>
      </c>
      <c r="C55" s="970"/>
      <c r="D55" s="121" t="s">
        <v>430</v>
      </c>
      <c r="E55" s="688"/>
      <c r="F55" s="711">
        <v>400</v>
      </c>
      <c r="G55" s="314"/>
      <c r="I55" s="78" t="s">
        <v>691</v>
      </c>
    </row>
    <row r="56" spans="2:9" ht="15.75" customHeight="1">
      <c r="B56" s="149" t="s">
        <v>84</v>
      </c>
      <c r="C56" s="970"/>
      <c r="D56" s="121" t="s">
        <v>431</v>
      </c>
      <c r="E56" s="688"/>
      <c r="F56" s="711">
        <v>600</v>
      </c>
      <c r="G56" s="314"/>
      <c r="I56" s="78" t="s">
        <v>489</v>
      </c>
    </row>
    <row r="57" spans="2:9" ht="13.5" customHeight="1">
      <c r="B57" s="149" t="s">
        <v>84</v>
      </c>
      <c r="C57" s="970"/>
      <c r="D57" s="253" t="s">
        <v>432</v>
      </c>
      <c r="E57" s="686"/>
      <c r="F57" s="711">
        <v>0</v>
      </c>
      <c r="G57" s="314"/>
      <c r="I57" s="78" t="s">
        <v>490</v>
      </c>
    </row>
    <row r="58" spans="2:9" ht="13.5" customHeight="1">
      <c r="B58" s="149" t="s">
        <v>84</v>
      </c>
      <c r="C58" s="970"/>
      <c r="D58" s="253" t="s">
        <v>433</v>
      </c>
      <c r="E58" s="686"/>
      <c r="F58" s="711">
        <v>100</v>
      </c>
      <c r="G58" s="314"/>
      <c r="I58" s="78" t="s">
        <v>491</v>
      </c>
    </row>
    <row r="59" spans="2:9" ht="13.5" customHeight="1">
      <c r="B59" s="149" t="s">
        <v>84</v>
      </c>
      <c r="C59" s="970"/>
      <c r="D59" s="253" t="s">
        <v>449</v>
      </c>
      <c r="E59" s="686"/>
      <c r="F59" s="711">
        <v>200</v>
      </c>
      <c r="G59" s="314"/>
      <c r="I59" s="78" t="s">
        <v>492</v>
      </c>
    </row>
    <row r="60" spans="2:9" ht="13.5" customHeight="1">
      <c r="B60" s="149" t="s">
        <v>84</v>
      </c>
      <c r="C60" s="970"/>
      <c r="D60" s="253" t="s">
        <v>652</v>
      </c>
      <c r="E60" s="686"/>
      <c r="F60" s="711">
        <v>0</v>
      </c>
      <c r="G60" s="314"/>
      <c r="I60" s="78" t="s">
        <v>653</v>
      </c>
    </row>
    <row r="61" spans="2:9" ht="15.75" customHeight="1" thickBot="1">
      <c r="B61" s="133"/>
      <c r="C61" s="971"/>
      <c r="D61" s="334"/>
      <c r="E61" s="178"/>
      <c r="F61" s="712">
        <f>SUM(F48:F60)</f>
        <v>2770</v>
      </c>
      <c r="G61" s="315"/>
      <c r="H61" s="414"/>
      <c r="I61" s="79"/>
    </row>
    <row r="62" spans="2:9" ht="15" customHeight="1" thickBot="1">
      <c r="B62" s="268"/>
      <c r="C62" s="969">
        <v>2292</v>
      </c>
      <c r="D62" s="844" t="s">
        <v>724</v>
      </c>
      <c r="E62" s="684"/>
      <c r="F62" s="846"/>
      <c r="G62" s="415">
        <v>3468</v>
      </c>
      <c r="H62" s="417">
        <f>+F64</f>
        <v>3750</v>
      </c>
      <c r="I62" s="80"/>
    </row>
    <row r="63" spans="2:9" ht="15" customHeight="1">
      <c r="B63" s="149" t="s">
        <v>76</v>
      </c>
      <c r="C63" s="970"/>
      <c r="D63" s="851" t="s">
        <v>350</v>
      </c>
      <c r="E63" s="852"/>
      <c r="F63" s="853">
        <v>3750</v>
      </c>
      <c r="G63" s="263"/>
      <c r="H63" s="414"/>
      <c r="I63" s="78" t="s">
        <v>392</v>
      </c>
    </row>
    <row r="64" spans="2:9" ht="15.75" customHeight="1" thickBot="1">
      <c r="B64" s="133"/>
      <c r="C64" s="971"/>
      <c r="D64" s="334"/>
      <c r="E64" s="178"/>
      <c r="F64" s="176">
        <f>SUM(F63)</f>
        <v>3750</v>
      </c>
      <c r="G64" s="263"/>
      <c r="H64" s="414"/>
      <c r="I64" s="79"/>
    </row>
    <row r="65" spans="2:9" ht="15" customHeight="1" thickBot="1">
      <c r="B65" s="133" t="s">
        <v>84</v>
      </c>
      <c r="C65" s="470">
        <v>2223</v>
      </c>
      <c r="D65" s="992" t="s">
        <v>524</v>
      </c>
      <c r="E65" s="992"/>
      <c r="F65" s="993"/>
      <c r="G65" s="415">
        <v>0</v>
      </c>
      <c r="H65" s="416">
        <v>5</v>
      </c>
      <c r="I65" s="104"/>
    </row>
    <row r="66" spans="2:9" ht="15" customHeight="1" thickBot="1">
      <c r="B66" s="148" t="s">
        <v>84</v>
      </c>
      <c r="C66" s="575">
        <v>2229</v>
      </c>
      <c r="D66" s="1025" t="s">
        <v>765</v>
      </c>
      <c r="E66" s="1025"/>
      <c r="F66" s="1026"/>
      <c r="G66" s="431">
        <v>163</v>
      </c>
      <c r="H66" s="673">
        <v>200</v>
      </c>
      <c r="I66" s="674" t="s">
        <v>196</v>
      </c>
    </row>
    <row r="67" spans="2:9" ht="15" customHeight="1" thickBot="1">
      <c r="B67" s="675"/>
      <c r="C67" s="1029">
        <v>2310</v>
      </c>
      <c r="D67" s="991" t="s">
        <v>434</v>
      </c>
      <c r="E67" s="992"/>
      <c r="F67" s="993"/>
      <c r="G67" s="419">
        <v>1360</v>
      </c>
      <c r="H67" s="416">
        <f>F85</f>
        <v>8200</v>
      </c>
      <c r="I67" s="80"/>
    </row>
    <row r="68" spans="2:9" ht="15" customHeight="1">
      <c r="B68" s="676" t="s">
        <v>84</v>
      </c>
      <c r="C68" s="1030"/>
      <c r="D68" s="682" t="s">
        <v>584</v>
      </c>
      <c r="E68" s="689"/>
      <c r="F68" s="850">
        <v>3000</v>
      </c>
      <c r="G68" s="706"/>
      <c r="H68" s="677"/>
      <c r="I68" s="387" t="s">
        <v>620</v>
      </c>
    </row>
    <row r="69" spans="2:9" ht="15" customHeight="1">
      <c r="B69" s="676" t="s">
        <v>84</v>
      </c>
      <c r="C69" s="1030"/>
      <c r="D69" s="254" t="s">
        <v>610</v>
      </c>
      <c r="E69" s="690"/>
      <c r="F69" s="711">
        <v>250</v>
      </c>
      <c r="G69" s="314"/>
      <c r="H69" s="677"/>
      <c r="I69" s="131" t="s">
        <v>493</v>
      </c>
    </row>
    <row r="70" spans="2:9" ht="15" customHeight="1">
      <c r="B70" s="676" t="s">
        <v>84</v>
      </c>
      <c r="C70" s="1030"/>
      <c r="D70" s="33" t="s">
        <v>585</v>
      </c>
      <c r="E70" s="691"/>
      <c r="F70" s="711">
        <v>600</v>
      </c>
      <c r="G70" s="314"/>
      <c r="H70" s="677"/>
      <c r="I70" s="223" t="s">
        <v>439</v>
      </c>
    </row>
    <row r="71" spans="2:9" ht="15" customHeight="1">
      <c r="B71" s="676" t="s">
        <v>84</v>
      </c>
      <c r="C71" s="1030"/>
      <c r="D71" s="33" t="s">
        <v>435</v>
      </c>
      <c r="E71" s="691"/>
      <c r="F71" s="711">
        <v>200</v>
      </c>
      <c r="G71" s="314"/>
      <c r="H71" s="677"/>
      <c r="I71" s="223" t="s">
        <v>618</v>
      </c>
    </row>
    <row r="72" spans="2:9" ht="15" customHeight="1">
      <c r="B72" s="676" t="s">
        <v>84</v>
      </c>
      <c r="C72" s="1030"/>
      <c r="D72" s="33" t="s">
        <v>680</v>
      </c>
      <c r="E72" s="691"/>
      <c r="F72" s="711">
        <v>200</v>
      </c>
      <c r="G72" s="314"/>
      <c r="H72" s="677"/>
      <c r="I72" s="223" t="s">
        <v>722</v>
      </c>
    </row>
    <row r="73" spans="2:9" ht="15" customHeight="1">
      <c r="B73" s="678" t="s">
        <v>84</v>
      </c>
      <c r="C73" s="1030"/>
      <c r="D73" s="139" t="s">
        <v>436</v>
      </c>
      <c r="E73" s="692"/>
      <c r="F73" s="711">
        <v>100</v>
      </c>
      <c r="G73" s="314"/>
      <c r="H73" s="677"/>
      <c r="I73" s="223" t="s">
        <v>787</v>
      </c>
    </row>
    <row r="74" spans="2:9" ht="15" customHeight="1">
      <c r="B74" s="678" t="s">
        <v>84</v>
      </c>
      <c r="C74" s="1030"/>
      <c r="D74" s="139" t="s">
        <v>586</v>
      </c>
      <c r="E74" s="692"/>
      <c r="F74" s="711">
        <v>200</v>
      </c>
      <c r="G74" s="314"/>
      <c r="H74" s="677"/>
      <c r="I74" s="223" t="s">
        <v>567</v>
      </c>
    </row>
    <row r="75" spans="2:9" ht="15" customHeight="1">
      <c r="B75" s="678" t="s">
        <v>84</v>
      </c>
      <c r="C75" s="1030"/>
      <c r="D75" s="139" t="s">
        <v>587</v>
      </c>
      <c r="E75" s="692"/>
      <c r="F75" s="711">
        <v>200</v>
      </c>
      <c r="G75" s="314"/>
      <c r="H75" s="677"/>
      <c r="I75" s="223" t="s">
        <v>591</v>
      </c>
    </row>
    <row r="76" spans="2:9" ht="15" customHeight="1">
      <c r="B76" s="678" t="s">
        <v>84</v>
      </c>
      <c r="C76" s="1030"/>
      <c r="D76" s="139" t="s">
        <v>785</v>
      </c>
      <c r="E76" s="692"/>
      <c r="F76" s="711">
        <v>0</v>
      </c>
      <c r="G76" s="314"/>
      <c r="H76" s="677"/>
      <c r="I76" s="223" t="s">
        <v>506</v>
      </c>
    </row>
    <row r="77" spans="2:9" ht="15" customHeight="1">
      <c r="B77" s="678" t="s">
        <v>84</v>
      </c>
      <c r="C77" s="1030"/>
      <c r="D77" s="139" t="s">
        <v>588</v>
      </c>
      <c r="E77" s="692"/>
      <c r="F77" s="711">
        <v>500</v>
      </c>
      <c r="G77" s="314"/>
      <c r="H77" s="677"/>
      <c r="I77" s="223" t="s">
        <v>592</v>
      </c>
    </row>
    <row r="78" spans="2:9" ht="15" customHeight="1">
      <c r="B78" s="678" t="s">
        <v>84</v>
      </c>
      <c r="C78" s="1030"/>
      <c r="D78" s="139" t="s">
        <v>589</v>
      </c>
      <c r="E78" s="692"/>
      <c r="F78" s="711">
        <v>1400</v>
      </c>
      <c r="G78" s="314"/>
      <c r="H78" s="677"/>
      <c r="I78" s="223" t="s">
        <v>562</v>
      </c>
    </row>
    <row r="79" spans="2:9" ht="15" customHeight="1">
      <c r="B79" s="678" t="s">
        <v>84</v>
      </c>
      <c r="C79" s="1030"/>
      <c r="D79" s="139" t="s">
        <v>575</v>
      </c>
      <c r="E79" s="692"/>
      <c r="F79" s="711">
        <v>300</v>
      </c>
      <c r="G79" s="314"/>
      <c r="H79" s="677"/>
      <c r="I79" s="223" t="s">
        <v>575</v>
      </c>
    </row>
    <row r="80" spans="2:9" ht="15" customHeight="1">
      <c r="B80" s="678" t="s">
        <v>84</v>
      </c>
      <c r="C80" s="1030"/>
      <c r="D80" s="386" t="s">
        <v>619</v>
      </c>
      <c r="E80" s="692"/>
      <c r="F80" s="711">
        <v>200</v>
      </c>
      <c r="G80" s="314"/>
      <c r="H80" s="677"/>
      <c r="I80" s="387" t="s">
        <v>621</v>
      </c>
    </row>
    <row r="81" spans="2:9" ht="15" customHeight="1">
      <c r="B81" s="678" t="s">
        <v>84</v>
      </c>
      <c r="C81" s="1030"/>
      <c r="D81" s="139" t="s">
        <v>718</v>
      </c>
      <c r="E81" s="692"/>
      <c r="F81" s="711">
        <v>1000</v>
      </c>
      <c r="G81" s="314"/>
      <c r="H81" s="677"/>
      <c r="I81" s="223" t="s">
        <v>507</v>
      </c>
    </row>
    <row r="82" spans="2:9" ht="15" customHeight="1">
      <c r="B82" s="678" t="s">
        <v>84</v>
      </c>
      <c r="C82" s="1030"/>
      <c r="D82" s="139" t="s">
        <v>681</v>
      </c>
      <c r="E82" s="692"/>
      <c r="F82" s="711">
        <v>0</v>
      </c>
      <c r="G82" s="314"/>
      <c r="H82" s="677"/>
      <c r="I82" s="223" t="s">
        <v>682</v>
      </c>
    </row>
    <row r="83" spans="2:9" ht="15" customHeight="1">
      <c r="B83" s="678" t="s">
        <v>84</v>
      </c>
      <c r="C83" s="1030"/>
      <c r="D83" s="139" t="s">
        <v>590</v>
      </c>
      <c r="E83" s="692"/>
      <c r="F83" s="711">
        <v>0</v>
      </c>
      <c r="G83" s="314"/>
      <c r="H83" s="677"/>
      <c r="I83" s="223" t="s">
        <v>508</v>
      </c>
    </row>
    <row r="84" spans="2:9" ht="15" customHeight="1">
      <c r="B84" s="678" t="s">
        <v>84</v>
      </c>
      <c r="C84" s="1030"/>
      <c r="D84" s="139" t="s">
        <v>315</v>
      </c>
      <c r="E84" s="692"/>
      <c r="F84" s="711">
        <v>50</v>
      </c>
      <c r="G84" s="314"/>
      <c r="H84" s="677"/>
      <c r="I84" s="223" t="s">
        <v>593</v>
      </c>
    </row>
    <row r="85" spans="2:9" ht="13.5" customHeight="1" thickBot="1">
      <c r="B85" s="679"/>
      <c r="C85" s="1031"/>
      <c r="D85" s="680"/>
      <c r="E85" s="681"/>
      <c r="F85" s="713">
        <f>SUM(F68:F84)</f>
        <v>8200</v>
      </c>
      <c r="G85" s="315"/>
      <c r="H85" s="421"/>
      <c r="I85" s="82"/>
    </row>
    <row r="86" spans="2:9" ht="13.5" customHeight="1" thickBot="1">
      <c r="B86" s="55"/>
      <c r="C86" s="981">
        <v>2321</v>
      </c>
      <c r="D86" s="683" t="s">
        <v>437</v>
      </c>
      <c r="E86" s="684"/>
      <c r="F86" s="846"/>
      <c r="G86" s="444">
        <v>1855</v>
      </c>
      <c r="H86" s="416">
        <f>F104</f>
        <v>8530</v>
      </c>
      <c r="I86" s="83"/>
    </row>
    <row r="87" spans="2:9" ht="13.5" customHeight="1">
      <c r="B87" s="149" t="s">
        <v>84</v>
      </c>
      <c r="C87" s="982"/>
      <c r="D87" s="682" t="s">
        <v>438</v>
      </c>
      <c r="E87" s="697"/>
      <c r="F87" s="850">
        <v>4000</v>
      </c>
      <c r="G87" s="714"/>
      <c r="H87" s="677"/>
      <c r="I87" s="131" t="s">
        <v>439</v>
      </c>
    </row>
    <row r="88" spans="2:9" ht="13.5" customHeight="1">
      <c r="B88" s="149" t="s">
        <v>84</v>
      </c>
      <c r="C88" s="982"/>
      <c r="D88" s="254" t="s">
        <v>440</v>
      </c>
      <c r="E88" s="698"/>
      <c r="F88" s="711">
        <v>550</v>
      </c>
      <c r="G88" s="134"/>
      <c r="I88" s="131"/>
    </row>
    <row r="89" spans="2:9" ht="13.5" customHeight="1">
      <c r="B89" s="149" t="s">
        <v>84</v>
      </c>
      <c r="C89" s="982"/>
      <c r="D89" s="254" t="s">
        <v>519</v>
      </c>
      <c r="E89" s="698"/>
      <c r="F89" s="711">
        <v>350</v>
      </c>
      <c r="G89" s="134"/>
      <c r="I89" s="131" t="s">
        <v>520</v>
      </c>
    </row>
    <row r="90" spans="2:9" ht="13.5" customHeight="1">
      <c r="B90" s="149" t="s">
        <v>84</v>
      </c>
      <c r="C90" s="982"/>
      <c r="D90" s="254" t="s">
        <v>441</v>
      </c>
      <c r="E90" s="698"/>
      <c r="F90" s="711">
        <v>100</v>
      </c>
      <c r="G90" s="134"/>
      <c r="I90" s="131"/>
    </row>
    <row r="91" spans="2:9" ht="13.5" customHeight="1">
      <c r="B91" s="149" t="s">
        <v>84</v>
      </c>
      <c r="C91" s="982"/>
      <c r="D91" s="254" t="s">
        <v>494</v>
      </c>
      <c r="E91" s="698"/>
      <c r="F91" s="711">
        <v>50</v>
      </c>
      <c r="G91" s="134"/>
      <c r="I91" s="131" t="s">
        <v>495</v>
      </c>
    </row>
    <row r="92" spans="2:9" ht="13.5" customHeight="1">
      <c r="B92" s="149" t="s">
        <v>84</v>
      </c>
      <c r="C92" s="982"/>
      <c r="D92" s="254" t="s">
        <v>442</v>
      </c>
      <c r="E92" s="698"/>
      <c r="F92" s="711">
        <v>300</v>
      </c>
      <c r="G92" s="134"/>
      <c r="I92" s="131" t="s">
        <v>721</v>
      </c>
    </row>
    <row r="93" spans="2:9" ht="13.5" customHeight="1">
      <c r="B93" s="149" t="s">
        <v>84</v>
      </c>
      <c r="C93" s="982"/>
      <c r="D93" s="254" t="s">
        <v>563</v>
      </c>
      <c r="E93" s="698"/>
      <c r="F93" s="711">
        <v>260</v>
      </c>
      <c r="G93" s="134"/>
      <c r="I93" s="131" t="s">
        <v>564</v>
      </c>
    </row>
    <row r="94" spans="2:9" ht="13.5" customHeight="1">
      <c r="B94" s="149" t="s">
        <v>84</v>
      </c>
      <c r="C94" s="982"/>
      <c r="D94" s="254" t="s">
        <v>768</v>
      </c>
      <c r="E94" s="698"/>
      <c r="F94" s="711">
        <v>0</v>
      </c>
      <c r="G94" s="134"/>
      <c r="I94" s="131" t="s">
        <v>521</v>
      </c>
    </row>
    <row r="95" spans="2:9" ht="13.5" customHeight="1">
      <c r="B95" s="149" t="s">
        <v>84</v>
      </c>
      <c r="C95" s="982"/>
      <c r="D95" s="254" t="s">
        <v>443</v>
      </c>
      <c r="E95" s="698"/>
      <c r="F95" s="711">
        <v>1000</v>
      </c>
      <c r="G95" s="134"/>
      <c r="I95" s="131" t="s">
        <v>654</v>
      </c>
    </row>
    <row r="96" spans="2:9" ht="13.5" customHeight="1">
      <c r="B96" s="149" t="s">
        <v>84</v>
      </c>
      <c r="C96" s="982"/>
      <c r="D96" s="254" t="s">
        <v>496</v>
      </c>
      <c r="E96" s="698"/>
      <c r="F96" s="711">
        <v>100</v>
      </c>
      <c r="G96" s="134"/>
      <c r="I96" s="131" t="s">
        <v>496</v>
      </c>
    </row>
    <row r="97" spans="2:9" ht="13.5" customHeight="1">
      <c r="B97" s="149" t="s">
        <v>84</v>
      </c>
      <c r="C97" s="982"/>
      <c r="D97" s="254" t="s">
        <v>594</v>
      </c>
      <c r="E97" s="698"/>
      <c r="F97" s="711">
        <v>700</v>
      </c>
      <c r="G97" s="134"/>
      <c r="I97" s="131" t="s">
        <v>522</v>
      </c>
    </row>
    <row r="98" spans="2:9" ht="13.5" customHeight="1">
      <c r="B98" s="149" t="s">
        <v>84</v>
      </c>
      <c r="C98" s="982"/>
      <c r="D98" s="33" t="s">
        <v>483</v>
      </c>
      <c r="E98" s="698"/>
      <c r="F98" s="711">
        <v>300</v>
      </c>
      <c r="G98" s="134"/>
      <c r="I98" s="131" t="s">
        <v>444</v>
      </c>
    </row>
    <row r="99" spans="2:9" ht="13.5" customHeight="1">
      <c r="B99" s="149" t="s">
        <v>84</v>
      </c>
      <c r="C99" s="982"/>
      <c r="D99" s="68" t="s">
        <v>829</v>
      </c>
      <c r="E99" s="698"/>
      <c r="F99" s="711">
        <v>300</v>
      </c>
      <c r="G99" s="134"/>
      <c r="I99" s="131" t="s">
        <v>828</v>
      </c>
    </row>
    <row r="100" spans="2:9" ht="13.5" customHeight="1">
      <c r="B100" s="149" t="s">
        <v>84</v>
      </c>
      <c r="C100" s="982"/>
      <c r="D100" s="68" t="s">
        <v>504</v>
      </c>
      <c r="E100" s="699"/>
      <c r="F100" s="711">
        <v>300</v>
      </c>
      <c r="G100" s="134"/>
      <c r="I100" s="131" t="s">
        <v>505</v>
      </c>
    </row>
    <row r="101" spans="2:9" ht="13.5" customHeight="1">
      <c r="B101" s="149" t="s">
        <v>84</v>
      </c>
      <c r="C101" s="982"/>
      <c r="D101" s="68" t="s">
        <v>842</v>
      </c>
      <c r="E101" s="699"/>
      <c r="F101" s="711">
        <v>0</v>
      </c>
      <c r="G101" s="134"/>
      <c r="I101" s="131" t="s">
        <v>684</v>
      </c>
    </row>
    <row r="102" spans="2:9" ht="13.5" customHeight="1">
      <c r="B102" s="149" t="s">
        <v>84</v>
      </c>
      <c r="C102" s="982"/>
      <c r="D102" s="68" t="s">
        <v>666</v>
      </c>
      <c r="E102" s="699"/>
      <c r="F102" s="711">
        <v>70</v>
      </c>
      <c r="G102" s="134"/>
      <c r="I102" s="131" t="s">
        <v>688</v>
      </c>
    </row>
    <row r="103" spans="2:9" ht="13.5" customHeight="1">
      <c r="B103" s="149" t="s">
        <v>84</v>
      </c>
      <c r="C103" s="982"/>
      <c r="D103" s="68" t="s">
        <v>609</v>
      </c>
      <c r="E103" s="699"/>
      <c r="F103" s="711">
        <v>150</v>
      </c>
      <c r="G103" s="134"/>
      <c r="I103" s="131" t="s">
        <v>624</v>
      </c>
    </row>
    <row r="104" spans="2:9" ht="15.75" thickBot="1">
      <c r="B104" s="276"/>
      <c r="C104" s="983"/>
      <c r="D104" s="32" t="s">
        <v>43</v>
      </c>
      <c r="E104" s="178"/>
      <c r="F104" s="712">
        <f>SUM(F87:F103)</f>
        <v>8530</v>
      </c>
      <c r="G104" s="715"/>
      <c r="H104" s="422"/>
      <c r="I104" s="890"/>
    </row>
    <row r="105" spans="2:9" ht="37.5" customHeight="1" thickBot="1">
      <c r="B105" s="269" t="s">
        <v>84</v>
      </c>
      <c r="C105" s="471">
        <v>2341</v>
      </c>
      <c r="D105" s="992" t="s">
        <v>445</v>
      </c>
      <c r="E105" s="992"/>
      <c r="F105" s="993"/>
      <c r="G105" s="415">
        <v>548</v>
      </c>
      <c r="H105" s="426">
        <v>1200</v>
      </c>
      <c r="I105" s="58" t="s">
        <v>600</v>
      </c>
    </row>
    <row r="106" spans="2:9" ht="15.75" customHeight="1" thickBot="1">
      <c r="B106" s="269" t="s">
        <v>84</v>
      </c>
      <c r="C106" s="471">
        <v>2341</v>
      </c>
      <c r="D106" s="576" t="s">
        <v>655</v>
      </c>
      <c r="E106" s="576"/>
      <c r="F106" s="579"/>
      <c r="G106" s="423"/>
      <c r="H106" s="427">
        <v>110</v>
      </c>
      <c r="I106" s="58" t="s">
        <v>656</v>
      </c>
    </row>
    <row r="107" spans="2:9" ht="21" customHeight="1" thickBot="1">
      <c r="B107" s="1033" t="s">
        <v>82</v>
      </c>
      <c r="C107" s="1034"/>
      <c r="D107" s="1035"/>
      <c r="E107" s="580"/>
      <c r="F107" s="429" t="s">
        <v>83</v>
      </c>
      <c r="G107" s="230">
        <f>SUM(G108:G189)</f>
        <v>20932</v>
      </c>
      <c r="H107" s="73">
        <f>SUM(H108:H192)</f>
        <v>23561</v>
      </c>
      <c r="I107" s="122"/>
    </row>
    <row r="108" spans="2:9" ht="13.5" customHeight="1" thickBot="1">
      <c r="B108" s="55"/>
      <c r="C108" s="969">
        <v>3111</v>
      </c>
      <c r="D108" s="683" t="s">
        <v>728</v>
      </c>
      <c r="E108" s="684"/>
      <c r="F108" s="846"/>
      <c r="G108" s="444">
        <v>2576</v>
      </c>
      <c r="H108" s="413">
        <f>F111</f>
        <v>2440</v>
      </c>
      <c r="I108" s="83"/>
    </row>
    <row r="109" spans="2:9" ht="13.5" customHeight="1">
      <c r="B109" s="149" t="s">
        <v>76</v>
      </c>
      <c r="C109" s="970"/>
      <c r="D109" s="854" t="s">
        <v>243</v>
      </c>
      <c r="E109" s="854"/>
      <c r="F109" s="855">
        <v>1140</v>
      </c>
      <c r="G109" s="134"/>
      <c r="H109" s="430"/>
      <c r="I109" s="81" t="s">
        <v>221</v>
      </c>
    </row>
    <row r="110" spans="2:9" ht="13.5" customHeight="1">
      <c r="B110" s="149" t="s">
        <v>76</v>
      </c>
      <c r="C110" s="970"/>
      <c r="D110" s="33" t="s">
        <v>244</v>
      </c>
      <c r="E110" s="33"/>
      <c r="F110" s="179">
        <v>1300</v>
      </c>
      <c r="G110" s="134"/>
      <c r="H110" s="430"/>
      <c r="I110" s="81" t="s">
        <v>221</v>
      </c>
    </row>
    <row r="111" spans="2:9" ht="13.5" customHeight="1" thickBot="1">
      <c r="B111" s="155"/>
      <c r="C111" s="971"/>
      <c r="D111" s="32" t="s">
        <v>43</v>
      </c>
      <c r="E111" s="178"/>
      <c r="F111" s="176">
        <f>SUM(F109:F110)</f>
        <v>2440</v>
      </c>
      <c r="G111" s="135"/>
      <c r="H111" s="430"/>
      <c r="I111" s="110"/>
    </row>
    <row r="112" spans="2:9" ht="13.5" customHeight="1" thickBot="1">
      <c r="B112" s="56" t="s">
        <v>76</v>
      </c>
      <c r="C112" s="572">
        <v>3113</v>
      </c>
      <c r="D112" s="992" t="s">
        <v>725</v>
      </c>
      <c r="E112" s="992"/>
      <c r="F112" s="993"/>
      <c r="G112" s="431">
        <v>7843</v>
      </c>
      <c r="H112" s="413">
        <v>8800</v>
      </c>
      <c r="I112" s="58" t="s">
        <v>818</v>
      </c>
    </row>
    <row r="113" spans="2:10" ht="13.5" customHeight="1" thickBot="1">
      <c r="B113" s="270" t="s">
        <v>76</v>
      </c>
      <c r="C113" s="470">
        <v>3114</v>
      </c>
      <c r="D113" s="992" t="s">
        <v>726</v>
      </c>
      <c r="E113" s="992"/>
      <c r="F113" s="993"/>
      <c r="G113" s="415">
        <v>424</v>
      </c>
      <c r="H113" s="413">
        <v>430</v>
      </c>
      <c r="I113" s="58" t="s">
        <v>222</v>
      </c>
    </row>
    <row r="114" spans="2:10" ht="13.5" customHeight="1" thickBot="1">
      <c r="B114" s="307" t="s">
        <v>44</v>
      </c>
      <c r="C114" s="470">
        <v>3115</v>
      </c>
      <c r="D114" s="576" t="s">
        <v>710</v>
      </c>
      <c r="E114" s="576"/>
      <c r="F114" s="579"/>
      <c r="G114" s="419">
        <v>60</v>
      </c>
      <c r="H114" s="413">
        <v>200</v>
      </c>
      <c r="I114" s="58"/>
    </row>
    <row r="115" spans="2:10" ht="16.5" customHeight="1" thickBot="1">
      <c r="B115" s="271" t="s">
        <v>44</v>
      </c>
      <c r="C115" s="470">
        <v>3231</v>
      </c>
      <c r="D115" s="992" t="s">
        <v>727</v>
      </c>
      <c r="E115" s="1006"/>
      <c r="F115" s="1007"/>
      <c r="G115" s="419">
        <v>23</v>
      </c>
      <c r="H115" s="413">
        <v>30</v>
      </c>
      <c r="I115" s="58" t="s">
        <v>771</v>
      </c>
    </row>
    <row r="116" spans="2:10" ht="13.5" customHeight="1" thickBot="1">
      <c r="B116" s="272"/>
      <c r="C116" s="969">
        <v>3314</v>
      </c>
      <c r="D116" s="683" t="s">
        <v>729</v>
      </c>
      <c r="E116" s="684"/>
      <c r="F116" s="846"/>
      <c r="G116" s="444">
        <v>424</v>
      </c>
      <c r="H116" s="413">
        <f>+F119</f>
        <v>622</v>
      </c>
      <c r="I116" s="83"/>
    </row>
    <row r="117" spans="2:10" ht="13.5" customHeight="1">
      <c r="B117" s="56" t="s">
        <v>98</v>
      </c>
      <c r="C117" s="970"/>
      <c r="D117" s="854" t="s">
        <v>245</v>
      </c>
      <c r="E117" s="854"/>
      <c r="F117" s="855">
        <v>565</v>
      </c>
      <c r="G117" s="134"/>
      <c r="H117" s="430"/>
      <c r="I117" s="131" t="s">
        <v>333</v>
      </c>
    </row>
    <row r="118" spans="2:10" ht="13.5" customHeight="1">
      <c r="B118" s="149" t="s">
        <v>98</v>
      </c>
      <c r="C118" s="970"/>
      <c r="D118" s="33" t="s">
        <v>246</v>
      </c>
      <c r="E118" s="33"/>
      <c r="F118" s="179">
        <v>57</v>
      </c>
      <c r="G118" s="134"/>
      <c r="H118" s="430"/>
      <c r="I118" s="81" t="s">
        <v>0</v>
      </c>
    </row>
    <row r="119" spans="2:10" ht="13.5" customHeight="1" thickBot="1">
      <c r="B119" s="133"/>
      <c r="C119" s="971"/>
      <c r="D119" s="327"/>
      <c r="E119" s="178"/>
      <c r="F119" s="176">
        <f>SUM(F117:F118)</f>
        <v>622</v>
      </c>
      <c r="G119" s="135"/>
      <c r="H119" s="430"/>
      <c r="I119" s="110"/>
    </row>
    <row r="120" spans="2:10" ht="15" customHeight="1" thickBot="1">
      <c r="B120" s="273"/>
      <c r="C120" s="969">
        <v>3319</v>
      </c>
      <c r="D120" s="856" t="s">
        <v>731</v>
      </c>
      <c r="E120" s="857"/>
      <c r="F120" s="858"/>
      <c r="G120" s="415">
        <v>3</v>
      </c>
      <c r="H120" s="443">
        <f>F122</f>
        <v>3</v>
      </c>
      <c r="I120" s="219"/>
    </row>
    <row r="121" spans="2:10" ht="15" customHeight="1">
      <c r="B121" s="214" t="s">
        <v>98</v>
      </c>
      <c r="C121" s="970"/>
      <c r="D121" s="168" t="s">
        <v>730</v>
      </c>
      <c r="E121" s="847"/>
      <c r="F121" s="183">
        <v>3</v>
      </c>
      <c r="G121" s="75"/>
      <c r="H121" s="430"/>
      <c r="I121" s="220"/>
    </row>
    <row r="122" spans="2:10" ht="15" customHeight="1" thickBot="1">
      <c r="B122" s="155"/>
      <c r="C122" s="971"/>
      <c r="D122" s="327"/>
      <c r="E122" s="180"/>
      <c r="F122" s="74">
        <f>SUM(F121)</f>
        <v>3</v>
      </c>
      <c r="G122" s="260"/>
      <c r="H122" s="432"/>
      <c r="I122" s="141"/>
    </row>
    <row r="123" spans="2:10" s="99" customFormat="1" ht="15" customHeight="1" thickBot="1">
      <c r="B123" s="274"/>
      <c r="C123" s="973">
        <v>3322</v>
      </c>
      <c r="D123" s="856" t="s">
        <v>732</v>
      </c>
      <c r="E123" s="684"/>
      <c r="F123" s="846"/>
      <c r="G123" s="415">
        <v>546</v>
      </c>
      <c r="H123" s="443">
        <f>SUM(F124:F126)</f>
        <v>795</v>
      </c>
      <c r="I123" s="221"/>
      <c r="J123" s="507"/>
    </row>
    <row r="124" spans="2:10" ht="27.75" customHeight="1">
      <c r="B124" s="275" t="s">
        <v>84</v>
      </c>
      <c r="C124" s="974"/>
      <c r="D124" s="146" t="s">
        <v>247</v>
      </c>
      <c r="E124" s="859"/>
      <c r="F124" s="860">
        <v>750</v>
      </c>
      <c r="G124" s="714"/>
      <c r="H124" s="430"/>
      <c r="I124" s="221" t="s">
        <v>608</v>
      </c>
    </row>
    <row r="125" spans="2:10" ht="15" customHeight="1">
      <c r="B125" s="56" t="s">
        <v>84</v>
      </c>
      <c r="C125" s="974"/>
      <c r="D125" s="246" t="s">
        <v>689</v>
      </c>
      <c r="E125" s="246"/>
      <c r="F125" s="382">
        <v>15</v>
      </c>
      <c r="G125" s="134"/>
      <c r="H125" s="433"/>
      <c r="I125" s="220" t="s">
        <v>651</v>
      </c>
    </row>
    <row r="126" spans="2:10" ht="15" customHeight="1" thickBot="1">
      <c r="B126" s="142" t="s">
        <v>84</v>
      </c>
      <c r="C126" s="975"/>
      <c r="D126" s="861" t="s">
        <v>551</v>
      </c>
      <c r="E126" s="862"/>
      <c r="F126" s="863">
        <v>30</v>
      </c>
      <c r="G126" s="134"/>
      <c r="H126" s="434"/>
      <c r="I126" s="141" t="s">
        <v>553</v>
      </c>
    </row>
    <row r="127" spans="2:10" ht="15" customHeight="1" thickBot="1">
      <c r="B127" s="55"/>
      <c r="C127" s="969">
        <v>3326</v>
      </c>
      <c r="D127" s="856" t="s">
        <v>733</v>
      </c>
      <c r="E127" s="684"/>
      <c r="F127" s="846"/>
      <c r="G127" s="419">
        <v>63</v>
      </c>
      <c r="H127" s="412">
        <f>+F129</f>
        <v>80</v>
      </c>
      <c r="I127" s="219"/>
    </row>
    <row r="128" spans="2:10" ht="15" customHeight="1">
      <c r="B128" s="154" t="s">
        <v>37</v>
      </c>
      <c r="C128" s="970"/>
      <c r="D128" s="168" t="s">
        <v>248</v>
      </c>
      <c r="E128" s="847"/>
      <c r="F128" s="183">
        <v>80</v>
      </c>
      <c r="G128" s="75"/>
      <c r="H128" s="430"/>
      <c r="I128" s="325" t="s">
        <v>401</v>
      </c>
    </row>
    <row r="129" spans="2:9" ht="15" customHeight="1" thickBot="1">
      <c r="B129" s="276"/>
      <c r="C129" s="971"/>
      <c r="D129" s="328"/>
      <c r="E129" s="182"/>
      <c r="F129" s="156">
        <v>80</v>
      </c>
      <c r="G129" s="135"/>
      <c r="H129" s="432"/>
      <c r="I129" s="141"/>
    </row>
    <row r="130" spans="2:9" ht="15" customHeight="1" thickBot="1">
      <c r="B130" s="268"/>
      <c r="C130" s="969">
        <v>3341</v>
      </c>
      <c r="D130" s="856" t="s">
        <v>734</v>
      </c>
      <c r="E130" s="857"/>
      <c r="F130" s="858"/>
      <c r="G130" s="415">
        <v>40</v>
      </c>
      <c r="H130" s="443">
        <f>+F132</f>
        <v>50</v>
      </c>
      <c r="I130" s="219"/>
    </row>
    <row r="131" spans="2:9" ht="15" customHeight="1">
      <c r="B131" s="277" t="s">
        <v>84</v>
      </c>
      <c r="C131" s="970"/>
      <c r="D131" s="165" t="s">
        <v>351</v>
      </c>
      <c r="E131" s="864"/>
      <c r="F131" s="75">
        <v>50</v>
      </c>
      <c r="G131" s="134"/>
      <c r="H131" s="430"/>
      <c r="I131" s="220" t="s">
        <v>296</v>
      </c>
    </row>
    <row r="132" spans="2:9" ht="15" customHeight="1" thickBot="1">
      <c r="B132" s="155"/>
      <c r="C132" s="971"/>
      <c r="D132" s="328"/>
      <c r="E132" s="181"/>
      <c r="F132" s="150">
        <f>SUM(F131)</f>
        <v>50</v>
      </c>
      <c r="G132" s="135"/>
      <c r="H132" s="432"/>
      <c r="I132" s="141"/>
    </row>
    <row r="133" spans="2:9" ht="15" customHeight="1" thickBot="1">
      <c r="B133" s="273"/>
      <c r="C133" s="969">
        <v>3349</v>
      </c>
      <c r="D133" s="856" t="s">
        <v>735</v>
      </c>
      <c r="E133" s="684"/>
      <c r="F133" s="846"/>
      <c r="G133" s="415">
        <v>362</v>
      </c>
      <c r="H133" s="443">
        <f>F135</f>
        <v>365</v>
      </c>
      <c r="I133" s="219"/>
    </row>
    <row r="134" spans="2:9" ht="21.6" customHeight="1">
      <c r="B134" s="149" t="s">
        <v>98</v>
      </c>
      <c r="C134" s="970"/>
      <c r="D134" s="168" t="s">
        <v>772</v>
      </c>
      <c r="E134" s="847"/>
      <c r="F134" s="183">
        <v>365</v>
      </c>
      <c r="G134" s="316"/>
      <c r="H134" s="435"/>
      <c r="I134" s="220" t="s">
        <v>792</v>
      </c>
    </row>
    <row r="135" spans="2:9" ht="15" customHeight="1" thickBot="1">
      <c r="B135" s="56"/>
      <c r="C135" s="976"/>
      <c r="D135" s="330"/>
      <c r="E135" s="182"/>
      <c r="F135" s="156">
        <f>SUM(F134)</f>
        <v>365</v>
      </c>
      <c r="G135" s="241"/>
      <c r="H135" s="436"/>
      <c r="I135" s="141"/>
    </row>
    <row r="136" spans="2:9" ht="15" customHeight="1" thickBot="1">
      <c r="B136" s="278"/>
      <c r="C136" s="977">
        <v>3392</v>
      </c>
      <c r="D136" s="683" t="s">
        <v>736</v>
      </c>
      <c r="E136" s="684"/>
      <c r="F136" s="846"/>
      <c r="G136" s="415">
        <v>423</v>
      </c>
      <c r="H136" s="443">
        <f>F138</f>
        <v>430</v>
      </c>
      <c r="I136" s="219"/>
    </row>
    <row r="137" spans="2:9" ht="15" customHeight="1">
      <c r="B137" s="279" t="s">
        <v>98</v>
      </c>
      <c r="C137" s="970"/>
      <c r="D137" s="865" t="s">
        <v>231</v>
      </c>
      <c r="E137" s="864"/>
      <c r="F137" s="75">
        <v>430</v>
      </c>
      <c r="G137" s="134"/>
      <c r="H137" s="430"/>
      <c r="I137" s="220" t="s">
        <v>210</v>
      </c>
    </row>
    <row r="138" spans="2:9" ht="15" customHeight="1" thickBot="1">
      <c r="B138" s="280"/>
      <c r="C138" s="282"/>
      <c r="D138" s="328"/>
      <c r="E138" s="181"/>
      <c r="F138" s="150">
        <f>SUM(F137)</f>
        <v>430</v>
      </c>
      <c r="G138" s="135"/>
      <c r="H138" s="432"/>
      <c r="I138" s="141"/>
    </row>
    <row r="139" spans="2:9" ht="15" customHeight="1" thickBot="1">
      <c r="B139" s="56"/>
      <c r="C139" s="472">
        <v>3399</v>
      </c>
      <c r="D139" s="737" t="s">
        <v>737</v>
      </c>
      <c r="E139" s="684"/>
      <c r="F139" s="846"/>
      <c r="G139" s="415">
        <v>1283</v>
      </c>
      <c r="H139" s="442">
        <f>F143</f>
        <v>1263</v>
      </c>
      <c r="I139" s="219"/>
    </row>
    <row r="140" spans="2:9" ht="15" customHeight="1">
      <c r="B140" s="154" t="s">
        <v>72</v>
      </c>
      <c r="C140" s="472"/>
      <c r="D140" s="168" t="s">
        <v>249</v>
      </c>
      <c r="E140" s="847"/>
      <c r="F140" s="183">
        <v>60</v>
      </c>
      <c r="G140" s="134"/>
      <c r="H140" s="430"/>
      <c r="I140" s="220" t="s">
        <v>242</v>
      </c>
    </row>
    <row r="141" spans="2:9" ht="15" customHeight="1">
      <c r="B141" s="154" t="s">
        <v>98</v>
      </c>
      <c r="C141" s="472"/>
      <c r="D141" s="168" t="s">
        <v>322</v>
      </c>
      <c r="E141" s="139"/>
      <c r="F141" s="183">
        <v>103</v>
      </c>
      <c r="G141" s="134"/>
      <c r="H141" s="430"/>
      <c r="I141" s="220" t="s">
        <v>323</v>
      </c>
    </row>
    <row r="142" spans="2:9" ht="15.75" customHeight="1">
      <c r="B142" s="214" t="s">
        <v>98</v>
      </c>
      <c r="C142" s="472"/>
      <c r="D142" s="145" t="s">
        <v>415</v>
      </c>
      <c r="E142" s="139"/>
      <c r="F142" s="183">
        <v>1100</v>
      </c>
      <c r="G142" s="134"/>
      <c r="H142" s="430"/>
      <c r="I142" s="220" t="s">
        <v>373</v>
      </c>
    </row>
    <row r="143" spans="2:9" ht="15.75" customHeight="1" thickBot="1">
      <c r="B143" s="155"/>
      <c r="C143" s="573"/>
      <c r="D143" s="328"/>
      <c r="E143" s="181"/>
      <c r="F143" s="150">
        <f>SUM(F140:F142)</f>
        <v>1263</v>
      </c>
      <c r="G143" s="317"/>
      <c r="H143" s="437"/>
      <c r="I143" s="141"/>
    </row>
    <row r="144" spans="2:9" ht="15.75" thickBot="1">
      <c r="B144" s="281"/>
      <c r="C144" s="969">
        <v>3412</v>
      </c>
      <c r="D144" s="856" t="s">
        <v>738</v>
      </c>
      <c r="E144" s="684"/>
      <c r="F144" s="846"/>
      <c r="G144" s="441">
        <v>19</v>
      </c>
      <c r="H144" s="442">
        <f>F146</f>
        <v>20</v>
      </c>
      <c r="I144" s="219"/>
    </row>
    <row r="145" spans="2:9">
      <c r="B145" s="234" t="s">
        <v>84</v>
      </c>
      <c r="C145" s="970"/>
      <c r="D145" s="866" t="s">
        <v>250</v>
      </c>
      <c r="E145" s="867"/>
      <c r="F145" s="194">
        <v>20</v>
      </c>
      <c r="G145" s="75"/>
      <c r="H145" s="438"/>
      <c r="I145" s="220" t="s">
        <v>326</v>
      </c>
    </row>
    <row r="146" spans="2:9" ht="15.75" customHeight="1" thickBot="1">
      <c r="B146" s="276"/>
      <c r="C146" s="573"/>
      <c r="D146" s="328"/>
      <c r="E146" s="184"/>
      <c r="F146" s="74">
        <f>SUM(F145)</f>
        <v>20</v>
      </c>
      <c r="G146" s="315"/>
      <c r="H146" s="432"/>
      <c r="I146" s="105"/>
    </row>
    <row r="147" spans="2:9" ht="15.75" customHeight="1" thickBot="1">
      <c r="B147" s="272"/>
      <c r="C147" s="969">
        <v>3419</v>
      </c>
      <c r="D147" s="856" t="s">
        <v>739</v>
      </c>
      <c r="E147" s="684"/>
      <c r="F147" s="846"/>
      <c r="G147" s="415">
        <v>833</v>
      </c>
      <c r="H147" s="413">
        <f>F151</f>
        <v>1150</v>
      </c>
      <c r="I147" s="85"/>
    </row>
    <row r="148" spans="2:9" ht="15.6" customHeight="1">
      <c r="B148" s="234" t="s">
        <v>84</v>
      </c>
      <c r="C148" s="970"/>
      <c r="D148" s="467" t="s">
        <v>416</v>
      </c>
      <c r="E148" s="847"/>
      <c r="F148" s="183">
        <v>0</v>
      </c>
      <c r="G148" s="134"/>
      <c r="H148" s="430"/>
      <c r="I148" s="81"/>
    </row>
    <row r="149" spans="2:9" ht="15.75" customHeight="1">
      <c r="B149" s="154" t="s">
        <v>44</v>
      </c>
      <c r="C149" s="970"/>
      <c r="D149" s="140" t="s">
        <v>410</v>
      </c>
      <c r="E149" s="139"/>
      <c r="F149" s="185">
        <v>470</v>
      </c>
      <c r="G149" s="134"/>
      <c r="H149" s="430"/>
      <c r="I149" s="131" t="s">
        <v>393</v>
      </c>
    </row>
    <row r="150" spans="2:9" ht="15.75" customHeight="1">
      <c r="B150" s="154"/>
      <c r="C150" s="970"/>
      <c r="D150" s="492" t="s">
        <v>411</v>
      </c>
      <c r="E150" s="244"/>
      <c r="F150" s="245">
        <v>680</v>
      </c>
      <c r="G150" s="134"/>
      <c r="H150" s="430"/>
      <c r="I150" s="131"/>
    </row>
    <row r="151" spans="2:9" ht="15.75" customHeight="1" thickBot="1">
      <c r="B151" s="276"/>
      <c r="C151" s="971"/>
      <c r="D151" s="147" t="s">
        <v>43</v>
      </c>
      <c r="E151" s="181"/>
      <c r="F151" s="150">
        <f>SUM(F148:F150)</f>
        <v>1150</v>
      </c>
      <c r="G151" s="135"/>
      <c r="H151" s="432"/>
      <c r="I151" s="105"/>
    </row>
    <row r="152" spans="2:9" ht="15.75" customHeight="1" thickBot="1">
      <c r="B152" s="55"/>
      <c r="C152" s="969">
        <v>3421</v>
      </c>
      <c r="D152" s="683" t="s">
        <v>497</v>
      </c>
      <c r="E152" s="684"/>
      <c r="F152" s="846"/>
      <c r="G152" s="415">
        <v>1788</v>
      </c>
      <c r="H152" s="413">
        <f>F162</f>
        <v>1783</v>
      </c>
      <c r="I152" s="85"/>
    </row>
    <row r="153" spans="2:9" ht="19.5">
      <c r="B153" s="149" t="s">
        <v>84</v>
      </c>
      <c r="C153" s="970"/>
      <c r="D153" s="868" t="s">
        <v>251</v>
      </c>
      <c r="E153" s="869"/>
      <c r="F153" s="183">
        <v>500</v>
      </c>
      <c r="G153" s="134"/>
      <c r="I153" s="131" t="s">
        <v>523</v>
      </c>
    </row>
    <row r="154" spans="2:9">
      <c r="B154" s="149" t="s">
        <v>84</v>
      </c>
      <c r="C154" s="970"/>
      <c r="D154" s="264" t="s">
        <v>715</v>
      </c>
      <c r="E154" s="256"/>
      <c r="F154" s="185">
        <v>80</v>
      </c>
      <c r="G154" s="134"/>
      <c r="I154" s="131"/>
    </row>
    <row r="155" spans="2:9">
      <c r="B155" s="149" t="s">
        <v>84</v>
      </c>
      <c r="C155" s="970"/>
      <c r="D155" s="264" t="s">
        <v>498</v>
      </c>
      <c r="E155" s="256"/>
      <c r="F155" s="185">
        <v>100</v>
      </c>
      <c r="G155" s="134"/>
      <c r="I155" s="131" t="s">
        <v>595</v>
      </c>
    </row>
    <row r="156" spans="2:9">
      <c r="B156" s="149" t="s">
        <v>84</v>
      </c>
      <c r="C156" s="970"/>
      <c r="D156" s="264" t="s">
        <v>224</v>
      </c>
      <c r="E156" s="256"/>
      <c r="F156" s="185">
        <v>50</v>
      </c>
      <c r="G156" s="134"/>
      <c r="I156" s="131" t="s">
        <v>596</v>
      </c>
    </row>
    <row r="157" spans="2:9">
      <c r="B157" s="149" t="s">
        <v>84</v>
      </c>
      <c r="C157" s="970"/>
      <c r="D157" s="264" t="s">
        <v>616</v>
      </c>
      <c r="E157" s="256"/>
      <c r="F157" s="185">
        <v>400</v>
      </c>
      <c r="G157" s="134"/>
      <c r="I157" s="399" t="s">
        <v>615</v>
      </c>
    </row>
    <row r="158" spans="2:9">
      <c r="B158" s="149" t="s">
        <v>84</v>
      </c>
      <c r="C158" s="970"/>
      <c r="D158" s="264" t="s">
        <v>634</v>
      </c>
      <c r="E158" s="256"/>
      <c r="F158" s="185">
        <v>48</v>
      </c>
      <c r="G158" s="134"/>
      <c r="I158" s="399" t="s">
        <v>635</v>
      </c>
    </row>
    <row r="159" spans="2:9">
      <c r="B159" s="149" t="s">
        <v>84</v>
      </c>
      <c r="C159" s="970"/>
      <c r="D159" s="264" t="s">
        <v>578</v>
      </c>
      <c r="E159" s="256"/>
      <c r="F159" s="185">
        <v>205</v>
      </c>
      <c r="G159" s="134"/>
      <c r="I159" s="131" t="s">
        <v>667</v>
      </c>
    </row>
    <row r="160" spans="2:9" ht="15">
      <c r="B160" s="149" t="s">
        <v>44</v>
      </c>
      <c r="C160" s="970"/>
      <c r="D160" s="140" t="s">
        <v>413</v>
      </c>
      <c r="E160" s="256"/>
      <c r="F160" s="185">
        <v>400</v>
      </c>
      <c r="G160" s="134"/>
      <c r="H160" s="439"/>
      <c r="I160" s="131" t="s">
        <v>327</v>
      </c>
    </row>
    <row r="161" spans="2:9" ht="15" customHeight="1">
      <c r="B161" s="56" t="s">
        <v>44</v>
      </c>
      <c r="C161" s="970"/>
      <c r="D161" s="145" t="s">
        <v>412</v>
      </c>
      <c r="E161" s="256"/>
      <c r="F161" s="185">
        <v>0</v>
      </c>
      <c r="G161" s="134"/>
      <c r="H161" s="439"/>
      <c r="I161" s="131" t="s">
        <v>327</v>
      </c>
    </row>
    <row r="162" spans="2:9" ht="15" customHeight="1" thickBot="1">
      <c r="B162" s="155"/>
      <c r="C162" s="282"/>
      <c r="D162" s="328"/>
      <c r="E162" s="181"/>
      <c r="F162" s="150">
        <f>SUM(F153:F161)</f>
        <v>1783</v>
      </c>
      <c r="G162" s="135"/>
      <c r="H162" s="440"/>
      <c r="I162" s="105"/>
    </row>
    <row r="163" spans="2:9" ht="15" customHeight="1" thickBot="1">
      <c r="B163" s="270" t="s">
        <v>44</v>
      </c>
      <c r="C163" s="470">
        <v>3533</v>
      </c>
      <c r="D163" s="988" t="s">
        <v>740</v>
      </c>
      <c r="E163" s="989"/>
      <c r="F163" s="990"/>
      <c r="G163" s="419"/>
      <c r="H163" s="103"/>
      <c r="I163" s="108" t="s">
        <v>741</v>
      </c>
    </row>
    <row r="164" spans="2:9" ht="15.75" thickBot="1">
      <c r="B164" s="268"/>
      <c r="C164" s="969">
        <v>3612</v>
      </c>
      <c r="D164" s="739" t="s">
        <v>45</v>
      </c>
      <c r="E164" s="684"/>
      <c r="F164" s="846"/>
      <c r="G164" s="415">
        <v>331</v>
      </c>
      <c r="H164" s="413">
        <f>F170</f>
        <v>445</v>
      </c>
      <c r="I164" s="85"/>
    </row>
    <row r="165" spans="2:9" ht="12.75" customHeight="1">
      <c r="B165" s="149" t="s">
        <v>84</v>
      </c>
      <c r="C165" s="970"/>
      <c r="D165" s="870" t="s">
        <v>162</v>
      </c>
      <c r="E165" s="852"/>
      <c r="F165" s="183">
        <v>100</v>
      </c>
      <c r="G165" s="318"/>
      <c r="H165" s="677"/>
      <c r="I165" s="131" t="s">
        <v>197</v>
      </c>
    </row>
    <row r="166" spans="2:9" ht="12.75" customHeight="1">
      <c r="B166" s="149" t="s">
        <v>76</v>
      </c>
      <c r="C166" s="970"/>
      <c r="D166" s="68" t="s">
        <v>294</v>
      </c>
      <c r="E166" s="177"/>
      <c r="F166" s="185">
        <v>200</v>
      </c>
      <c r="G166" s="318"/>
      <c r="H166" s="677"/>
      <c r="I166" s="131"/>
    </row>
    <row r="167" spans="2:9" ht="12.75" customHeight="1">
      <c r="B167" s="149" t="s">
        <v>84</v>
      </c>
      <c r="C167" s="970"/>
      <c r="D167" s="68" t="s">
        <v>660</v>
      </c>
      <c r="E167" s="177"/>
      <c r="F167" s="185">
        <v>25</v>
      </c>
      <c r="G167" s="318"/>
      <c r="H167" s="677"/>
      <c r="I167" s="131" t="s">
        <v>661</v>
      </c>
    </row>
    <row r="168" spans="2:9" ht="12.75" customHeight="1">
      <c r="B168" s="149" t="s">
        <v>84</v>
      </c>
      <c r="C168" s="970"/>
      <c r="D168" s="68" t="s">
        <v>352</v>
      </c>
      <c r="E168" s="177"/>
      <c r="F168" s="185">
        <v>80</v>
      </c>
      <c r="G168" s="318"/>
      <c r="H168" s="677"/>
      <c r="I168" s="131"/>
    </row>
    <row r="169" spans="2:9" ht="12.75" customHeight="1">
      <c r="B169" s="149" t="s">
        <v>84</v>
      </c>
      <c r="C169" s="970"/>
      <c r="D169" s="68" t="s">
        <v>208</v>
      </c>
      <c r="E169" s="177"/>
      <c r="F169" s="185">
        <v>40</v>
      </c>
      <c r="G169" s="318"/>
      <c r="H169" s="677"/>
      <c r="I169" s="81"/>
    </row>
    <row r="170" spans="2:9" ht="15.75" customHeight="1" thickBot="1">
      <c r="B170" s="133"/>
      <c r="C170" s="971"/>
      <c r="D170" s="329"/>
      <c r="E170" s="187"/>
      <c r="F170" s="186">
        <f>SUM(F165:F169)</f>
        <v>445</v>
      </c>
      <c r="G170" s="891"/>
      <c r="H170" s="432"/>
      <c r="I170" s="38"/>
    </row>
    <row r="171" spans="2:9" ht="15.75" customHeight="1" thickBot="1">
      <c r="B171" s="148"/>
      <c r="C171" s="969">
        <v>3613</v>
      </c>
      <c r="D171" s="737" t="s">
        <v>446</v>
      </c>
      <c r="E171" s="684"/>
      <c r="F171" s="846"/>
      <c r="G171" s="415">
        <v>246</v>
      </c>
      <c r="H171" s="413">
        <f>F175</f>
        <v>225</v>
      </c>
      <c r="I171" s="131"/>
    </row>
    <row r="172" spans="2:9">
      <c r="B172" s="149" t="s">
        <v>84</v>
      </c>
      <c r="C172" s="970"/>
      <c r="D172" s="870" t="s">
        <v>163</v>
      </c>
      <c r="E172" s="688"/>
      <c r="F172" s="871">
        <v>15</v>
      </c>
      <c r="G172" s="717"/>
      <c r="H172" s="677"/>
      <c r="I172" s="131" t="s">
        <v>197</v>
      </c>
    </row>
    <row r="173" spans="2:9">
      <c r="B173" s="149" t="s">
        <v>84</v>
      </c>
      <c r="C173" s="970"/>
      <c r="D173" s="68" t="s">
        <v>662</v>
      </c>
      <c r="E173" s="685"/>
      <c r="F173" s="716">
        <v>180</v>
      </c>
      <c r="G173" s="319"/>
      <c r="H173" s="677"/>
      <c r="I173" s="131" t="s">
        <v>663</v>
      </c>
    </row>
    <row r="174" spans="2:9">
      <c r="B174" s="149" t="s">
        <v>84</v>
      </c>
      <c r="C174" s="970"/>
      <c r="D174" s="68" t="s">
        <v>46</v>
      </c>
      <c r="E174" s="685"/>
      <c r="F174" s="716">
        <v>30</v>
      </c>
      <c r="G174" s="319"/>
      <c r="H174" s="677"/>
      <c r="I174" s="59"/>
    </row>
    <row r="175" spans="2:9" ht="15.75" customHeight="1" thickBot="1">
      <c r="B175" s="148"/>
      <c r="C175" s="971"/>
      <c r="D175" s="336"/>
      <c r="E175" s="248"/>
      <c r="F175" s="50">
        <f>SUM(F172:F174)</f>
        <v>225</v>
      </c>
      <c r="G175" s="315"/>
      <c r="H175" s="430"/>
      <c r="I175" s="69"/>
    </row>
    <row r="176" spans="2:9" ht="15.75" customHeight="1" thickBot="1">
      <c r="B176" s="268"/>
      <c r="C176" s="981">
        <v>3631</v>
      </c>
      <c r="D176" s="738" t="s">
        <v>447</v>
      </c>
      <c r="E176" s="684"/>
      <c r="F176" s="846"/>
      <c r="G176" s="415">
        <v>3198</v>
      </c>
      <c r="H176" s="413">
        <f>F183</f>
        <v>3750</v>
      </c>
      <c r="I176" s="249"/>
    </row>
    <row r="177" spans="2:9">
      <c r="B177" s="149" t="s">
        <v>84</v>
      </c>
      <c r="C177" s="982"/>
      <c r="D177" s="870" t="s">
        <v>328</v>
      </c>
      <c r="E177" s="688"/>
      <c r="F177" s="871">
        <v>3200</v>
      </c>
      <c r="G177" s="717"/>
      <c r="I177" s="131" t="s">
        <v>414</v>
      </c>
    </row>
    <row r="178" spans="2:9" ht="17.25" customHeight="1">
      <c r="B178" s="149" t="s">
        <v>84</v>
      </c>
      <c r="C178" s="982"/>
      <c r="D178" s="68" t="s">
        <v>579</v>
      </c>
      <c r="E178" s="685"/>
      <c r="F178" s="711">
        <v>400</v>
      </c>
      <c r="G178" s="319"/>
      <c r="I178" s="131" t="s">
        <v>625</v>
      </c>
    </row>
    <row r="179" spans="2:9" ht="17.25" customHeight="1">
      <c r="B179" s="149" t="s">
        <v>84</v>
      </c>
      <c r="C179" s="982"/>
      <c r="D179" s="343" t="s">
        <v>559</v>
      </c>
      <c r="E179" s="693"/>
      <c r="F179" s="716">
        <v>0</v>
      </c>
      <c r="G179" s="319"/>
      <c r="I179" s="131" t="s">
        <v>558</v>
      </c>
    </row>
    <row r="180" spans="2:9" ht="17.25" customHeight="1">
      <c r="B180" s="149" t="s">
        <v>84</v>
      </c>
      <c r="C180" s="982"/>
      <c r="D180" s="343" t="s">
        <v>451</v>
      </c>
      <c r="E180" s="693"/>
      <c r="F180" s="711">
        <v>150</v>
      </c>
      <c r="G180" s="319"/>
      <c r="I180" s="131" t="s">
        <v>450</v>
      </c>
    </row>
    <row r="181" spans="2:9" ht="17.25" customHeight="1">
      <c r="B181" s="149" t="s">
        <v>84</v>
      </c>
      <c r="C181" s="982"/>
      <c r="D181" s="343" t="s">
        <v>622</v>
      </c>
      <c r="E181" s="693"/>
      <c r="F181" s="716">
        <v>0</v>
      </c>
      <c r="G181" s="319"/>
      <c r="I181" s="131" t="s">
        <v>623</v>
      </c>
    </row>
    <row r="182" spans="2:9" ht="17.25" customHeight="1">
      <c r="B182" s="149" t="s">
        <v>84</v>
      </c>
      <c r="C182" s="982"/>
      <c r="D182" s="343" t="s">
        <v>626</v>
      </c>
      <c r="E182" s="693"/>
      <c r="F182" s="716">
        <v>0</v>
      </c>
      <c r="G182" s="319"/>
      <c r="I182" s="131" t="s">
        <v>627</v>
      </c>
    </row>
    <row r="183" spans="2:9" ht="15.75" customHeight="1" thickBot="1">
      <c r="B183" s="276"/>
      <c r="C183" s="983"/>
      <c r="D183" s="329"/>
      <c r="E183" s="187"/>
      <c r="F183" s="200">
        <f>SUM(F177:F182)</f>
        <v>3750</v>
      </c>
      <c r="G183" s="315"/>
      <c r="H183" s="445"/>
      <c r="I183" s="250"/>
    </row>
    <row r="184" spans="2:9" ht="15.75" customHeight="1" thickBot="1">
      <c r="B184" s="56"/>
      <c r="C184" s="969">
        <v>3632</v>
      </c>
      <c r="D184" s="683" t="s">
        <v>448</v>
      </c>
      <c r="E184" s="684"/>
      <c r="F184" s="846"/>
      <c r="G184" s="415">
        <v>234</v>
      </c>
      <c r="H184" s="413">
        <f>+F188</f>
        <v>380</v>
      </c>
      <c r="I184" s="131"/>
    </row>
    <row r="185" spans="2:9" ht="15.75" customHeight="1">
      <c r="B185" s="149" t="s">
        <v>84</v>
      </c>
      <c r="C185" s="970"/>
      <c r="D185" s="872" t="s">
        <v>122</v>
      </c>
      <c r="E185" s="688"/>
      <c r="F185" s="871">
        <v>80</v>
      </c>
      <c r="G185" s="717"/>
      <c r="H185" s="677"/>
      <c r="I185" s="131" t="s">
        <v>198</v>
      </c>
    </row>
    <row r="186" spans="2:9" ht="15.75" customHeight="1">
      <c r="B186" s="149" t="s">
        <v>84</v>
      </c>
      <c r="C186" s="970"/>
      <c r="D186" s="231" t="s">
        <v>233</v>
      </c>
      <c r="E186" s="693"/>
      <c r="F186" s="716">
        <v>150</v>
      </c>
      <c r="G186" s="319"/>
      <c r="H186" s="677"/>
      <c r="I186" s="131" t="s">
        <v>460</v>
      </c>
    </row>
    <row r="187" spans="2:9">
      <c r="B187" s="149" t="s">
        <v>84</v>
      </c>
      <c r="C187" s="970"/>
      <c r="D187" s="153" t="s">
        <v>100</v>
      </c>
      <c r="E187" s="693"/>
      <c r="F187" s="716">
        <v>150</v>
      </c>
      <c r="G187" s="319"/>
      <c r="H187" s="677"/>
      <c r="I187" s="131" t="s">
        <v>198</v>
      </c>
    </row>
    <row r="188" spans="2:9" ht="15.75" customHeight="1" thickBot="1">
      <c r="B188" s="155"/>
      <c r="C188" s="971"/>
      <c r="D188" s="331"/>
      <c r="E188" s="190"/>
      <c r="F188" s="718">
        <f>SUM(F185:F187)</f>
        <v>380</v>
      </c>
      <c r="G188" s="315"/>
      <c r="H188" s="430"/>
      <c r="I188" s="38"/>
    </row>
    <row r="189" spans="2:9" ht="15.75" customHeight="1" thickBot="1">
      <c r="B189" s="55"/>
      <c r="C189" s="969">
        <v>3635</v>
      </c>
      <c r="D189" s="683" t="s">
        <v>742</v>
      </c>
      <c r="E189" s="684"/>
      <c r="F189" s="846"/>
      <c r="G189" s="415">
        <v>213</v>
      </c>
      <c r="H189" s="413">
        <f>F192</f>
        <v>300</v>
      </c>
      <c r="I189" s="222"/>
    </row>
    <row r="190" spans="2:9" ht="15.75" customHeight="1">
      <c r="B190" s="154" t="s">
        <v>37</v>
      </c>
      <c r="C190" s="970"/>
      <c r="D190" s="847" t="s">
        <v>252</v>
      </c>
      <c r="E190" s="864"/>
      <c r="F190" s="468">
        <v>300</v>
      </c>
      <c r="G190" s="320"/>
      <c r="H190" s="439"/>
      <c r="I190" s="131"/>
    </row>
    <row r="191" spans="2:9" ht="15.75" customHeight="1">
      <c r="B191" s="154" t="s">
        <v>37</v>
      </c>
      <c r="C191" s="970"/>
      <c r="D191" s="255" t="s">
        <v>402</v>
      </c>
      <c r="E191" s="191"/>
      <c r="F191" s="75">
        <v>0</v>
      </c>
      <c r="G191" s="320"/>
      <c r="H191" s="439"/>
      <c r="I191" s="131"/>
    </row>
    <row r="192" spans="2:9" ht="15.75" customHeight="1" thickBot="1">
      <c r="B192" s="154"/>
      <c r="C192" s="971"/>
      <c r="D192" s="332"/>
      <c r="E192" s="181"/>
      <c r="F192" s="150">
        <f>SUM(F190:F191)</f>
        <v>300</v>
      </c>
      <c r="G192" s="135"/>
      <c r="H192" s="440"/>
      <c r="I192" s="105"/>
    </row>
    <row r="193" spans="2:14" ht="18" customHeight="1" thickBot="1">
      <c r="B193" s="966" t="s">
        <v>99</v>
      </c>
      <c r="C193" s="967"/>
      <c r="D193" s="968"/>
      <c r="E193" s="571"/>
      <c r="F193" s="448" t="s">
        <v>81</v>
      </c>
      <c r="G193" s="73">
        <f>SUM(G194:G229)</f>
        <v>49683</v>
      </c>
      <c r="H193" s="73">
        <f>SUM(H194:H230)</f>
        <v>142690</v>
      </c>
      <c r="I193" s="39"/>
    </row>
    <row r="194" spans="2:14" ht="14.25" customHeight="1" thickBot="1">
      <c r="B194" s="287"/>
      <c r="C194" s="978">
        <v>3639</v>
      </c>
      <c r="D194" s="874" t="s">
        <v>452</v>
      </c>
      <c r="E194" s="684"/>
      <c r="F194" s="846"/>
      <c r="G194" s="441">
        <v>36428</v>
      </c>
      <c r="H194" s="413">
        <f>F209</f>
        <v>126760</v>
      </c>
      <c r="I194" s="225"/>
    </row>
    <row r="195" spans="2:14" ht="15" customHeight="1">
      <c r="B195" s="277" t="s">
        <v>84</v>
      </c>
      <c r="C195" s="979"/>
      <c r="D195" s="157" t="s">
        <v>286</v>
      </c>
      <c r="E195" s="873"/>
      <c r="F195" s="871">
        <v>100</v>
      </c>
      <c r="G195" s="722"/>
      <c r="H195" s="204"/>
      <c r="I195" s="223" t="s">
        <v>453</v>
      </c>
    </row>
    <row r="196" spans="2:14" ht="15" customHeight="1">
      <c r="B196" s="277" t="s">
        <v>84</v>
      </c>
      <c r="C196" s="979"/>
      <c r="D196" s="159" t="s">
        <v>224</v>
      </c>
      <c r="E196" s="140"/>
      <c r="F196" s="716">
        <v>300</v>
      </c>
      <c r="G196" s="322"/>
      <c r="H196" s="204"/>
      <c r="I196" s="265" t="s">
        <v>203</v>
      </c>
    </row>
    <row r="197" spans="2:14" ht="15" customHeight="1">
      <c r="B197" s="303" t="s">
        <v>98</v>
      </c>
      <c r="C197" s="979"/>
      <c r="D197" s="159" t="s">
        <v>332</v>
      </c>
      <c r="E197" s="140"/>
      <c r="F197" s="716">
        <v>20</v>
      </c>
      <c r="G197" s="322"/>
      <c r="H197" s="204"/>
      <c r="I197" s="265"/>
    </row>
    <row r="198" spans="2:14" ht="15" customHeight="1">
      <c r="B198" s="277" t="s">
        <v>84</v>
      </c>
      <c r="C198" s="979"/>
      <c r="D198" s="160" t="s">
        <v>287</v>
      </c>
      <c r="E198" s="694"/>
      <c r="F198" s="716">
        <v>400</v>
      </c>
      <c r="G198" s="322"/>
      <c r="H198" s="204"/>
      <c r="I198" s="265"/>
      <c r="N198" s="241"/>
    </row>
    <row r="199" spans="2:14" ht="15" customHeight="1">
      <c r="B199" s="149" t="s">
        <v>84</v>
      </c>
      <c r="C199" s="979"/>
      <c r="D199" s="162" t="s">
        <v>223</v>
      </c>
      <c r="E199" s="140"/>
      <c r="F199" s="716">
        <v>170</v>
      </c>
      <c r="G199" s="322"/>
      <c r="H199" s="204"/>
      <c r="I199" s="223" t="s">
        <v>314</v>
      </c>
    </row>
    <row r="200" spans="2:14" ht="16.5" customHeight="1">
      <c r="B200" s="277" t="s">
        <v>98</v>
      </c>
      <c r="C200" s="979"/>
      <c r="D200" s="326" t="s">
        <v>288</v>
      </c>
      <c r="E200" s="264"/>
      <c r="F200" s="716">
        <v>170</v>
      </c>
      <c r="G200" s="322"/>
      <c r="H200" s="204"/>
      <c r="I200" s="223" t="s">
        <v>394</v>
      </c>
    </row>
    <row r="201" spans="2:14" ht="15.75" customHeight="1">
      <c r="B201" s="277" t="s">
        <v>84</v>
      </c>
      <c r="C201" s="979"/>
      <c r="D201" s="160" t="s">
        <v>315</v>
      </c>
      <c r="E201" s="140"/>
      <c r="F201" s="716">
        <v>200</v>
      </c>
      <c r="G201" s="322"/>
      <c r="H201" s="204"/>
      <c r="I201" s="126" t="s">
        <v>293</v>
      </c>
      <c r="L201" s="241"/>
    </row>
    <row r="202" spans="2:14" ht="15.75" customHeight="1">
      <c r="B202" s="301" t="s">
        <v>84</v>
      </c>
      <c r="C202" s="979"/>
      <c r="D202" s="168" t="s">
        <v>289</v>
      </c>
      <c r="E202" s="467"/>
      <c r="F202" s="716">
        <f>'3639'!D114</f>
        <v>5785</v>
      </c>
      <c r="G202" s="322"/>
      <c r="H202" s="204"/>
      <c r="I202" s="223" t="s">
        <v>201</v>
      </c>
    </row>
    <row r="203" spans="2:14">
      <c r="B203" s="304" t="s">
        <v>76</v>
      </c>
      <c r="C203" s="979"/>
      <c r="D203" s="163" t="s">
        <v>292</v>
      </c>
      <c r="E203" s="695"/>
      <c r="F203" s="716">
        <v>45</v>
      </c>
      <c r="G203" s="322"/>
      <c r="H203" s="204"/>
      <c r="I203" s="223" t="s">
        <v>375</v>
      </c>
    </row>
    <row r="204" spans="2:14" ht="15" customHeight="1">
      <c r="B204" s="277" t="s">
        <v>84</v>
      </c>
      <c r="C204" s="979"/>
      <c r="D204" s="240" t="s">
        <v>291</v>
      </c>
      <c r="E204" s="140"/>
      <c r="F204" s="716">
        <f>'3639'!E114</f>
        <v>118460</v>
      </c>
      <c r="G204" s="322"/>
      <c r="H204" s="204"/>
      <c r="I204" s="223" t="s">
        <v>201</v>
      </c>
    </row>
    <row r="205" spans="2:14" ht="14.25" customHeight="1">
      <c r="B205" s="149" t="s">
        <v>84</v>
      </c>
      <c r="C205" s="979"/>
      <c r="D205" s="139" t="s">
        <v>290</v>
      </c>
      <c r="E205" s="140"/>
      <c r="F205" s="711">
        <v>1000</v>
      </c>
      <c r="G205" s="322"/>
      <c r="H205" s="204"/>
      <c r="I205" s="223" t="s">
        <v>604</v>
      </c>
    </row>
    <row r="206" spans="2:14" ht="15.75" customHeight="1">
      <c r="B206" s="304" t="s">
        <v>76</v>
      </c>
      <c r="C206" s="979"/>
      <c r="D206" s="166" t="s">
        <v>374</v>
      </c>
      <c r="E206" s="140"/>
      <c r="F206" s="716">
        <v>0</v>
      </c>
      <c r="G206" s="322"/>
      <c r="H206" s="204"/>
      <c r="I206" s="223"/>
    </row>
    <row r="207" spans="2:14" ht="15" customHeight="1">
      <c r="B207" s="277" t="s">
        <v>98</v>
      </c>
      <c r="C207" s="979"/>
      <c r="D207" s="167" t="s">
        <v>454</v>
      </c>
      <c r="E207" s="140"/>
      <c r="F207" s="716">
        <v>60</v>
      </c>
      <c r="G207" s="322"/>
      <c r="H207" s="204"/>
      <c r="I207" s="223" t="s">
        <v>790</v>
      </c>
    </row>
    <row r="208" spans="2:14" ht="15" customHeight="1">
      <c r="B208" s="148" t="s">
        <v>98</v>
      </c>
      <c r="C208" s="979"/>
      <c r="D208" s="408" t="s">
        <v>712</v>
      </c>
      <c r="E208" s="244"/>
      <c r="F208" s="719">
        <v>50</v>
      </c>
      <c r="G208" s="322"/>
      <c r="H208" s="204"/>
      <c r="I208" s="223"/>
    </row>
    <row r="209" spans="2:9" ht="15" customHeight="1" thickBot="1">
      <c r="B209" s="148"/>
      <c r="C209" s="980"/>
      <c r="D209" s="333"/>
      <c r="E209" s="243"/>
      <c r="F209" s="720">
        <f>SUM(F195:F208)</f>
        <v>126760</v>
      </c>
      <c r="G209" s="317"/>
      <c r="H209" s="721"/>
      <c r="I209" s="224"/>
    </row>
    <row r="210" spans="2:9" ht="13.5" customHeight="1" thickBot="1">
      <c r="B210" s="55"/>
      <c r="C210" s="969">
        <v>3722</v>
      </c>
      <c r="D210" s="991" t="s">
        <v>743</v>
      </c>
      <c r="E210" s="992"/>
      <c r="F210" s="993"/>
      <c r="G210" s="450">
        <v>4001</v>
      </c>
      <c r="H210" s="412">
        <f>F213</f>
        <v>4200</v>
      </c>
      <c r="I210" s="125"/>
    </row>
    <row r="211" spans="2:9" ht="15" customHeight="1">
      <c r="B211" s="154" t="s">
        <v>84</v>
      </c>
      <c r="C211" s="970"/>
      <c r="D211" s="875" t="s">
        <v>744</v>
      </c>
      <c r="E211" s="876"/>
      <c r="F211" s="877">
        <v>3200</v>
      </c>
      <c r="G211" s="723"/>
      <c r="H211" s="430"/>
      <c r="I211" s="377" t="s">
        <v>403</v>
      </c>
    </row>
    <row r="212" spans="2:9" ht="15" customHeight="1">
      <c r="B212" s="154" t="s">
        <v>76</v>
      </c>
      <c r="C212" s="970"/>
      <c r="D212" s="167" t="s">
        <v>253</v>
      </c>
      <c r="E212" s="195"/>
      <c r="F212" s="194">
        <v>1000</v>
      </c>
      <c r="G212" s="314"/>
      <c r="H212" s="430"/>
      <c r="I212" s="126"/>
    </row>
    <row r="213" spans="2:9" ht="15" customHeight="1" thickBot="1">
      <c r="B213" s="276"/>
      <c r="C213" s="573"/>
      <c r="D213" s="328"/>
      <c r="E213" s="242"/>
      <c r="F213" s="193">
        <f>SUM(F211:F212)</f>
        <v>4200</v>
      </c>
      <c r="G213" s="317"/>
      <c r="H213" s="432"/>
      <c r="I213" s="127"/>
    </row>
    <row r="214" spans="2:9" ht="15" customHeight="1" thickBot="1">
      <c r="B214" s="55"/>
      <c r="C214" s="473">
        <v>3723</v>
      </c>
      <c r="D214" s="880" t="s">
        <v>745</v>
      </c>
      <c r="E214" s="684"/>
      <c r="F214" s="846"/>
      <c r="G214" s="451">
        <v>3427</v>
      </c>
      <c r="H214" s="412">
        <f>F220</f>
        <v>4720</v>
      </c>
      <c r="I214" s="125"/>
    </row>
    <row r="215" spans="2:9" ht="15" customHeight="1">
      <c r="B215" s="149" t="s">
        <v>84</v>
      </c>
      <c r="C215" s="472"/>
      <c r="D215" s="878" t="s">
        <v>673</v>
      </c>
      <c r="E215" s="879"/>
      <c r="F215" s="871">
        <v>870</v>
      </c>
      <c r="G215" s="722"/>
      <c r="H215" s="726"/>
      <c r="I215" s="126" t="s">
        <v>200</v>
      </c>
    </row>
    <row r="216" spans="2:9" ht="15" customHeight="1">
      <c r="B216" s="149" t="s">
        <v>84</v>
      </c>
      <c r="C216" s="696"/>
      <c r="D216" s="137" t="s">
        <v>455</v>
      </c>
      <c r="E216" s="136"/>
      <c r="F216" s="716">
        <v>150</v>
      </c>
      <c r="G216" s="322"/>
      <c r="H216" s="726"/>
      <c r="I216" s="126"/>
    </row>
    <row r="217" spans="2:9" ht="19.5">
      <c r="B217" s="149" t="s">
        <v>84</v>
      </c>
      <c r="C217" s="696"/>
      <c r="D217" s="137" t="s">
        <v>395</v>
      </c>
      <c r="E217" s="136"/>
      <c r="F217" s="716">
        <v>1730</v>
      </c>
      <c r="G217" s="314"/>
      <c r="H217" s="677"/>
      <c r="I217" s="126" t="s">
        <v>841</v>
      </c>
    </row>
    <row r="218" spans="2:9" ht="15" customHeight="1">
      <c r="B218" s="149" t="s">
        <v>84</v>
      </c>
      <c r="C218" s="696"/>
      <c r="D218" s="137" t="s">
        <v>840</v>
      </c>
      <c r="E218" s="136"/>
      <c r="F218" s="730">
        <v>300</v>
      </c>
      <c r="G218" s="314"/>
      <c r="H218" s="677"/>
      <c r="I218" s="126"/>
    </row>
    <row r="219" spans="2:9" ht="15" customHeight="1">
      <c r="B219" s="149" t="s">
        <v>84</v>
      </c>
      <c r="C219" s="472"/>
      <c r="D219" s="237" t="s">
        <v>716</v>
      </c>
      <c r="E219" s="136"/>
      <c r="F219" s="724">
        <v>1670</v>
      </c>
      <c r="G219" s="322"/>
      <c r="H219" s="433"/>
      <c r="I219" s="126"/>
    </row>
    <row r="220" spans="2:9" ht="15" customHeight="1" thickBot="1">
      <c r="B220" s="142"/>
      <c r="C220" s="474"/>
      <c r="D220" s="328"/>
      <c r="E220" s="198"/>
      <c r="F220" s="725">
        <f>SUM(F215:F219)</f>
        <v>4720</v>
      </c>
      <c r="G220" s="315"/>
      <c r="H220" s="433"/>
      <c r="I220" s="127"/>
    </row>
    <row r="221" spans="2:9" ht="15.75" customHeight="1" thickBot="1">
      <c r="B221" s="142" t="s">
        <v>84</v>
      </c>
      <c r="C221" s="475">
        <v>3725</v>
      </c>
      <c r="D221" s="997" t="s">
        <v>747</v>
      </c>
      <c r="E221" s="998"/>
      <c r="F221" s="999"/>
      <c r="G221" s="452">
        <v>1630</v>
      </c>
      <c r="H221" s="449">
        <v>1750</v>
      </c>
      <c r="I221" s="111" t="s">
        <v>199</v>
      </c>
    </row>
    <row r="222" spans="2:9" ht="15.75" customHeight="1" thickBot="1">
      <c r="B222" s="55" t="s">
        <v>84</v>
      </c>
      <c r="C222" s="476">
        <v>3729</v>
      </c>
      <c r="D222" s="1000" t="s">
        <v>456</v>
      </c>
      <c r="E222" s="1001"/>
      <c r="F222" s="1002"/>
      <c r="G222" s="453">
        <v>58</v>
      </c>
      <c r="H222" s="411">
        <v>160</v>
      </c>
      <c r="I222" s="125" t="s">
        <v>457</v>
      </c>
    </row>
    <row r="223" spans="2:9" ht="15.75" customHeight="1" thickBot="1">
      <c r="B223" s="55"/>
      <c r="C223" s="476">
        <v>3745</v>
      </c>
      <c r="D223" s="880" t="s">
        <v>746</v>
      </c>
      <c r="E223" s="684"/>
      <c r="F223" s="846"/>
      <c r="G223" s="836">
        <f>3501+638</f>
        <v>4139</v>
      </c>
      <c r="H223" s="413">
        <f>F230</f>
        <v>5100</v>
      </c>
      <c r="I223" s="837" t="s">
        <v>891</v>
      </c>
    </row>
    <row r="224" spans="2:9" ht="15.75" customHeight="1">
      <c r="B224" s="154" t="s">
        <v>84</v>
      </c>
      <c r="C224" s="972"/>
      <c r="D224" s="881" t="s">
        <v>458</v>
      </c>
      <c r="E224" s="873"/>
      <c r="F224" s="871">
        <v>100</v>
      </c>
      <c r="G224" s="722"/>
      <c r="H224" s="728"/>
      <c r="I224" s="126" t="s">
        <v>207</v>
      </c>
    </row>
    <row r="225" spans="2:9" ht="15.75" customHeight="1">
      <c r="B225" s="154" t="s">
        <v>84</v>
      </c>
      <c r="C225" s="972"/>
      <c r="D225" s="235" t="s">
        <v>315</v>
      </c>
      <c r="E225" s="694"/>
      <c r="F225" s="716">
        <v>500</v>
      </c>
      <c r="G225" s="322"/>
      <c r="H225" s="729"/>
      <c r="I225" s="126" t="s">
        <v>597</v>
      </c>
    </row>
    <row r="226" spans="2:9" ht="15.75" customHeight="1">
      <c r="B226" s="154" t="s">
        <v>84</v>
      </c>
      <c r="C226" s="972"/>
      <c r="D226" s="235" t="s">
        <v>598</v>
      </c>
      <c r="E226" s="694"/>
      <c r="F226" s="716">
        <v>0</v>
      </c>
      <c r="G226" s="322"/>
      <c r="H226" s="729"/>
      <c r="I226" s="126" t="s">
        <v>599</v>
      </c>
    </row>
    <row r="227" spans="2:9" ht="15.75" customHeight="1">
      <c r="B227" s="149" t="s">
        <v>84</v>
      </c>
      <c r="C227" s="972"/>
      <c r="D227" s="235" t="s">
        <v>317</v>
      </c>
      <c r="E227" s="694"/>
      <c r="F227" s="711">
        <v>500</v>
      </c>
      <c r="G227" s="322"/>
      <c r="H227" s="729"/>
      <c r="I227" s="126" t="s">
        <v>601</v>
      </c>
    </row>
    <row r="228" spans="2:9" ht="16.899999999999999" customHeight="1">
      <c r="B228" s="149" t="s">
        <v>84</v>
      </c>
      <c r="C228" s="972"/>
      <c r="D228" s="157" t="s">
        <v>459</v>
      </c>
      <c r="E228" s="694"/>
      <c r="F228" s="716">
        <v>800</v>
      </c>
      <c r="G228" s="322"/>
      <c r="H228" s="729"/>
      <c r="I228" s="126" t="s">
        <v>602</v>
      </c>
    </row>
    <row r="229" spans="2:9" ht="15.75" customHeight="1">
      <c r="B229" s="275" t="s">
        <v>194</v>
      </c>
      <c r="C229" s="972"/>
      <c r="D229" s="236" t="s">
        <v>613</v>
      </c>
      <c r="E229" s="694"/>
      <c r="F229" s="716">
        <v>3200</v>
      </c>
      <c r="G229" s="322"/>
      <c r="H229" s="729"/>
      <c r="I229" s="126" t="s">
        <v>318</v>
      </c>
    </row>
    <row r="230" spans="2:9" ht="15.75" customHeight="1" thickBot="1">
      <c r="B230" s="276"/>
      <c r="C230" s="282"/>
      <c r="D230" s="328" t="s">
        <v>230</v>
      </c>
      <c r="E230" s="200"/>
      <c r="F230" s="727">
        <f>SUM(F224:F229)</f>
        <v>5100</v>
      </c>
      <c r="G230" s="317"/>
      <c r="H230" s="721"/>
      <c r="I230" s="127"/>
    </row>
    <row r="231" spans="2:9" ht="18" customHeight="1" thickBot="1">
      <c r="B231" s="960" t="s">
        <v>101</v>
      </c>
      <c r="C231" s="961"/>
      <c r="D231" s="962"/>
      <c r="E231" s="570"/>
      <c r="F231" s="448" t="s">
        <v>81</v>
      </c>
      <c r="G231" s="321">
        <f>SUM(G232:G240)</f>
        <v>12336</v>
      </c>
      <c r="H231" s="71">
        <f>SUM(H232:H240)</f>
        <v>462</v>
      </c>
      <c r="I231" s="39"/>
    </row>
    <row r="232" spans="2:9" ht="15" customHeight="1" thickBot="1">
      <c r="B232" s="148"/>
      <c r="C232" s="473">
        <v>4222</v>
      </c>
      <c r="D232" s="880" t="s">
        <v>751</v>
      </c>
      <c r="E232" s="684"/>
      <c r="F232" s="846"/>
      <c r="G232" s="454">
        <v>100</v>
      </c>
      <c r="H232" s="413">
        <f>F236</f>
        <v>0</v>
      </c>
      <c r="I232" s="131"/>
    </row>
    <row r="233" spans="2:9" ht="15.75" customHeight="1">
      <c r="B233" s="149" t="s">
        <v>154</v>
      </c>
      <c r="C233" s="472"/>
      <c r="D233" s="865" t="s">
        <v>184</v>
      </c>
      <c r="E233" s="203"/>
      <c r="F233" s="75">
        <v>0</v>
      </c>
      <c r="G233" s="722"/>
      <c r="H233" s="430"/>
      <c r="I233" s="131" t="s">
        <v>215</v>
      </c>
    </row>
    <row r="234" spans="2:9" ht="15.75" customHeight="1">
      <c r="B234" s="149" t="s">
        <v>154</v>
      </c>
      <c r="C234" s="472"/>
      <c r="D234" s="159" t="s">
        <v>176</v>
      </c>
      <c r="E234" s="202"/>
      <c r="F234" s="161">
        <v>0</v>
      </c>
      <c r="G234" s="322"/>
      <c r="H234" s="430"/>
      <c r="I234" s="131" t="s">
        <v>215</v>
      </c>
    </row>
    <row r="235" spans="2:9" ht="15.75" customHeight="1">
      <c r="B235" s="149" t="s">
        <v>154</v>
      </c>
      <c r="C235" s="472"/>
      <c r="D235" s="160" t="s">
        <v>175</v>
      </c>
      <c r="E235" s="203"/>
      <c r="F235" s="183">
        <v>0</v>
      </c>
      <c r="G235" s="134"/>
      <c r="H235" s="430"/>
      <c r="I235" s="131" t="s">
        <v>215</v>
      </c>
    </row>
    <row r="236" spans="2:9" ht="15.75" customHeight="1" thickBot="1">
      <c r="B236" s="56"/>
      <c r="C236" s="573"/>
      <c r="D236" s="328" t="s">
        <v>43</v>
      </c>
      <c r="E236" s="201"/>
      <c r="F236" s="170">
        <f>SUM(F233:F235)</f>
        <v>0</v>
      </c>
      <c r="G236" s="135"/>
      <c r="H236" s="432"/>
      <c r="I236" s="229"/>
    </row>
    <row r="237" spans="2:9" ht="15.75" customHeight="1" thickBot="1">
      <c r="B237" s="307" t="s">
        <v>76</v>
      </c>
      <c r="C237" s="573">
        <v>4179</v>
      </c>
      <c r="D237" s="991" t="s">
        <v>708</v>
      </c>
      <c r="E237" s="992"/>
      <c r="F237" s="993"/>
      <c r="G237" s="419">
        <v>31</v>
      </c>
      <c r="H237" s="413">
        <v>50</v>
      </c>
      <c r="I237" s="108" t="s">
        <v>839</v>
      </c>
    </row>
    <row r="238" spans="2:9" ht="15.75" customHeight="1" thickBot="1">
      <c r="B238" s="142" t="s">
        <v>44</v>
      </c>
      <c r="C238" s="470">
        <v>4351</v>
      </c>
      <c r="D238" s="1003" t="s">
        <v>748</v>
      </c>
      <c r="E238" s="1004"/>
      <c r="F238" s="1005"/>
      <c r="G238" s="454">
        <v>62</v>
      </c>
      <c r="H238" s="416">
        <v>62</v>
      </c>
      <c r="I238" s="86" t="s">
        <v>202</v>
      </c>
    </row>
    <row r="239" spans="2:9" ht="15" customHeight="1" thickBot="1">
      <c r="B239" s="155" t="s">
        <v>76</v>
      </c>
      <c r="C239" s="573">
        <v>4350</v>
      </c>
      <c r="D239" s="1045" t="s">
        <v>749</v>
      </c>
      <c r="E239" s="1046"/>
      <c r="F239" s="1047"/>
      <c r="G239" s="457">
        <v>12083</v>
      </c>
      <c r="H239" s="413">
        <f>100+150+40</f>
        <v>290</v>
      </c>
      <c r="I239" s="108" t="s">
        <v>750</v>
      </c>
    </row>
    <row r="240" spans="2:9" ht="15" customHeight="1" thickBot="1">
      <c r="B240" s="307" t="s">
        <v>76</v>
      </c>
      <c r="C240" s="470">
        <v>4359</v>
      </c>
      <c r="D240" s="1003" t="s">
        <v>752</v>
      </c>
      <c r="E240" s="1004"/>
      <c r="F240" s="1005"/>
      <c r="G240" s="458">
        <v>60</v>
      </c>
      <c r="H240" s="413">
        <v>60</v>
      </c>
      <c r="I240" s="108" t="s">
        <v>753</v>
      </c>
    </row>
    <row r="241" spans="2:9" ht="17.25" customHeight="1" thickBot="1">
      <c r="B241" s="994" t="s">
        <v>131</v>
      </c>
      <c r="C241" s="995"/>
      <c r="D241" s="996"/>
      <c r="E241" s="578"/>
      <c r="F241" s="92" t="s">
        <v>81</v>
      </c>
      <c r="G241" s="71">
        <f>SUM(G242:G262)</f>
        <v>5606</v>
      </c>
      <c r="H241" s="71">
        <f>SUM(H242:H262)</f>
        <v>6009</v>
      </c>
      <c r="I241" s="305"/>
    </row>
    <row r="242" spans="2:9" ht="15.75" customHeight="1" thickBot="1">
      <c r="B242" s="56"/>
      <c r="C242" s="969">
        <v>5311</v>
      </c>
      <c r="D242" s="882" t="s">
        <v>754</v>
      </c>
      <c r="E242" s="684"/>
      <c r="F242" s="846"/>
      <c r="G242" s="415">
        <v>4802</v>
      </c>
      <c r="H242" s="449">
        <f>F255</f>
        <v>4906</v>
      </c>
      <c r="I242" s="85"/>
    </row>
    <row r="243" spans="2:9" ht="15.75" customHeight="1">
      <c r="B243" s="56" t="s">
        <v>76</v>
      </c>
      <c r="C243" s="970"/>
      <c r="D243" s="849" t="s">
        <v>329</v>
      </c>
      <c r="E243" s="852"/>
      <c r="F243" s="853">
        <v>3350</v>
      </c>
      <c r="G243" s="318"/>
      <c r="H243" s="447"/>
      <c r="I243" s="81"/>
    </row>
    <row r="244" spans="2:9" ht="15">
      <c r="B244" s="56"/>
      <c r="C244" s="970"/>
      <c r="D244" s="30" t="s">
        <v>144</v>
      </c>
      <c r="E244" s="177"/>
      <c r="F244" s="175">
        <v>780</v>
      </c>
      <c r="G244" s="318"/>
      <c r="H244" s="447"/>
      <c r="I244" s="81"/>
    </row>
    <row r="245" spans="2:9" ht="15">
      <c r="B245" s="56"/>
      <c r="C245" s="970"/>
      <c r="D245" s="30" t="s">
        <v>143</v>
      </c>
      <c r="E245" s="177"/>
      <c r="F245" s="175">
        <v>270</v>
      </c>
      <c r="G245" s="318"/>
      <c r="H245" s="447"/>
      <c r="I245" s="37"/>
    </row>
    <row r="246" spans="2:9" ht="15">
      <c r="B246" s="56"/>
      <c r="C246" s="970"/>
      <c r="D246" s="30" t="s">
        <v>696</v>
      </c>
      <c r="E246" s="177"/>
      <c r="F246" s="175">
        <v>180</v>
      </c>
      <c r="G246" s="318"/>
      <c r="H246" s="447"/>
      <c r="I246" s="37"/>
    </row>
    <row r="247" spans="2:9" ht="15">
      <c r="B247" s="56"/>
      <c r="C247" s="970"/>
      <c r="D247" s="30" t="s">
        <v>177</v>
      </c>
      <c r="E247" s="177"/>
      <c r="F247" s="175">
        <v>28</v>
      </c>
      <c r="G247" s="318"/>
      <c r="H247" s="447"/>
      <c r="I247" s="37"/>
    </row>
    <row r="248" spans="2:9" ht="15">
      <c r="B248" s="56"/>
      <c r="C248" s="970"/>
      <c r="D248" s="30" t="s">
        <v>156</v>
      </c>
      <c r="E248" s="177"/>
      <c r="F248" s="175">
        <v>20</v>
      </c>
      <c r="G248" s="318"/>
      <c r="H248" s="447"/>
      <c r="I248" s="37"/>
    </row>
    <row r="249" spans="2:9" ht="15">
      <c r="B249" s="56"/>
      <c r="C249" s="970"/>
      <c r="D249" s="30" t="s">
        <v>71</v>
      </c>
      <c r="E249" s="177"/>
      <c r="F249" s="175">
        <v>80</v>
      </c>
      <c r="G249" s="318"/>
      <c r="H249" s="447"/>
      <c r="I249" s="37"/>
    </row>
    <row r="250" spans="2:9" ht="15">
      <c r="B250" s="56"/>
      <c r="C250" s="970"/>
      <c r="D250" s="30" t="s">
        <v>330</v>
      </c>
      <c r="E250" s="177"/>
      <c r="F250" s="175">
        <v>18</v>
      </c>
      <c r="G250" s="318"/>
      <c r="H250" s="447"/>
      <c r="I250" s="81"/>
    </row>
    <row r="251" spans="2:9" ht="15">
      <c r="B251" s="56"/>
      <c r="C251" s="970"/>
      <c r="D251" s="30" t="s">
        <v>157</v>
      </c>
      <c r="E251" s="177"/>
      <c r="F251" s="175">
        <v>135</v>
      </c>
      <c r="G251" s="318"/>
      <c r="H251" s="447"/>
      <c r="I251" s="37"/>
    </row>
    <row r="252" spans="2:9" ht="15">
      <c r="B252" s="56"/>
      <c r="C252" s="970"/>
      <c r="D252" s="30" t="s">
        <v>178</v>
      </c>
      <c r="E252" s="177"/>
      <c r="F252" s="175">
        <v>20</v>
      </c>
      <c r="G252" s="318"/>
      <c r="H252" s="447"/>
      <c r="I252" s="37"/>
    </row>
    <row r="253" spans="2:9" ht="15">
      <c r="B253" s="56"/>
      <c r="C253" s="970"/>
      <c r="D253" s="30" t="s">
        <v>155</v>
      </c>
      <c r="E253" s="177"/>
      <c r="F253" s="175">
        <v>20</v>
      </c>
      <c r="G253" s="318"/>
      <c r="H253" s="447"/>
      <c r="I253" s="37"/>
    </row>
    <row r="254" spans="2:9" ht="15">
      <c r="B254" s="56"/>
      <c r="C254" s="970"/>
      <c r="D254" s="117" t="s">
        <v>226</v>
      </c>
      <c r="E254" s="189"/>
      <c r="F254" s="188">
        <v>5</v>
      </c>
      <c r="G254" s="318"/>
      <c r="H254" s="447"/>
      <c r="I254" s="131" t="s">
        <v>408</v>
      </c>
    </row>
    <row r="255" spans="2:9" ht="15.75" thickBot="1">
      <c r="B255" s="148"/>
      <c r="C255" s="971"/>
      <c r="D255" s="196" t="s">
        <v>43</v>
      </c>
      <c r="E255" s="187"/>
      <c r="F255" s="205">
        <f>SUM(F243:F254)</f>
        <v>4906</v>
      </c>
      <c r="G255" s="263"/>
      <c r="H255" s="446"/>
      <c r="I255" s="38"/>
    </row>
    <row r="256" spans="2:9" ht="15" customHeight="1" thickBot="1">
      <c r="B256" s="270" t="s">
        <v>98</v>
      </c>
      <c r="C256" s="470">
        <v>5272</v>
      </c>
      <c r="D256" s="991" t="s">
        <v>755</v>
      </c>
      <c r="E256" s="992"/>
      <c r="F256" s="993"/>
      <c r="G256" s="452">
        <v>0</v>
      </c>
      <c r="H256" s="462">
        <v>30</v>
      </c>
      <c r="I256" s="86" t="s">
        <v>209</v>
      </c>
    </row>
    <row r="257" spans="2:9" ht="15" customHeight="1" thickBot="1">
      <c r="B257" s="270" t="s">
        <v>37</v>
      </c>
      <c r="C257" s="572">
        <v>5399</v>
      </c>
      <c r="D257" s="991" t="s">
        <v>756</v>
      </c>
      <c r="E257" s="992"/>
      <c r="F257" s="993"/>
      <c r="G257" s="452">
        <v>6</v>
      </c>
      <c r="H257" s="463">
        <v>6</v>
      </c>
      <c r="I257" s="229" t="s">
        <v>331</v>
      </c>
    </row>
    <row r="258" spans="2:9" ht="15" customHeight="1" thickBot="1">
      <c r="B258" s="268"/>
      <c r="C258" s="969">
        <v>5512</v>
      </c>
      <c r="D258" s="683" t="s">
        <v>759</v>
      </c>
      <c r="E258" s="684"/>
      <c r="F258" s="846"/>
      <c r="G258" s="441">
        <v>798</v>
      </c>
      <c r="H258" s="464">
        <f>F262</f>
        <v>1067</v>
      </c>
      <c r="I258" s="81"/>
    </row>
    <row r="259" spans="2:9" ht="15" customHeight="1">
      <c r="B259" s="277" t="s">
        <v>76</v>
      </c>
      <c r="C259" s="970"/>
      <c r="D259" s="167" t="s">
        <v>282</v>
      </c>
      <c r="E259" s="883"/>
      <c r="F259" s="209">
        <v>852</v>
      </c>
      <c r="G259" s="322"/>
      <c r="H259" s="456"/>
      <c r="I259" s="131" t="s">
        <v>206</v>
      </c>
    </row>
    <row r="260" spans="2:9" ht="15" customHeight="1">
      <c r="B260" s="148" t="s">
        <v>76</v>
      </c>
      <c r="C260" s="970"/>
      <c r="D260" s="160" t="s">
        <v>283</v>
      </c>
      <c r="E260" s="202"/>
      <c r="F260" s="208">
        <v>30</v>
      </c>
      <c r="G260" s="241"/>
      <c r="H260" s="439"/>
      <c r="I260" s="81" t="s">
        <v>206</v>
      </c>
    </row>
    <row r="261" spans="2:9" ht="15" customHeight="1">
      <c r="B261" s="149" t="s">
        <v>76</v>
      </c>
      <c r="C261" s="970"/>
      <c r="D261" s="160" t="s">
        <v>284</v>
      </c>
      <c r="E261" s="210"/>
      <c r="F261" s="209">
        <v>185</v>
      </c>
      <c r="G261" s="241"/>
      <c r="H261" s="439"/>
      <c r="I261" s="81" t="s">
        <v>206</v>
      </c>
    </row>
    <row r="262" spans="2:9" ht="15" customHeight="1" thickBot="1">
      <c r="B262" s="142"/>
      <c r="C262" s="282"/>
      <c r="D262" s="211" t="s">
        <v>43</v>
      </c>
      <c r="E262" s="207"/>
      <c r="F262" s="206">
        <f>SUM(F259:F261)</f>
        <v>1067</v>
      </c>
      <c r="G262" s="241"/>
      <c r="H262" s="440"/>
      <c r="I262" s="105"/>
    </row>
    <row r="263" spans="2:9" ht="16.5" customHeight="1" thickBot="1">
      <c r="B263" s="960" t="s">
        <v>228</v>
      </c>
      <c r="C263" s="961"/>
      <c r="D263" s="962"/>
      <c r="E263" s="570"/>
      <c r="F263" s="459" t="s">
        <v>81</v>
      </c>
      <c r="G263" s="73">
        <f>SUM(G264:G271)</f>
        <v>3018</v>
      </c>
      <c r="H263" s="73">
        <f>SUM(H264:H270)</f>
        <v>3035</v>
      </c>
      <c r="I263" s="39"/>
    </row>
    <row r="264" spans="2:9" ht="16.5" customHeight="1" thickBot="1">
      <c r="B264" s="212"/>
      <c r="C264" s="969">
        <v>6112</v>
      </c>
      <c r="D264" s="1042" t="s">
        <v>757</v>
      </c>
      <c r="E264" s="1043"/>
      <c r="F264" s="1044"/>
      <c r="G264" s="415">
        <v>2793</v>
      </c>
      <c r="H264" s="413">
        <f>+F270+H271</f>
        <v>3035</v>
      </c>
      <c r="I264" s="225"/>
    </row>
    <row r="265" spans="2:9">
      <c r="B265" s="148" t="s">
        <v>76</v>
      </c>
      <c r="C265" s="970"/>
      <c r="D265" s="847" t="s">
        <v>758</v>
      </c>
      <c r="E265" s="847"/>
      <c r="F265" s="884">
        <v>2200</v>
      </c>
      <c r="G265" s="204"/>
      <c r="H265" s="438"/>
      <c r="I265" s="131"/>
    </row>
    <row r="266" spans="2:9">
      <c r="B266" s="214" t="s">
        <v>76</v>
      </c>
      <c r="C266" s="970"/>
      <c r="D266" s="139" t="s">
        <v>144</v>
      </c>
      <c r="E266" s="139"/>
      <c r="F266" s="158">
        <v>550</v>
      </c>
      <c r="G266" s="204"/>
      <c r="H266" s="438"/>
      <c r="I266" s="131"/>
    </row>
    <row r="267" spans="2:9">
      <c r="B267" s="214" t="s">
        <v>44</v>
      </c>
      <c r="C267" s="970"/>
      <c r="D267" s="139" t="s">
        <v>157</v>
      </c>
      <c r="E267" s="139"/>
      <c r="F267" s="158">
        <v>55</v>
      </c>
      <c r="G267" s="204"/>
      <c r="H267" s="438"/>
      <c r="I267" s="131"/>
    </row>
    <row r="268" spans="2:9">
      <c r="B268" s="214" t="s">
        <v>76</v>
      </c>
      <c r="C268" s="970"/>
      <c r="D268" s="139" t="s">
        <v>285</v>
      </c>
      <c r="E268" s="139"/>
      <c r="F268" s="158">
        <v>180</v>
      </c>
      <c r="G268" s="204"/>
      <c r="H268" s="438"/>
      <c r="I268" s="131"/>
    </row>
    <row r="269" spans="2:9">
      <c r="B269" s="234" t="s">
        <v>70</v>
      </c>
      <c r="C269" s="970"/>
      <c r="D269" s="139" t="s">
        <v>712</v>
      </c>
      <c r="E269" s="139"/>
      <c r="F269" s="158">
        <v>50</v>
      </c>
      <c r="G269" s="204" t="s">
        <v>697</v>
      </c>
      <c r="H269" s="460"/>
      <c r="I269" s="131"/>
    </row>
    <row r="270" spans="2:9" ht="15.75" thickBot="1">
      <c r="B270" s="214"/>
      <c r="C270" s="971"/>
      <c r="D270" s="332" t="s">
        <v>43</v>
      </c>
      <c r="E270" s="213"/>
      <c r="F270" s="193">
        <f>SUM(F265:F269)</f>
        <v>3035</v>
      </c>
      <c r="G270" s="406"/>
      <c r="H270" s="432"/>
      <c r="I270" s="109"/>
    </row>
    <row r="271" spans="2:9" ht="16.5" thickBot="1">
      <c r="B271" s="705" t="s">
        <v>70</v>
      </c>
      <c r="C271" s="885">
        <v>6114</v>
      </c>
      <c r="D271" s="888" t="s">
        <v>709</v>
      </c>
      <c r="E271" s="407"/>
      <c r="F271" s="889"/>
      <c r="G271" s="469">
        <v>225</v>
      </c>
      <c r="H271" s="461"/>
      <c r="I271" s="109"/>
    </row>
    <row r="272" spans="2:9" ht="16.149999999999999" customHeight="1" thickBot="1">
      <c r="B272" s="1048" t="s">
        <v>132</v>
      </c>
      <c r="C272" s="1049"/>
      <c r="D272" s="1050"/>
      <c r="E272" s="886"/>
      <c r="F272" s="887" t="s">
        <v>81</v>
      </c>
      <c r="G272" s="73">
        <f>SUM(G273:G324)</f>
        <v>23770</v>
      </c>
      <c r="H272" s="73">
        <f>SUM(H273:H324)</f>
        <v>28028</v>
      </c>
      <c r="I272" s="39"/>
    </row>
    <row r="273" spans="1:13" ht="15.75" customHeight="1" thickBot="1">
      <c r="B273" s="308"/>
      <c r="C273" s="572">
        <v>6171</v>
      </c>
      <c r="D273" s="874" t="s">
        <v>760</v>
      </c>
      <c r="E273" s="684"/>
      <c r="F273" s="846"/>
      <c r="G273" s="465">
        <v>21561</v>
      </c>
      <c r="H273" s="413">
        <f>+F313</f>
        <v>25973</v>
      </c>
      <c r="I273" s="225"/>
    </row>
    <row r="274" spans="1:13" ht="15">
      <c r="B274" s="149" t="s">
        <v>76</v>
      </c>
      <c r="C274" s="574"/>
      <c r="D274" s="847" t="s">
        <v>269</v>
      </c>
      <c r="E274" s="847"/>
      <c r="F274" s="468">
        <f>12950+320</f>
        <v>13270</v>
      </c>
      <c r="G274"/>
      <c r="H274" s="138"/>
      <c r="I274" s="228"/>
    </row>
    <row r="275" spans="1:13" ht="15">
      <c r="B275" s="277" t="s">
        <v>70</v>
      </c>
      <c r="C275" s="574"/>
      <c r="D275" s="139" t="s">
        <v>69</v>
      </c>
      <c r="E275" s="139"/>
      <c r="F275" s="161">
        <v>600</v>
      </c>
      <c r="G275"/>
      <c r="H275" s="138"/>
      <c r="I275" s="228"/>
      <c r="K275" s="241"/>
      <c r="M275" s="241"/>
    </row>
    <row r="276" spans="1:13" ht="15.75" customHeight="1">
      <c r="B276" s="277" t="s">
        <v>76</v>
      </c>
      <c r="C276" s="574"/>
      <c r="D276" s="139" t="s">
        <v>270</v>
      </c>
      <c r="E276" s="139"/>
      <c r="F276" s="161">
        <f>3350+320*0.25</f>
        <v>3430</v>
      </c>
      <c r="G276"/>
      <c r="H276" s="138"/>
      <c r="I276" s="228"/>
    </row>
    <row r="277" spans="1:13" ht="15.75" customHeight="1">
      <c r="B277" s="277" t="s">
        <v>76</v>
      </c>
      <c r="C277" s="574"/>
      <c r="D277" s="139" t="s">
        <v>271</v>
      </c>
      <c r="E277" s="139"/>
      <c r="F277" s="840">
        <f>1160+320*0.09</f>
        <v>1188.8</v>
      </c>
      <c r="G277"/>
      <c r="H277" s="138"/>
      <c r="I277" s="228"/>
    </row>
    <row r="278" spans="1:13" ht="15" customHeight="1">
      <c r="B278" s="277" t="s">
        <v>76</v>
      </c>
      <c r="C278" s="574"/>
      <c r="D278" s="139" t="s">
        <v>272</v>
      </c>
      <c r="E278" s="139"/>
      <c r="F278" s="161">
        <v>100</v>
      </c>
      <c r="G278"/>
      <c r="H278" s="138"/>
      <c r="I278" s="81"/>
    </row>
    <row r="279" spans="1:13" ht="15" customHeight="1">
      <c r="B279" s="277" t="s">
        <v>76</v>
      </c>
      <c r="C279" s="574"/>
      <c r="D279" s="137" t="s">
        <v>273</v>
      </c>
      <c r="E279" s="139"/>
      <c r="F279" s="161">
        <v>7</v>
      </c>
      <c r="G279"/>
      <c r="H279" s="138"/>
      <c r="I279" s="81" t="s">
        <v>205</v>
      </c>
    </row>
    <row r="280" spans="1:13" ht="15" customHeight="1">
      <c r="B280" s="277" t="s">
        <v>70</v>
      </c>
      <c r="C280" s="574"/>
      <c r="D280" s="139" t="s">
        <v>274</v>
      </c>
      <c r="E280" s="139"/>
      <c r="F280" s="161">
        <v>20</v>
      </c>
      <c r="G280"/>
      <c r="H280" s="138"/>
      <c r="I280" s="26"/>
    </row>
    <row r="281" spans="1:13" ht="15" customHeight="1">
      <c r="B281" s="277" t="s">
        <v>70</v>
      </c>
      <c r="C281" s="574"/>
      <c r="D281" s="137" t="s">
        <v>275</v>
      </c>
      <c r="E281" s="139"/>
      <c r="F281" s="158">
        <v>1</v>
      </c>
      <c r="G281"/>
      <c r="H281" s="152"/>
      <c r="I281" s="26"/>
    </row>
    <row r="282" spans="1:13" ht="15">
      <c r="B282" s="149" t="s">
        <v>70</v>
      </c>
      <c r="C282" s="574"/>
      <c r="D282" s="139" t="s">
        <v>276</v>
      </c>
      <c r="E282" s="139"/>
      <c r="F282" s="158">
        <v>18</v>
      </c>
      <c r="G282"/>
      <c r="H282" s="152"/>
      <c r="I282" s="59"/>
    </row>
    <row r="283" spans="1:13" ht="15">
      <c r="B283" s="277" t="s">
        <v>70</v>
      </c>
      <c r="C283" s="574"/>
      <c r="D283" s="139" t="s">
        <v>277</v>
      </c>
      <c r="E283" s="139"/>
      <c r="F283" s="158">
        <v>100</v>
      </c>
      <c r="G283"/>
      <c r="H283" s="152"/>
      <c r="I283" s="131"/>
    </row>
    <row r="284" spans="1:13" ht="15">
      <c r="B284" s="149" t="s">
        <v>98</v>
      </c>
      <c r="C284" s="574"/>
      <c r="D284" s="137" t="s">
        <v>224</v>
      </c>
      <c r="E284" s="139"/>
      <c r="F284" s="158">
        <v>300</v>
      </c>
      <c r="G284"/>
      <c r="H284" s="152"/>
      <c r="I284" s="78"/>
    </row>
    <row r="285" spans="1:13" ht="15" customHeight="1">
      <c r="A285" s="352"/>
      <c r="B285" s="353" t="s">
        <v>84</v>
      </c>
      <c r="C285" s="354"/>
      <c r="D285" s="355" t="s">
        <v>278</v>
      </c>
      <c r="E285" s="356"/>
      <c r="F285" s="357">
        <v>25</v>
      </c>
      <c r="G285" s="352"/>
      <c r="H285" s="359"/>
      <c r="I285" s="358"/>
    </row>
    <row r="286" spans="1:13" ht="15" customHeight="1">
      <c r="A286" s="352"/>
      <c r="B286" s="353" t="s">
        <v>84</v>
      </c>
      <c r="C286" s="354"/>
      <c r="D286" s="355" t="s">
        <v>152</v>
      </c>
      <c r="E286" s="356"/>
      <c r="F286" s="357">
        <v>260</v>
      </c>
      <c r="G286" s="352"/>
      <c r="H286" s="359"/>
      <c r="I286" s="358"/>
    </row>
    <row r="287" spans="1:13" ht="15">
      <c r="A287" s="352"/>
      <c r="B287" s="353" t="s">
        <v>84</v>
      </c>
      <c r="C287" s="354"/>
      <c r="D287" s="356" t="s">
        <v>279</v>
      </c>
      <c r="E287" s="356"/>
      <c r="F287" s="357">
        <v>220</v>
      </c>
      <c r="G287" s="352"/>
      <c r="H287" s="359"/>
      <c r="I287" s="358"/>
    </row>
    <row r="288" spans="1:13" ht="15">
      <c r="B288" s="277" t="s">
        <v>84</v>
      </c>
      <c r="C288" s="574"/>
      <c r="D288" s="139" t="s">
        <v>71</v>
      </c>
      <c r="E288" s="139"/>
      <c r="F288" s="158">
        <v>120</v>
      </c>
      <c r="G288"/>
      <c r="H288" s="152"/>
      <c r="I288" s="228"/>
    </row>
    <row r="289" spans="2:18" ht="15.75" customHeight="1">
      <c r="B289" s="149" t="s">
        <v>70</v>
      </c>
      <c r="C289" s="574"/>
      <c r="D289" s="139" t="s">
        <v>280</v>
      </c>
      <c r="E289" s="139"/>
      <c r="F289" s="158">
        <v>320</v>
      </c>
      <c r="G289"/>
      <c r="H289" s="152"/>
      <c r="I289" s="131"/>
      <c r="K289" s="241"/>
    </row>
    <row r="290" spans="2:18" ht="15.75" customHeight="1">
      <c r="B290" s="149" t="s">
        <v>98</v>
      </c>
      <c r="C290" s="574"/>
      <c r="D290" s="139" t="s">
        <v>281</v>
      </c>
      <c r="E290" s="139"/>
      <c r="F290" s="158">
        <v>350</v>
      </c>
      <c r="G290"/>
      <c r="H290" s="138"/>
      <c r="I290" s="131" t="s">
        <v>309</v>
      </c>
      <c r="K290" s="241"/>
    </row>
    <row r="291" spans="2:18" ht="15.75" customHeight="1">
      <c r="B291" s="149" t="s">
        <v>98</v>
      </c>
      <c r="C291" s="574"/>
      <c r="D291" s="139" t="s">
        <v>313</v>
      </c>
      <c r="E291" s="139"/>
      <c r="F291" s="161">
        <v>605</v>
      </c>
      <c r="G291" s="302"/>
      <c r="H291" s="138"/>
      <c r="I291" s="131" t="s">
        <v>304</v>
      </c>
      <c r="K291" s="241"/>
      <c r="L291" s="241"/>
    </row>
    <row r="292" spans="2:18" ht="15.75" customHeight="1">
      <c r="B292" s="149" t="s">
        <v>98</v>
      </c>
      <c r="C292" s="574"/>
      <c r="D292" s="139" t="s">
        <v>303</v>
      </c>
      <c r="E292" s="139"/>
      <c r="F292" s="161">
        <v>86</v>
      </c>
      <c r="G292" s="302"/>
      <c r="H292" s="138"/>
      <c r="I292" s="131" t="s">
        <v>305</v>
      </c>
      <c r="K292" s="241"/>
    </row>
    <row r="293" spans="2:18" ht="15">
      <c r="B293" s="149" t="s">
        <v>70</v>
      </c>
      <c r="C293" s="574"/>
      <c r="D293" s="139" t="s">
        <v>257</v>
      </c>
      <c r="E293" s="139"/>
      <c r="F293" s="161">
        <v>100</v>
      </c>
      <c r="H293" s="138"/>
      <c r="I293" s="81"/>
      <c r="L293" s="241"/>
    </row>
    <row r="294" spans="2:18" ht="15">
      <c r="B294" s="149" t="s">
        <v>70</v>
      </c>
      <c r="C294" s="574"/>
      <c r="D294" s="139" t="s">
        <v>225</v>
      </c>
      <c r="E294" s="139"/>
      <c r="F294" s="161">
        <v>400</v>
      </c>
      <c r="H294" s="138"/>
      <c r="I294" s="131"/>
    </row>
    <row r="295" spans="2:18" ht="15">
      <c r="B295" s="149" t="s">
        <v>98</v>
      </c>
      <c r="C295" s="574"/>
      <c r="D295" s="139" t="s">
        <v>258</v>
      </c>
      <c r="E295" s="139"/>
      <c r="F295" s="161">
        <v>724</v>
      </c>
      <c r="H295" s="138"/>
      <c r="I295" s="131" t="s">
        <v>308</v>
      </c>
      <c r="K295" s="241"/>
      <c r="L295" s="241"/>
    </row>
    <row r="296" spans="2:18" ht="15">
      <c r="B296" s="277" t="s">
        <v>70</v>
      </c>
      <c r="C296" s="574"/>
      <c r="D296" s="139" t="s">
        <v>259</v>
      </c>
      <c r="E296" s="139"/>
      <c r="F296" s="161">
        <f>1840+11.2</f>
        <v>1851.2</v>
      </c>
      <c r="H296" s="138"/>
      <c r="I296" s="131" t="s">
        <v>211</v>
      </c>
      <c r="K296" s="241"/>
      <c r="L296" s="241"/>
      <c r="M296" s="241"/>
    </row>
    <row r="297" spans="2:18" ht="15">
      <c r="B297" s="277" t="s">
        <v>84</v>
      </c>
      <c r="C297" s="574"/>
      <c r="D297" s="139" t="s">
        <v>260</v>
      </c>
      <c r="E297" s="139"/>
      <c r="F297" s="161">
        <v>150</v>
      </c>
      <c r="H297" s="138"/>
      <c r="I297" s="81"/>
      <c r="M297" s="241"/>
    </row>
    <row r="298" spans="2:18" ht="15">
      <c r="B298" s="277" t="s">
        <v>98</v>
      </c>
      <c r="C298" s="574"/>
      <c r="D298" s="139" t="s">
        <v>261</v>
      </c>
      <c r="E298" s="139"/>
      <c r="F298" s="161">
        <v>0</v>
      </c>
      <c r="H298" s="138"/>
      <c r="I298" s="81"/>
      <c r="M298" s="241"/>
      <c r="R298">
        <v>24</v>
      </c>
    </row>
    <row r="299" spans="2:18" ht="15">
      <c r="B299" s="149" t="s">
        <v>70</v>
      </c>
      <c r="C299" s="574"/>
      <c r="D299" s="192" t="s">
        <v>226</v>
      </c>
      <c r="E299" s="139"/>
      <c r="F299" s="164">
        <v>35</v>
      </c>
      <c r="H299" s="138"/>
      <c r="I299" s="81"/>
      <c r="M299" s="241"/>
      <c r="R299">
        <v>150</v>
      </c>
    </row>
    <row r="300" spans="2:18" ht="15">
      <c r="B300" s="277" t="s">
        <v>70</v>
      </c>
      <c r="C300" s="574"/>
      <c r="D300" s="139" t="s">
        <v>262</v>
      </c>
      <c r="E300" s="139"/>
      <c r="F300" s="161">
        <v>3</v>
      </c>
      <c r="H300" s="138"/>
      <c r="I300" s="81"/>
      <c r="M300" s="241"/>
    </row>
    <row r="301" spans="2:18" ht="15">
      <c r="B301" s="149" t="s">
        <v>76</v>
      </c>
      <c r="C301" s="574"/>
      <c r="D301" s="139" t="s">
        <v>263</v>
      </c>
      <c r="E301" s="139"/>
      <c r="F301" s="161">
        <v>0</v>
      </c>
      <c r="H301" s="138"/>
      <c r="I301" s="81"/>
      <c r="M301" s="241"/>
    </row>
    <row r="302" spans="2:18" ht="15">
      <c r="B302" s="149" t="s">
        <v>76</v>
      </c>
      <c r="C302" s="574"/>
      <c r="D302" s="139" t="s">
        <v>264</v>
      </c>
      <c r="E302" s="139"/>
      <c r="F302" s="161">
        <v>12</v>
      </c>
      <c r="H302" s="138"/>
      <c r="I302" s="81"/>
    </row>
    <row r="303" spans="2:18" ht="15">
      <c r="B303" s="149" t="s">
        <v>76</v>
      </c>
      <c r="C303" s="574"/>
      <c r="D303" s="139" t="s">
        <v>265</v>
      </c>
      <c r="E303" s="139"/>
      <c r="F303" s="161">
        <v>5</v>
      </c>
      <c r="H303" s="138"/>
      <c r="I303" s="81"/>
    </row>
    <row r="304" spans="2:18" ht="15">
      <c r="B304" s="149" t="s">
        <v>76</v>
      </c>
      <c r="C304" s="574"/>
      <c r="D304" s="139" t="s">
        <v>266</v>
      </c>
      <c r="E304" s="139"/>
      <c r="F304" s="161">
        <v>0</v>
      </c>
      <c r="H304" s="138"/>
      <c r="I304" s="81"/>
    </row>
    <row r="305" spans="2:12" ht="15">
      <c r="B305" s="149" t="s">
        <v>76</v>
      </c>
      <c r="C305" s="574"/>
      <c r="D305" s="139" t="s">
        <v>227</v>
      </c>
      <c r="E305" s="139"/>
      <c r="F305" s="161">
        <v>0</v>
      </c>
      <c r="H305" s="138"/>
      <c r="I305" s="81"/>
    </row>
    <row r="306" spans="2:12" ht="15">
      <c r="B306" s="149" t="s">
        <v>76</v>
      </c>
      <c r="C306" s="574"/>
      <c r="D306" s="139" t="s">
        <v>695</v>
      </c>
      <c r="E306" s="139"/>
      <c r="F306" s="583">
        <v>76</v>
      </c>
      <c r="H306" s="138"/>
      <c r="I306" s="81"/>
      <c r="L306" s="241"/>
    </row>
    <row r="307" spans="2:12" ht="15">
      <c r="B307" s="277" t="s">
        <v>76</v>
      </c>
      <c r="C307" s="574"/>
      <c r="D307" s="139" t="s">
        <v>267</v>
      </c>
      <c r="E307" s="139"/>
      <c r="F307" s="161">
        <v>20</v>
      </c>
      <c r="H307" s="138"/>
      <c r="I307" s="81"/>
    </row>
    <row r="308" spans="2:12" ht="15">
      <c r="B308" s="149" t="s">
        <v>76</v>
      </c>
      <c r="C308" s="574"/>
      <c r="D308" s="139" t="s">
        <v>717</v>
      </c>
      <c r="E308" s="139"/>
      <c r="F308" s="161">
        <v>374</v>
      </c>
      <c r="H308" s="138"/>
      <c r="I308" s="131"/>
    </row>
    <row r="309" spans="2:12" ht="15">
      <c r="B309" s="149" t="s">
        <v>98</v>
      </c>
      <c r="C309" s="574"/>
      <c r="D309" s="139" t="s">
        <v>261</v>
      </c>
      <c r="E309" s="139"/>
      <c r="F309" s="161">
        <f>150+52</f>
        <v>202</v>
      </c>
      <c r="H309" s="138"/>
      <c r="I309" s="131"/>
      <c r="L309" s="241"/>
    </row>
    <row r="310" spans="2:12" ht="15">
      <c r="B310" s="149" t="s">
        <v>98</v>
      </c>
      <c r="C310" s="574"/>
      <c r="D310" s="139" t="s">
        <v>229</v>
      </c>
      <c r="E310" s="139"/>
      <c r="F310" s="161">
        <f>550+250</f>
        <v>800</v>
      </c>
      <c r="H310" s="138"/>
      <c r="I310" s="131"/>
      <c r="L310" s="241"/>
    </row>
    <row r="311" spans="2:12" ht="15">
      <c r="B311" s="149" t="s">
        <v>84</v>
      </c>
      <c r="C311" s="574"/>
      <c r="D311" s="139" t="s">
        <v>499</v>
      </c>
      <c r="E311" s="202"/>
      <c r="F311" s="161">
        <v>200</v>
      </c>
      <c r="H311" s="34"/>
      <c r="I311" s="131" t="s">
        <v>500</v>
      </c>
      <c r="K311" s="241"/>
      <c r="L311" s="241"/>
    </row>
    <row r="312" spans="2:12" ht="15">
      <c r="B312" s="149" t="s">
        <v>76</v>
      </c>
      <c r="C312" s="574"/>
      <c r="D312" s="139" t="s">
        <v>268</v>
      </c>
      <c r="E312" s="202"/>
      <c r="F312" s="161">
        <v>0</v>
      </c>
      <c r="H312" s="34"/>
      <c r="I312" s="81"/>
      <c r="K312" s="241"/>
      <c r="L312" s="241"/>
    </row>
    <row r="313" spans="2:12" ht="15" customHeight="1" thickBot="1">
      <c r="B313" s="142"/>
      <c r="C313" s="282"/>
      <c r="D313" s="328" t="s">
        <v>43</v>
      </c>
      <c r="E313" s="309"/>
      <c r="F313" s="310">
        <f>SUM(F274:F312)</f>
        <v>25973</v>
      </c>
      <c r="G313" s="311"/>
      <c r="H313" s="455"/>
      <c r="I313" s="312"/>
    </row>
    <row r="314" spans="2:12" ht="15" customHeight="1" thickBot="1">
      <c r="B314" s="272"/>
      <c r="C314" s="969">
        <v>6310</v>
      </c>
      <c r="D314" s="991" t="s">
        <v>761</v>
      </c>
      <c r="E314" s="992"/>
      <c r="F314" s="993"/>
      <c r="G314" s="419">
        <v>155</v>
      </c>
      <c r="H314" s="443">
        <f>F317</f>
        <v>805</v>
      </c>
      <c r="I314" s="313"/>
    </row>
    <row r="315" spans="2:12" ht="15" customHeight="1">
      <c r="B315" s="277" t="s">
        <v>76</v>
      </c>
      <c r="C315" s="970"/>
      <c r="D315" s="466" t="s">
        <v>254</v>
      </c>
      <c r="E315" s="467"/>
      <c r="F315" s="468">
        <v>80</v>
      </c>
      <c r="G315" s="322"/>
      <c r="H315" s="34"/>
      <c r="I315" s="227"/>
    </row>
    <row r="316" spans="2:12" ht="15" customHeight="1">
      <c r="B316" s="148" t="s">
        <v>76</v>
      </c>
      <c r="C316" s="970"/>
      <c r="D316" s="160" t="s">
        <v>698</v>
      </c>
      <c r="E316" s="139"/>
      <c r="F316" s="584">
        <v>725</v>
      </c>
      <c r="G316" s="241"/>
      <c r="H316" s="34"/>
      <c r="I316" s="508"/>
    </row>
    <row r="317" spans="2:12" ht="15" customHeight="1" thickBot="1">
      <c r="B317" s="155"/>
      <c r="C317" s="573"/>
      <c r="D317" s="332" t="s">
        <v>43</v>
      </c>
      <c r="E317" s="197"/>
      <c r="F317" s="193">
        <f>SUM(F315:F316)</f>
        <v>805</v>
      </c>
      <c r="G317" s="317"/>
      <c r="H317" s="72"/>
      <c r="I317" s="218"/>
    </row>
    <row r="318" spans="2:12" ht="15" customHeight="1" thickBot="1">
      <c r="B318" s="155" t="s">
        <v>84</v>
      </c>
      <c r="C318" s="470">
        <v>6320</v>
      </c>
      <c r="D318" s="991" t="s">
        <v>501</v>
      </c>
      <c r="E318" s="992"/>
      <c r="F318" s="993"/>
      <c r="G318" s="418">
        <v>231</v>
      </c>
      <c r="H318" s="413">
        <v>350</v>
      </c>
      <c r="I318" s="108" t="s">
        <v>204</v>
      </c>
    </row>
    <row r="319" spans="2:12" ht="15" customHeight="1" thickBot="1">
      <c r="B319" s="273"/>
      <c r="C319" s="969">
        <v>6399</v>
      </c>
      <c r="D319" s="991" t="s">
        <v>762</v>
      </c>
      <c r="E319" s="992"/>
      <c r="F319" s="993"/>
      <c r="G319" s="415">
        <v>1667</v>
      </c>
      <c r="H319" s="413">
        <f>+F322</f>
        <v>900</v>
      </c>
      <c r="I319" s="144"/>
    </row>
    <row r="320" spans="2:12" ht="15" customHeight="1">
      <c r="B320" s="277" t="s">
        <v>76</v>
      </c>
      <c r="C320" s="970"/>
      <c r="D320" s="167" t="s">
        <v>255</v>
      </c>
      <c r="E320" s="847"/>
      <c r="F320" s="183">
        <v>400</v>
      </c>
      <c r="G320" s="93"/>
      <c r="H320" s="138"/>
      <c r="I320" s="227"/>
    </row>
    <row r="321" spans="2:9" ht="16.149999999999999" customHeight="1">
      <c r="B321" s="277" t="s">
        <v>76</v>
      </c>
      <c r="C321" s="970"/>
      <c r="D321" s="233" t="s">
        <v>256</v>
      </c>
      <c r="E321" s="139"/>
      <c r="F321" s="185">
        <v>500</v>
      </c>
      <c r="G321"/>
      <c r="H321" s="138"/>
      <c r="I321" s="81"/>
    </row>
    <row r="322" spans="2:9" ht="15.75" thickBot="1">
      <c r="B322" s="283"/>
      <c r="C322" s="477"/>
      <c r="D322" s="216" t="s">
        <v>43</v>
      </c>
      <c r="E322" s="215"/>
      <c r="F322" s="74">
        <f>SUM(F320:F321)</f>
        <v>900</v>
      </c>
      <c r="G322" s="151"/>
      <c r="H322" s="143"/>
      <c r="I322" s="226"/>
    </row>
    <row r="323" spans="2:9" ht="15.75" customHeight="1" thickBot="1">
      <c r="B323" s="284" t="s">
        <v>76</v>
      </c>
      <c r="C323" s="478">
        <v>6402</v>
      </c>
      <c r="D323" s="1039"/>
      <c r="E323" s="1040"/>
      <c r="F323" s="1041"/>
      <c r="G323" s="183">
        <v>143</v>
      </c>
      <c r="H323" s="152"/>
      <c r="I323" s="84"/>
    </row>
    <row r="324" spans="2:9" ht="15.75" customHeight="1" thickBot="1">
      <c r="B324" s="285" t="s">
        <v>76</v>
      </c>
      <c r="C324" s="479">
        <v>6409</v>
      </c>
      <c r="D324" s="1036"/>
      <c r="E324" s="1037"/>
      <c r="F324" s="1038"/>
      <c r="G324" s="323">
        <v>13</v>
      </c>
      <c r="H324" s="199"/>
      <c r="I324" s="84"/>
    </row>
    <row r="325" spans="2:9" ht="19.5" customHeight="1" thickBot="1">
      <c r="B325" s="114"/>
      <c r="C325" s="128"/>
      <c r="D325" s="217" t="s">
        <v>135</v>
      </c>
      <c r="E325" s="115"/>
      <c r="F325" s="116"/>
      <c r="G325" s="71">
        <f>SUM(G9,G14,G107,G193,G231,G241,G263,G272,)</f>
        <v>133893</v>
      </c>
      <c r="H325" s="71">
        <f>SUM(H9,H14,H107,H193,H231,H241,H263,H272,)</f>
        <v>241220</v>
      </c>
      <c r="I325" s="39"/>
    </row>
    <row r="326" spans="2:9" ht="17.25" customHeight="1" thickBot="1">
      <c r="B326" s="994" t="s">
        <v>48</v>
      </c>
      <c r="C326" s="995"/>
      <c r="D326" s="996"/>
      <c r="E326" s="577"/>
      <c r="F326" s="35" t="s">
        <v>81</v>
      </c>
      <c r="G326" s="71">
        <f>SUM(G327:G327)</f>
        <v>4380</v>
      </c>
      <c r="H326" s="71">
        <f>SUM(H327:H327)</f>
        <v>6340</v>
      </c>
      <c r="I326" s="39"/>
    </row>
    <row r="327" spans="2:9" ht="15.75" customHeight="1" thickBot="1">
      <c r="B327" s="40" t="s">
        <v>76</v>
      </c>
      <c r="C327" s="286"/>
      <c r="D327" s="986" t="s">
        <v>417</v>
      </c>
      <c r="E327" s="987"/>
      <c r="F327" s="924"/>
      <c r="G327" s="87">
        <v>4380</v>
      </c>
      <c r="H327" s="413">
        <f>1960+4380</f>
        <v>6340</v>
      </c>
      <c r="I327" s="562" t="s">
        <v>819</v>
      </c>
    </row>
    <row r="328" spans="2:9" ht="27" customHeight="1" thickBot="1">
      <c r="B328" s="900" t="s">
        <v>49</v>
      </c>
      <c r="C328" s="984"/>
      <c r="D328" s="984"/>
      <c r="E328" s="984"/>
      <c r="F328" s="985"/>
      <c r="G328" s="119"/>
      <c r="H328" s="118">
        <f>H325+H326</f>
        <v>247560</v>
      </c>
      <c r="I328" s="306"/>
    </row>
    <row r="330" spans="2:9">
      <c r="D330" s="241"/>
    </row>
    <row r="331" spans="2:9">
      <c r="D331" s="43"/>
      <c r="E331" s="43"/>
    </row>
    <row r="332" spans="2:9">
      <c r="D332" s="43"/>
      <c r="E332" s="43"/>
    </row>
    <row r="333" spans="2:9">
      <c r="D333" s="43"/>
      <c r="E333" s="43"/>
    </row>
    <row r="2259" spans="3:7">
      <c r="C2259"/>
      <c r="F2259"/>
      <c r="G2259"/>
    </row>
    <row r="2260" spans="3:7">
      <c r="C2260"/>
      <c r="F2260"/>
      <c r="G2260"/>
    </row>
    <row r="2261" spans="3:7">
      <c r="C2261"/>
      <c r="F2261"/>
      <c r="G2261"/>
    </row>
    <row r="2262" spans="3:7">
      <c r="C2262"/>
      <c r="F2262"/>
      <c r="G2262"/>
    </row>
    <row r="2263" spans="3:7">
      <c r="C2263"/>
      <c r="F2263"/>
      <c r="G2263"/>
    </row>
    <row r="2264" spans="3:7">
      <c r="C2264"/>
      <c r="F2264"/>
      <c r="G2264"/>
    </row>
    <row r="2265" spans="3:7">
      <c r="C2265"/>
      <c r="F2265"/>
      <c r="G2265"/>
    </row>
    <row r="2266" spans="3:7">
      <c r="C2266"/>
      <c r="F2266"/>
      <c r="G2266"/>
    </row>
    <row r="2267" spans="3:7">
      <c r="C2267"/>
      <c r="F2267"/>
      <c r="G2267"/>
    </row>
    <row r="2268" spans="3:7">
      <c r="C2268"/>
      <c r="F2268"/>
      <c r="G2268"/>
    </row>
    <row r="2269" spans="3:7">
      <c r="C2269"/>
      <c r="F2269"/>
      <c r="G2269"/>
    </row>
    <row r="2270" spans="3:7">
      <c r="C2270"/>
      <c r="F2270"/>
      <c r="G2270"/>
    </row>
    <row r="2271" spans="3:7">
      <c r="C2271"/>
      <c r="F2271"/>
      <c r="G2271"/>
    </row>
    <row r="2272" spans="3:7">
      <c r="C2272"/>
      <c r="F2272"/>
      <c r="G2272"/>
    </row>
    <row r="2273" spans="3:7">
      <c r="C2273"/>
      <c r="F2273"/>
      <c r="G2273"/>
    </row>
    <row r="2274" spans="3:7">
      <c r="C2274"/>
      <c r="F2274"/>
      <c r="G2274"/>
    </row>
    <row r="2275" spans="3:7">
      <c r="C2275"/>
      <c r="F2275"/>
      <c r="G2275"/>
    </row>
    <row r="2276" spans="3:7">
      <c r="C2276"/>
      <c r="F2276"/>
      <c r="G2276"/>
    </row>
    <row r="2277" spans="3:7">
      <c r="C2277"/>
      <c r="F2277"/>
      <c r="G2277"/>
    </row>
    <row r="2278" spans="3:7">
      <c r="C2278"/>
      <c r="F2278"/>
      <c r="G2278"/>
    </row>
    <row r="2279" spans="3:7">
      <c r="C2279"/>
      <c r="F2279"/>
      <c r="G2279"/>
    </row>
    <row r="2280" spans="3:7">
      <c r="C2280"/>
      <c r="F2280"/>
      <c r="G2280"/>
    </row>
    <row r="2281" spans="3:7">
      <c r="C2281"/>
      <c r="F2281"/>
      <c r="G2281"/>
    </row>
    <row r="2282" spans="3:7">
      <c r="C2282"/>
      <c r="F2282"/>
      <c r="G2282"/>
    </row>
    <row r="2283" spans="3:7">
      <c r="C2283"/>
      <c r="F2283"/>
      <c r="G2283"/>
    </row>
    <row r="2284" spans="3:7">
      <c r="C2284"/>
      <c r="F2284"/>
      <c r="G2284"/>
    </row>
    <row r="2285" spans="3:7">
      <c r="C2285"/>
      <c r="F2285"/>
      <c r="G2285"/>
    </row>
    <row r="2286" spans="3:7">
      <c r="C2286"/>
      <c r="F2286"/>
      <c r="G2286"/>
    </row>
    <row r="2287" spans="3:7">
      <c r="C2287"/>
      <c r="F2287"/>
      <c r="G2287"/>
    </row>
    <row r="2288" spans="3:7">
      <c r="C2288"/>
      <c r="F2288"/>
      <c r="G2288"/>
    </row>
    <row r="2289" spans="3:7">
      <c r="C2289"/>
      <c r="F2289"/>
      <c r="G2289"/>
    </row>
    <row r="2290" spans="3:7">
      <c r="C2290"/>
      <c r="F2290"/>
      <c r="G2290"/>
    </row>
    <row r="2291" spans="3:7">
      <c r="C2291"/>
      <c r="F2291"/>
      <c r="G2291"/>
    </row>
    <row r="2292" spans="3:7">
      <c r="C2292"/>
      <c r="F2292"/>
      <c r="G2292"/>
    </row>
    <row r="2293" spans="3:7">
      <c r="C2293"/>
      <c r="F2293"/>
      <c r="G2293"/>
    </row>
    <row r="2294" spans="3:7">
      <c r="C2294"/>
      <c r="F2294"/>
      <c r="G2294"/>
    </row>
    <row r="2295" spans="3:7">
      <c r="C2295"/>
      <c r="F2295"/>
      <c r="G2295"/>
    </row>
    <row r="2296" spans="3:7">
      <c r="C2296"/>
      <c r="F2296"/>
      <c r="G2296"/>
    </row>
    <row r="2297" spans="3:7">
      <c r="C2297"/>
      <c r="F2297"/>
      <c r="G2297"/>
    </row>
    <row r="2298" spans="3:7">
      <c r="C2298"/>
      <c r="F2298"/>
      <c r="G2298"/>
    </row>
    <row r="2299" spans="3:7">
      <c r="C2299"/>
      <c r="F2299"/>
      <c r="G2299"/>
    </row>
    <row r="2300" spans="3:7">
      <c r="C2300"/>
      <c r="F2300"/>
      <c r="G2300"/>
    </row>
    <row r="2301" spans="3:7">
      <c r="C2301"/>
      <c r="F2301"/>
      <c r="G2301"/>
    </row>
    <row r="2302" spans="3:7">
      <c r="C2302"/>
      <c r="F2302"/>
      <c r="G2302"/>
    </row>
    <row r="2303" spans="3:7">
      <c r="C2303"/>
      <c r="F2303"/>
      <c r="G2303"/>
    </row>
    <row r="2304" spans="3:7">
      <c r="C2304"/>
      <c r="F2304"/>
      <c r="G2304"/>
    </row>
    <row r="2305" spans="3:7">
      <c r="C2305"/>
      <c r="F2305"/>
      <c r="G2305"/>
    </row>
    <row r="2306" spans="3:7">
      <c r="C2306"/>
      <c r="F2306"/>
      <c r="G2306"/>
    </row>
    <row r="2307" spans="3:7">
      <c r="C2307"/>
      <c r="F2307"/>
      <c r="G2307"/>
    </row>
    <row r="2308" spans="3:7">
      <c r="C2308"/>
      <c r="F2308"/>
      <c r="G2308"/>
    </row>
    <row r="2309" spans="3:7">
      <c r="C2309"/>
      <c r="F2309"/>
      <c r="G2309"/>
    </row>
    <row r="2310" spans="3:7">
      <c r="C2310"/>
      <c r="F2310"/>
      <c r="G2310"/>
    </row>
    <row r="2311" spans="3:7">
      <c r="C2311"/>
      <c r="F2311"/>
      <c r="G2311"/>
    </row>
    <row r="2312" spans="3:7">
      <c r="C2312"/>
      <c r="F2312"/>
      <c r="G2312"/>
    </row>
    <row r="2313" spans="3:7">
      <c r="C2313"/>
      <c r="F2313"/>
      <c r="G2313"/>
    </row>
    <row r="2314" spans="3:7">
      <c r="C2314"/>
      <c r="F2314"/>
      <c r="G2314"/>
    </row>
    <row r="2315" spans="3:7">
      <c r="C2315"/>
      <c r="F2315"/>
      <c r="G2315"/>
    </row>
    <row r="2316" spans="3:7">
      <c r="C2316"/>
      <c r="F2316"/>
      <c r="G2316"/>
    </row>
    <row r="2317" spans="3:7">
      <c r="C2317"/>
      <c r="F2317"/>
      <c r="G2317"/>
    </row>
    <row r="2318" spans="3:7">
      <c r="C2318"/>
      <c r="F2318"/>
      <c r="G2318"/>
    </row>
    <row r="2319" spans="3:7">
      <c r="C2319"/>
      <c r="F2319"/>
      <c r="G2319"/>
    </row>
    <row r="2320" spans="3:7">
      <c r="C2320"/>
      <c r="F2320"/>
      <c r="G2320"/>
    </row>
    <row r="2321" spans="3:7">
      <c r="C2321"/>
      <c r="F2321"/>
      <c r="G2321"/>
    </row>
    <row r="2322" spans="3:7">
      <c r="C2322"/>
      <c r="F2322"/>
      <c r="G2322"/>
    </row>
    <row r="2323" spans="3:7">
      <c r="C2323"/>
      <c r="F2323"/>
      <c r="G2323"/>
    </row>
    <row r="2324" spans="3:7">
      <c r="C2324"/>
      <c r="F2324"/>
      <c r="G2324"/>
    </row>
    <row r="2325" spans="3:7">
      <c r="C2325"/>
      <c r="F2325"/>
      <c r="G2325"/>
    </row>
    <row r="2326" spans="3:7">
      <c r="C2326"/>
      <c r="F2326"/>
      <c r="G2326"/>
    </row>
    <row r="2327" spans="3:7">
      <c r="C2327"/>
      <c r="F2327"/>
      <c r="G2327"/>
    </row>
    <row r="2328" spans="3:7">
      <c r="C2328"/>
      <c r="F2328"/>
      <c r="G2328"/>
    </row>
    <row r="2329" spans="3:7">
      <c r="C2329"/>
      <c r="F2329"/>
      <c r="G2329"/>
    </row>
    <row r="2330" spans="3:7">
      <c r="C2330"/>
      <c r="F2330"/>
      <c r="G2330"/>
    </row>
    <row r="2331" spans="3:7">
      <c r="C2331"/>
      <c r="F2331"/>
      <c r="G2331"/>
    </row>
    <row r="2332" spans="3:7">
      <c r="C2332"/>
      <c r="F2332"/>
      <c r="G2332"/>
    </row>
    <row r="2333" spans="3:7">
      <c r="C2333"/>
      <c r="F2333"/>
      <c r="G2333"/>
    </row>
    <row r="2334" spans="3:7">
      <c r="C2334"/>
      <c r="F2334"/>
      <c r="G2334"/>
    </row>
    <row r="2335" spans="3:7">
      <c r="C2335"/>
      <c r="F2335"/>
      <c r="G2335"/>
    </row>
    <row r="2336" spans="3:7">
      <c r="C2336"/>
      <c r="F2336"/>
      <c r="G2336"/>
    </row>
    <row r="2337" spans="3:7">
      <c r="C2337"/>
      <c r="F2337"/>
      <c r="G2337"/>
    </row>
    <row r="2338" spans="3:7">
      <c r="C2338"/>
      <c r="F2338"/>
      <c r="G2338"/>
    </row>
    <row r="2339" spans="3:7">
      <c r="C2339"/>
      <c r="F2339"/>
      <c r="G2339"/>
    </row>
    <row r="2340" spans="3:7">
      <c r="C2340"/>
      <c r="F2340"/>
      <c r="G2340"/>
    </row>
    <row r="2341" spans="3:7">
      <c r="C2341"/>
      <c r="F2341"/>
      <c r="G2341"/>
    </row>
    <row r="2342" spans="3:7">
      <c r="C2342"/>
      <c r="F2342"/>
      <c r="G2342"/>
    </row>
    <row r="2343" spans="3:7">
      <c r="C2343"/>
      <c r="F2343"/>
      <c r="G2343"/>
    </row>
    <row r="2344" spans="3:7">
      <c r="C2344"/>
      <c r="F2344"/>
      <c r="G2344"/>
    </row>
    <row r="2345" spans="3:7">
      <c r="C2345"/>
      <c r="F2345"/>
      <c r="G2345"/>
    </row>
    <row r="2346" spans="3:7">
      <c r="C2346"/>
      <c r="F2346"/>
      <c r="G2346"/>
    </row>
    <row r="2347" spans="3:7">
      <c r="C2347"/>
      <c r="F2347"/>
      <c r="G2347"/>
    </row>
    <row r="2348" spans="3:7">
      <c r="C2348"/>
      <c r="F2348"/>
      <c r="G2348"/>
    </row>
    <row r="2349" spans="3:7">
      <c r="C2349"/>
      <c r="F2349"/>
      <c r="G2349"/>
    </row>
    <row r="2350" spans="3:7">
      <c r="C2350"/>
      <c r="F2350"/>
      <c r="G2350"/>
    </row>
    <row r="2351" spans="3:7">
      <c r="C2351"/>
      <c r="F2351"/>
      <c r="G2351"/>
    </row>
    <row r="2352" spans="3:7">
      <c r="C2352"/>
      <c r="F2352"/>
      <c r="G2352"/>
    </row>
    <row r="2353" spans="3:7">
      <c r="C2353"/>
      <c r="F2353"/>
      <c r="G2353"/>
    </row>
    <row r="2354" spans="3:7">
      <c r="C2354"/>
      <c r="F2354"/>
      <c r="G2354"/>
    </row>
    <row r="2355" spans="3:7">
      <c r="C2355"/>
      <c r="F2355"/>
      <c r="G2355"/>
    </row>
    <row r="2356" spans="3:7">
      <c r="C2356"/>
      <c r="F2356"/>
      <c r="G2356"/>
    </row>
    <row r="2357" spans="3:7">
      <c r="C2357"/>
      <c r="F2357"/>
      <c r="G2357"/>
    </row>
    <row r="2358" spans="3:7">
      <c r="C2358"/>
      <c r="F2358"/>
      <c r="G2358"/>
    </row>
    <row r="2359" spans="3:7">
      <c r="C2359"/>
      <c r="F2359"/>
      <c r="G2359"/>
    </row>
    <row r="2360" spans="3:7">
      <c r="C2360"/>
      <c r="F2360"/>
      <c r="G2360"/>
    </row>
    <row r="2361" spans="3:7">
      <c r="C2361"/>
      <c r="F2361"/>
      <c r="G2361"/>
    </row>
    <row r="2362" spans="3:7">
      <c r="C2362"/>
      <c r="F2362"/>
      <c r="G2362"/>
    </row>
    <row r="2363" spans="3:7">
      <c r="C2363"/>
      <c r="F2363"/>
      <c r="G2363"/>
    </row>
    <row r="2364" spans="3:7">
      <c r="C2364"/>
      <c r="F2364"/>
      <c r="G2364"/>
    </row>
    <row r="2365" spans="3:7">
      <c r="C2365"/>
      <c r="F2365"/>
      <c r="G2365"/>
    </row>
    <row r="2366" spans="3:7">
      <c r="C2366"/>
      <c r="F2366"/>
      <c r="G2366"/>
    </row>
    <row r="2367" spans="3:7">
      <c r="C2367"/>
      <c r="F2367"/>
      <c r="G2367"/>
    </row>
    <row r="2368" spans="3:7">
      <c r="C2368"/>
      <c r="F2368"/>
      <c r="G2368"/>
    </row>
    <row r="2369" spans="3:7">
      <c r="C2369"/>
      <c r="F2369"/>
      <c r="G2369"/>
    </row>
    <row r="2370" spans="3:7">
      <c r="C2370"/>
      <c r="F2370"/>
      <c r="G2370"/>
    </row>
    <row r="2371" spans="3:7">
      <c r="C2371"/>
      <c r="F2371"/>
      <c r="G2371"/>
    </row>
    <row r="2372" spans="3:7">
      <c r="C2372"/>
      <c r="F2372"/>
      <c r="G2372"/>
    </row>
    <row r="2373" spans="3:7">
      <c r="C2373"/>
      <c r="F2373"/>
      <c r="G2373"/>
    </row>
    <row r="2374" spans="3:7">
      <c r="C2374"/>
      <c r="F2374"/>
      <c r="G2374"/>
    </row>
    <row r="2375" spans="3:7">
      <c r="C2375"/>
      <c r="F2375"/>
      <c r="G2375"/>
    </row>
    <row r="2376" spans="3:7">
      <c r="C2376"/>
      <c r="F2376"/>
      <c r="G2376"/>
    </row>
    <row r="2377" spans="3:7">
      <c r="C2377"/>
      <c r="F2377"/>
      <c r="G2377"/>
    </row>
    <row r="2378" spans="3:7">
      <c r="C2378"/>
      <c r="F2378"/>
      <c r="G2378"/>
    </row>
    <row r="2379" spans="3:7">
      <c r="C2379"/>
      <c r="F2379"/>
      <c r="G2379"/>
    </row>
    <row r="2380" spans="3:7">
      <c r="C2380"/>
      <c r="F2380"/>
      <c r="G2380"/>
    </row>
    <row r="2381" spans="3:7">
      <c r="C2381"/>
      <c r="F2381"/>
      <c r="G2381"/>
    </row>
    <row r="2382" spans="3:7">
      <c r="C2382"/>
      <c r="F2382"/>
      <c r="G2382"/>
    </row>
    <row r="2383" spans="3:7">
      <c r="C2383"/>
      <c r="F2383"/>
      <c r="G2383"/>
    </row>
    <row r="2384" spans="3:7">
      <c r="C2384"/>
      <c r="F2384"/>
      <c r="G2384"/>
    </row>
    <row r="2385" spans="3:7">
      <c r="C2385"/>
      <c r="F2385"/>
      <c r="G2385"/>
    </row>
    <row r="2386" spans="3:7">
      <c r="C2386"/>
      <c r="F2386"/>
      <c r="G2386"/>
    </row>
    <row r="2387" spans="3:7">
      <c r="C2387"/>
      <c r="F2387"/>
      <c r="G2387"/>
    </row>
    <row r="2388" spans="3:7">
      <c r="C2388"/>
      <c r="F2388"/>
      <c r="G2388"/>
    </row>
    <row r="2389" spans="3:7">
      <c r="C2389"/>
      <c r="F2389"/>
      <c r="G2389"/>
    </row>
    <row r="2390" spans="3:7">
      <c r="C2390"/>
      <c r="F2390"/>
      <c r="G2390"/>
    </row>
    <row r="2391" spans="3:7">
      <c r="C2391"/>
      <c r="F2391"/>
      <c r="G2391"/>
    </row>
    <row r="2392" spans="3:7">
      <c r="C2392"/>
      <c r="F2392"/>
      <c r="G2392"/>
    </row>
    <row r="2393" spans="3:7">
      <c r="C2393"/>
      <c r="F2393"/>
      <c r="G2393"/>
    </row>
    <row r="2394" spans="3:7">
      <c r="C2394"/>
      <c r="F2394"/>
      <c r="G2394"/>
    </row>
    <row r="2395" spans="3:7">
      <c r="C2395"/>
      <c r="F2395"/>
      <c r="G2395"/>
    </row>
    <row r="2396" spans="3:7">
      <c r="C2396"/>
      <c r="F2396"/>
      <c r="G2396"/>
    </row>
    <row r="2397" spans="3:7">
      <c r="C2397"/>
      <c r="F2397"/>
      <c r="G2397"/>
    </row>
    <row r="2398" spans="3:7">
      <c r="C2398"/>
      <c r="F2398"/>
      <c r="G2398"/>
    </row>
    <row r="2399" spans="3:7">
      <c r="C2399"/>
      <c r="F2399"/>
      <c r="G2399"/>
    </row>
    <row r="2400" spans="3:7">
      <c r="C2400"/>
      <c r="F2400"/>
      <c r="G2400"/>
    </row>
    <row r="2401" spans="3:7">
      <c r="C2401"/>
      <c r="F2401"/>
      <c r="G2401"/>
    </row>
    <row r="2402" spans="3:7">
      <c r="C2402"/>
      <c r="F2402"/>
      <c r="G2402"/>
    </row>
    <row r="2403" spans="3:7">
      <c r="C2403"/>
      <c r="F2403"/>
      <c r="G2403"/>
    </row>
    <row r="2404" spans="3:7">
      <c r="C2404"/>
      <c r="F2404"/>
      <c r="G2404"/>
    </row>
    <row r="2405" spans="3:7">
      <c r="C2405"/>
      <c r="F2405"/>
      <c r="G2405"/>
    </row>
    <row r="2406" spans="3:7">
      <c r="C2406"/>
      <c r="F2406"/>
      <c r="G2406"/>
    </row>
    <row r="2407" spans="3:7">
      <c r="C2407"/>
      <c r="F2407"/>
      <c r="G2407"/>
    </row>
    <row r="2408" spans="3:7">
      <c r="C2408"/>
      <c r="F2408"/>
      <c r="G2408"/>
    </row>
    <row r="2409" spans="3:7">
      <c r="C2409"/>
      <c r="F2409"/>
      <c r="G2409"/>
    </row>
    <row r="2410" spans="3:7">
      <c r="C2410"/>
      <c r="F2410"/>
      <c r="G2410"/>
    </row>
    <row r="2411" spans="3:7">
      <c r="C2411"/>
      <c r="F2411"/>
      <c r="G2411"/>
    </row>
    <row r="2412" spans="3:7">
      <c r="C2412"/>
      <c r="F2412"/>
      <c r="G2412"/>
    </row>
    <row r="2413" spans="3:7">
      <c r="C2413"/>
      <c r="F2413"/>
      <c r="G2413"/>
    </row>
    <row r="2414" spans="3:7">
      <c r="C2414"/>
      <c r="F2414"/>
      <c r="G2414"/>
    </row>
    <row r="2415" spans="3:7">
      <c r="C2415"/>
      <c r="F2415"/>
      <c r="G2415"/>
    </row>
    <row r="2416" spans="3:7">
      <c r="C2416"/>
      <c r="F2416"/>
      <c r="G2416"/>
    </row>
    <row r="2417" spans="3:7">
      <c r="C2417"/>
      <c r="F2417"/>
      <c r="G2417"/>
    </row>
    <row r="2418" spans="3:7">
      <c r="C2418"/>
      <c r="F2418"/>
      <c r="G2418"/>
    </row>
    <row r="2419" spans="3:7">
      <c r="C2419"/>
      <c r="F2419"/>
      <c r="G2419"/>
    </row>
    <row r="2420" spans="3:7">
      <c r="C2420"/>
      <c r="F2420"/>
      <c r="G2420"/>
    </row>
    <row r="2421" spans="3:7">
      <c r="C2421"/>
      <c r="F2421"/>
      <c r="G2421"/>
    </row>
    <row r="2422" spans="3:7">
      <c r="C2422"/>
      <c r="F2422"/>
      <c r="G2422"/>
    </row>
    <row r="2423" spans="3:7">
      <c r="C2423"/>
      <c r="F2423"/>
      <c r="G2423"/>
    </row>
    <row r="2424" spans="3:7">
      <c r="C2424"/>
      <c r="F2424"/>
      <c r="G2424"/>
    </row>
    <row r="2425" spans="3:7">
      <c r="C2425"/>
      <c r="F2425"/>
      <c r="G2425"/>
    </row>
    <row r="2426" spans="3:7">
      <c r="C2426"/>
      <c r="F2426"/>
      <c r="G2426"/>
    </row>
    <row r="2427" spans="3:7">
      <c r="C2427"/>
      <c r="F2427"/>
      <c r="G2427"/>
    </row>
    <row r="2428" spans="3:7">
      <c r="C2428"/>
      <c r="F2428"/>
      <c r="G2428"/>
    </row>
    <row r="2429" spans="3:7">
      <c r="C2429"/>
      <c r="F2429"/>
      <c r="G2429"/>
    </row>
    <row r="2430" spans="3:7">
      <c r="C2430"/>
      <c r="F2430"/>
      <c r="G2430"/>
    </row>
    <row r="2431" spans="3:7">
      <c r="C2431"/>
      <c r="F2431"/>
      <c r="G2431"/>
    </row>
    <row r="2432" spans="3:7">
      <c r="C2432"/>
      <c r="F2432"/>
      <c r="G2432"/>
    </row>
    <row r="2433" spans="3:7">
      <c r="C2433"/>
      <c r="F2433"/>
      <c r="G2433"/>
    </row>
    <row r="2434" spans="3:7">
      <c r="C2434"/>
      <c r="F2434"/>
      <c r="G2434"/>
    </row>
    <row r="2435" spans="3:7">
      <c r="C2435"/>
      <c r="F2435"/>
      <c r="G2435"/>
    </row>
    <row r="2436" spans="3:7">
      <c r="C2436"/>
      <c r="F2436"/>
      <c r="G2436"/>
    </row>
    <row r="2437" spans="3:7">
      <c r="C2437"/>
      <c r="F2437"/>
      <c r="G2437"/>
    </row>
    <row r="2438" spans="3:7">
      <c r="C2438"/>
      <c r="F2438"/>
      <c r="G2438"/>
    </row>
    <row r="2439" spans="3:7">
      <c r="C2439"/>
      <c r="F2439"/>
      <c r="G2439"/>
    </row>
    <row r="2440" spans="3:7">
      <c r="C2440"/>
      <c r="F2440"/>
      <c r="G2440"/>
    </row>
    <row r="2441" spans="3:7">
      <c r="C2441"/>
      <c r="F2441"/>
      <c r="G2441"/>
    </row>
    <row r="2442" spans="3:7">
      <c r="C2442"/>
      <c r="F2442"/>
      <c r="G2442"/>
    </row>
    <row r="2443" spans="3:7">
      <c r="C2443"/>
      <c r="F2443"/>
      <c r="G2443"/>
    </row>
    <row r="2444" spans="3:7">
      <c r="C2444"/>
      <c r="F2444"/>
      <c r="G2444"/>
    </row>
    <row r="2445" spans="3:7">
      <c r="C2445"/>
      <c r="F2445"/>
      <c r="G2445"/>
    </row>
    <row r="2446" spans="3:7">
      <c r="C2446"/>
      <c r="F2446"/>
      <c r="G2446"/>
    </row>
    <row r="2447" spans="3:7">
      <c r="C2447"/>
      <c r="F2447"/>
      <c r="G2447"/>
    </row>
    <row r="2448" spans="3:7">
      <c r="C2448"/>
      <c r="F2448"/>
      <c r="G2448"/>
    </row>
    <row r="2449" spans="3:7">
      <c r="C2449"/>
      <c r="F2449"/>
      <c r="G2449"/>
    </row>
    <row r="2450" spans="3:7">
      <c r="C2450"/>
      <c r="F2450"/>
      <c r="G2450"/>
    </row>
    <row r="2451" spans="3:7">
      <c r="C2451"/>
      <c r="F2451"/>
      <c r="G2451"/>
    </row>
    <row r="2452" spans="3:7">
      <c r="C2452"/>
      <c r="F2452"/>
      <c r="G2452"/>
    </row>
    <row r="2453" spans="3:7">
      <c r="C2453"/>
      <c r="F2453"/>
      <c r="G2453"/>
    </row>
    <row r="2454" spans="3:7">
      <c r="C2454"/>
      <c r="F2454"/>
      <c r="G2454"/>
    </row>
    <row r="2455" spans="3:7">
      <c r="C2455"/>
      <c r="F2455"/>
      <c r="G2455"/>
    </row>
    <row r="2456" spans="3:7">
      <c r="C2456"/>
      <c r="F2456"/>
      <c r="G2456"/>
    </row>
    <row r="2457" spans="3:7">
      <c r="C2457"/>
      <c r="F2457"/>
      <c r="G2457"/>
    </row>
    <row r="2458" spans="3:7">
      <c r="C2458"/>
      <c r="F2458"/>
      <c r="G2458"/>
    </row>
    <row r="2459" spans="3:7">
      <c r="C2459"/>
      <c r="F2459"/>
      <c r="G2459"/>
    </row>
    <row r="2460" spans="3:7">
      <c r="C2460"/>
      <c r="F2460"/>
      <c r="G2460"/>
    </row>
    <row r="2461" spans="3:7">
      <c r="C2461"/>
      <c r="F2461"/>
      <c r="G2461"/>
    </row>
    <row r="2462" spans="3:7">
      <c r="C2462"/>
      <c r="F2462"/>
      <c r="G2462"/>
    </row>
    <row r="2463" spans="3:7">
      <c r="C2463"/>
      <c r="F2463"/>
      <c r="G2463"/>
    </row>
    <row r="2464" spans="3:7">
      <c r="C2464"/>
      <c r="F2464"/>
      <c r="G2464"/>
    </row>
    <row r="2465" spans="3:7">
      <c r="C2465"/>
      <c r="F2465"/>
      <c r="G2465"/>
    </row>
    <row r="2466" spans="3:7">
      <c r="C2466"/>
      <c r="F2466"/>
      <c r="G2466"/>
    </row>
    <row r="2467" spans="3:7">
      <c r="C2467"/>
      <c r="F2467"/>
      <c r="G2467"/>
    </row>
    <row r="2468" spans="3:7">
      <c r="C2468"/>
      <c r="F2468"/>
      <c r="G2468"/>
    </row>
    <row r="2469" spans="3:7">
      <c r="C2469"/>
      <c r="F2469"/>
      <c r="G2469"/>
    </row>
    <row r="2470" spans="3:7">
      <c r="C2470"/>
      <c r="F2470"/>
      <c r="G2470"/>
    </row>
    <row r="2471" spans="3:7">
      <c r="C2471"/>
      <c r="F2471"/>
      <c r="G2471"/>
    </row>
    <row r="2472" spans="3:7">
      <c r="C2472"/>
      <c r="F2472"/>
      <c r="G2472"/>
    </row>
    <row r="2473" spans="3:7">
      <c r="C2473"/>
      <c r="F2473"/>
      <c r="G2473"/>
    </row>
    <row r="2474" spans="3:7">
      <c r="C2474"/>
      <c r="F2474"/>
      <c r="G2474"/>
    </row>
    <row r="2475" spans="3:7">
      <c r="C2475"/>
      <c r="F2475"/>
      <c r="G2475"/>
    </row>
    <row r="2476" spans="3:7">
      <c r="C2476"/>
      <c r="F2476"/>
      <c r="G2476"/>
    </row>
    <row r="2477" spans="3:7">
      <c r="C2477"/>
      <c r="F2477"/>
      <c r="G2477"/>
    </row>
    <row r="2478" spans="3:7">
      <c r="C2478"/>
      <c r="F2478"/>
      <c r="G2478"/>
    </row>
    <row r="2479" spans="3:7">
      <c r="C2479"/>
      <c r="F2479"/>
      <c r="G2479"/>
    </row>
    <row r="2480" spans="3:7">
      <c r="C2480"/>
      <c r="F2480"/>
      <c r="G2480"/>
    </row>
    <row r="2481" spans="3:7">
      <c r="C2481"/>
      <c r="F2481"/>
      <c r="G2481"/>
    </row>
    <row r="2482" spans="3:7">
      <c r="C2482"/>
      <c r="F2482"/>
      <c r="G2482"/>
    </row>
    <row r="2483" spans="3:7">
      <c r="C2483"/>
      <c r="F2483"/>
      <c r="G2483"/>
    </row>
    <row r="2484" spans="3:7">
      <c r="C2484"/>
      <c r="F2484"/>
      <c r="G2484"/>
    </row>
    <row r="2485" spans="3:7">
      <c r="C2485"/>
      <c r="F2485"/>
      <c r="G2485"/>
    </row>
    <row r="2486" spans="3:7">
      <c r="C2486"/>
      <c r="F2486"/>
      <c r="G2486"/>
    </row>
    <row r="2487" spans="3:7">
      <c r="C2487"/>
      <c r="F2487"/>
      <c r="G2487"/>
    </row>
    <row r="2488" spans="3:7">
      <c r="C2488"/>
      <c r="F2488"/>
      <c r="G2488"/>
    </row>
    <row r="2489" spans="3:7">
      <c r="C2489"/>
      <c r="F2489"/>
      <c r="G2489"/>
    </row>
    <row r="2490" spans="3:7">
      <c r="C2490"/>
      <c r="F2490"/>
      <c r="G2490"/>
    </row>
    <row r="2491" spans="3:7">
      <c r="C2491"/>
      <c r="F2491"/>
      <c r="G2491"/>
    </row>
    <row r="2492" spans="3:7">
      <c r="C2492"/>
      <c r="F2492"/>
      <c r="G2492"/>
    </row>
    <row r="2493" spans="3:7">
      <c r="C2493"/>
      <c r="F2493"/>
      <c r="G2493"/>
    </row>
    <row r="2494" spans="3:7">
      <c r="C2494"/>
      <c r="F2494"/>
      <c r="G2494"/>
    </row>
    <row r="2495" spans="3:7">
      <c r="C2495"/>
      <c r="F2495"/>
      <c r="G2495"/>
    </row>
    <row r="2496" spans="3:7">
      <c r="C2496"/>
      <c r="F2496"/>
      <c r="G2496"/>
    </row>
    <row r="2497" spans="3:7">
      <c r="C2497"/>
      <c r="F2497"/>
      <c r="G2497"/>
    </row>
    <row r="2498" spans="3:7">
      <c r="C2498"/>
      <c r="F2498"/>
      <c r="G2498"/>
    </row>
    <row r="2499" spans="3:7">
      <c r="C2499"/>
      <c r="F2499"/>
      <c r="G2499"/>
    </row>
    <row r="2500" spans="3:7">
      <c r="C2500"/>
      <c r="F2500"/>
      <c r="G2500"/>
    </row>
    <row r="2501" spans="3:7">
      <c r="C2501"/>
      <c r="F2501"/>
      <c r="G2501"/>
    </row>
    <row r="2502" spans="3:7">
      <c r="C2502"/>
      <c r="F2502"/>
      <c r="G2502"/>
    </row>
    <row r="2503" spans="3:7">
      <c r="C2503"/>
      <c r="F2503"/>
      <c r="G2503"/>
    </row>
    <row r="2504" spans="3:7">
      <c r="C2504"/>
      <c r="F2504"/>
      <c r="G2504"/>
    </row>
    <row r="2505" spans="3:7">
      <c r="C2505"/>
      <c r="F2505"/>
      <c r="G2505"/>
    </row>
    <row r="2506" spans="3:7">
      <c r="C2506"/>
      <c r="F2506"/>
      <c r="G2506"/>
    </row>
    <row r="2507" spans="3:7">
      <c r="C2507"/>
      <c r="F2507"/>
      <c r="G2507"/>
    </row>
    <row r="2508" spans="3:7">
      <c r="C2508"/>
      <c r="F2508"/>
      <c r="G2508"/>
    </row>
    <row r="2509" spans="3:7">
      <c r="C2509"/>
      <c r="F2509"/>
      <c r="G2509"/>
    </row>
    <row r="2510" spans="3:7">
      <c r="C2510"/>
      <c r="F2510"/>
      <c r="G2510"/>
    </row>
    <row r="2511" spans="3:7">
      <c r="C2511"/>
      <c r="F2511"/>
      <c r="G2511"/>
    </row>
    <row r="2512" spans="3:7">
      <c r="C2512"/>
      <c r="F2512"/>
      <c r="G2512"/>
    </row>
    <row r="2513" spans="3:7">
      <c r="C2513"/>
      <c r="F2513"/>
      <c r="G2513"/>
    </row>
    <row r="2514" spans="3:7">
      <c r="C2514"/>
      <c r="F2514"/>
      <c r="G2514"/>
    </row>
    <row r="2515" spans="3:7">
      <c r="C2515"/>
      <c r="F2515"/>
      <c r="G2515"/>
    </row>
    <row r="2516" spans="3:7">
      <c r="C2516"/>
      <c r="F2516"/>
      <c r="G2516"/>
    </row>
    <row r="2517" spans="3:7">
      <c r="C2517"/>
      <c r="F2517"/>
      <c r="G2517"/>
    </row>
    <row r="2518" spans="3:7">
      <c r="C2518"/>
      <c r="F2518"/>
      <c r="G2518"/>
    </row>
    <row r="2519" spans="3:7">
      <c r="C2519"/>
      <c r="F2519"/>
      <c r="G2519"/>
    </row>
    <row r="2520" spans="3:7">
      <c r="C2520"/>
      <c r="F2520"/>
      <c r="G2520"/>
    </row>
    <row r="2521" spans="3:7">
      <c r="C2521"/>
      <c r="F2521"/>
      <c r="G2521"/>
    </row>
    <row r="2522" spans="3:7">
      <c r="C2522"/>
      <c r="F2522"/>
      <c r="G2522"/>
    </row>
    <row r="2523" spans="3:7">
      <c r="C2523"/>
      <c r="F2523"/>
      <c r="G2523"/>
    </row>
    <row r="2524" spans="3:7">
      <c r="C2524"/>
      <c r="F2524"/>
      <c r="G2524"/>
    </row>
    <row r="2525" spans="3:7">
      <c r="C2525"/>
      <c r="F2525"/>
      <c r="G2525"/>
    </row>
    <row r="2526" spans="3:7">
      <c r="C2526"/>
      <c r="F2526"/>
      <c r="G2526"/>
    </row>
    <row r="2527" spans="3:7">
      <c r="C2527"/>
      <c r="F2527"/>
      <c r="G2527"/>
    </row>
    <row r="2528" spans="3:7">
      <c r="C2528"/>
      <c r="F2528"/>
      <c r="G2528"/>
    </row>
    <row r="2529" spans="3:7">
      <c r="C2529"/>
      <c r="F2529"/>
      <c r="G2529"/>
    </row>
    <row r="2530" spans="3:7">
      <c r="C2530"/>
      <c r="F2530"/>
      <c r="G2530"/>
    </row>
    <row r="2531" spans="3:7">
      <c r="C2531"/>
      <c r="F2531"/>
      <c r="G2531"/>
    </row>
    <row r="2532" spans="3:7">
      <c r="C2532"/>
      <c r="F2532"/>
      <c r="G2532"/>
    </row>
    <row r="2533" spans="3:7">
      <c r="C2533"/>
      <c r="F2533"/>
      <c r="G2533"/>
    </row>
    <row r="2534" spans="3:7">
      <c r="C2534"/>
      <c r="F2534"/>
      <c r="G2534"/>
    </row>
    <row r="2535" spans="3:7">
      <c r="C2535"/>
      <c r="F2535"/>
      <c r="G2535"/>
    </row>
    <row r="2536" spans="3:7">
      <c r="C2536"/>
      <c r="F2536"/>
      <c r="G2536"/>
    </row>
    <row r="2537" spans="3:7">
      <c r="C2537"/>
      <c r="F2537"/>
      <c r="G2537"/>
    </row>
    <row r="2538" spans="3:7">
      <c r="C2538"/>
      <c r="F2538"/>
      <c r="G2538"/>
    </row>
    <row r="2539" spans="3:7">
      <c r="C2539"/>
      <c r="F2539"/>
      <c r="G2539"/>
    </row>
    <row r="2540" spans="3:7">
      <c r="C2540"/>
      <c r="F2540"/>
      <c r="G2540"/>
    </row>
    <row r="2541" spans="3:7">
      <c r="C2541"/>
      <c r="F2541"/>
      <c r="G2541"/>
    </row>
    <row r="2542" spans="3:7">
      <c r="C2542"/>
      <c r="F2542"/>
      <c r="G2542"/>
    </row>
    <row r="2543" spans="3:7">
      <c r="C2543"/>
      <c r="F2543"/>
      <c r="G2543"/>
    </row>
    <row r="2544" spans="3:7">
      <c r="C2544"/>
      <c r="F2544"/>
      <c r="G2544"/>
    </row>
    <row r="2545" spans="3:7">
      <c r="C2545"/>
      <c r="F2545"/>
      <c r="G2545"/>
    </row>
    <row r="2546" spans="3:7">
      <c r="C2546"/>
      <c r="F2546"/>
      <c r="G2546"/>
    </row>
    <row r="2547" spans="3:7">
      <c r="C2547"/>
      <c r="F2547"/>
      <c r="G2547"/>
    </row>
    <row r="2548" spans="3:7">
      <c r="C2548"/>
      <c r="F2548"/>
      <c r="G2548"/>
    </row>
    <row r="2549" spans="3:7">
      <c r="C2549"/>
      <c r="F2549"/>
      <c r="G2549"/>
    </row>
    <row r="2550" spans="3:7">
      <c r="C2550"/>
      <c r="F2550"/>
      <c r="G2550"/>
    </row>
    <row r="2551" spans="3:7">
      <c r="C2551"/>
      <c r="F2551"/>
      <c r="G2551"/>
    </row>
    <row r="2552" spans="3:7">
      <c r="C2552"/>
      <c r="F2552"/>
      <c r="G2552"/>
    </row>
    <row r="2553" spans="3:7">
      <c r="C2553"/>
      <c r="F2553"/>
      <c r="G2553"/>
    </row>
    <row r="2554" spans="3:7">
      <c r="C2554"/>
      <c r="F2554"/>
      <c r="G2554"/>
    </row>
    <row r="2555" spans="3:7">
      <c r="C2555"/>
      <c r="F2555"/>
      <c r="G2555"/>
    </row>
    <row r="2556" spans="3:7">
      <c r="C2556"/>
      <c r="F2556"/>
      <c r="G2556"/>
    </row>
    <row r="2557" spans="3:7">
      <c r="C2557"/>
      <c r="F2557"/>
      <c r="G2557"/>
    </row>
    <row r="2558" spans="3:7">
      <c r="C2558"/>
      <c r="F2558"/>
      <c r="G2558"/>
    </row>
    <row r="2559" spans="3:7">
      <c r="C2559"/>
      <c r="F2559"/>
      <c r="G2559"/>
    </row>
    <row r="2560" spans="3:7">
      <c r="C2560"/>
      <c r="F2560"/>
      <c r="G2560"/>
    </row>
    <row r="2561" spans="3:7">
      <c r="C2561"/>
      <c r="F2561"/>
      <c r="G2561"/>
    </row>
    <row r="2562" spans="3:7">
      <c r="C2562"/>
      <c r="F2562"/>
      <c r="G2562"/>
    </row>
    <row r="2563" spans="3:7">
      <c r="C2563"/>
      <c r="F2563"/>
      <c r="G2563"/>
    </row>
    <row r="2564" spans="3:7">
      <c r="C2564"/>
      <c r="F2564"/>
      <c r="G2564"/>
    </row>
    <row r="2565" spans="3:7">
      <c r="C2565"/>
      <c r="F2565"/>
      <c r="G2565"/>
    </row>
    <row r="2566" spans="3:7">
      <c r="C2566"/>
      <c r="F2566"/>
      <c r="G2566"/>
    </row>
    <row r="2567" spans="3:7">
      <c r="C2567"/>
      <c r="F2567"/>
      <c r="G2567"/>
    </row>
    <row r="2568" spans="3:7">
      <c r="C2568"/>
      <c r="F2568"/>
      <c r="G2568"/>
    </row>
    <row r="2569" spans="3:7">
      <c r="C2569"/>
      <c r="F2569"/>
      <c r="G2569"/>
    </row>
    <row r="2570" spans="3:7">
      <c r="C2570"/>
      <c r="F2570"/>
      <c r="G2570"/>
    </row>
    <row r="2571" spans="3:7">
      <c r="C2571"/>
      <c r="F2571"/>
      <c r="G2571"/>
    </row>
    <row r="2572" spans="3:7">
      <c r="C2572"/>
      <c r="F2572"/>
      <c r="G2572"/>
    </row>
    <row r="2573" spans="3:7">
      <c r="C2573"/>
      <c r="F2573"/>
      <c r="G2573"/>
    </row>
    <row r="2574" spans="3:7">
      <c r="C2574"/>
      <c r="F2574"/>
      <c r="G2574"/>
    </row>
    <row r="2575" spans="3:7">
      <c r="C2575"/>
      <c r="F2575"/>
      <c r="G2575"/>
    </row>
    <row r="2576" spans="3:7">
      <c r="C2576"/>
      <c r="F2576"/>
      <c r="G2576"/>
    </row>
    <row r="2577" spans="3:7">
      <c r="C2577"/>
      <c r="F2577"/>
      <c r="G2577"/>
    </row>
    <row r="2578" spans="3:7">
      <c r="C2578"/>
      <c r="F2578"/>
      <c r="G2578"/>
    </row>
    <row r="2579" spans="3:7">
      <c r="C2579"/>
      <c r="F2579"/>
      <c r="G2579"/>
    </row>
    <row r="2580" spans="3:7">
      <c r="C2580"/>
      <c r="F2580"/>
      <c r="G2580"/>
    </row>
    <row r="2581" spans="3:7">
      <c r="C2581"/>
      <c r="F2581"/>
      <c r="G2581"/>
    </row>
    <row r="2582" spans="3:7">
      <c r="C2582"/>
      <c r="F2582"/>
      <c r="G2582"/>
    </row>
    <row r="2583" spans="3:7">
      <c r="C2583"/>
      <c r="F2583"/>
      <c r="G2583"/>
    </row>
    <row r="2584" spans="3:7">
      <c r="C2584"/>
      <c r="F2584"/>
      <c r="G2584"/>
    </row>
    <row r="2585" spans="3:7">
      <c r="C2585"/>
      <c r="F2585"/>
      <c r="G2585"/>
    </row>
    <row r="2586" spans="3:7">
      <c r="C2586"/>
      <c r="F2586"/>
      <c r="G2586"/>
    </row>
    <row r="2587" spans="3:7">
      <c r="C2587"/>
      <c r="F2587"/>
      <c r="G2587"/>
    </row>
    <row r="2588" spans="3:7">
      <c r="C2588"/>
      <c r="F2588"/>
      <c r="G2588"/>
    </row>
    <row r="2589" spans="3:7">
      <c r="C2589"/>
      <c r="F2589"/>
      <c r="G2589"/>
    </row>
    <row r="2590" spans="3:7">
      <c r="C2590"/>
      <c r="F2590"/>
      <c r="G2590"/>
    </row>
    <row r="2591" spans="3:7">
      <c r="C2591"/>
      <c r="F2591"/>
      <c r="G2591"/>
    </row>
    <row r="2592" spans="3:7">
      <c r="C2592"/>
      <c r="F2592"/>
      <c r="G2592"/>
    </row>
    <row r="2593" spans="3:7">
      <c r="C2593"/>
      <c r="F2593"/>
      <c r="G2593"/>
    </row>
    <row r="2594" spans="3:7">
      <c r="C2594"/>
      <c r="F2594"/>
      <c r="G2594"/>
    </row>
    <row r="2595" spans="3:7">
      <c r="C2595"/>
      <c r="F2595"/>
      <c r="G2595"/>
    </row>
    <row r="2596" spans="3:7">
      <c r="C2596"/>
      <c r="F2596"/>
      <c r="G2596"/>
    </row>
    <row r="2597" spans="3:7">
      <c r="C2597"/>
      <c r="F2597"/>
      <c r="G2597"/>
    </row>
    <row r="2598" spans="3:7">
      <c r="C2598"/>
      <c r="F2598"/>
      <c r="G2598"/>
    </row>
    <row r="2599" spans="3:7">
      <c r="C2599"/>
      <c r="F2599"/>
      <c r="G2599"/>
    </row>
    <row r="2600" spans="3:7">
      <c r="C2600"/>
      <c r="F2600"/>
      <c r="G2600"/>
    </row>
    <row r="2601" spans="3:7">
      <c r="C2601"/>
      <c r="F2601"/>
      <c r="G2601"/>
    </row>
    <row r="2602" spans="3:7">
      <c r="C2602"/>
      <c r="F2602"/>
      <c r="G2602"/>
    </row>
    <row r="2603" spans="3:7">
      <c r="C2603"/>
      <c r="F2603"/>
      <c r="G2603"/>
    </row>
    <row r="2604" spans="3:7">
      <c r="C2604"/>
      <c r="F2604"/>
      <c r="G2604"/>
    </row>
    <row r="2605" spans="3:7">
      <c r="C2605"/>
      <c r="F2605"/>
      <c r="G2605"/>
    </row>
    <row r="2606" spans="3:7">
      <c r="C2606"/>
      <c r="F2606"/>
      <c r="G2606"/>
    </row>
    <row r="2607" spans="3:7">
      <c r="C2607"/>
      <c r="F2607"/>
      <c r="G2607"/>
    </row>
    <row r="2608" spans="3:7">
      <c r="C2608"/>
      <c r="F2608"/>
      <c r="G2608"/>
    </row>
    <row r="2609" spans="3:7">
      <c r="C2609"/>
      <c r="F2609"/>
      <c r="G2609"/>
    </row>
    <row r="2610" spans="3:7">
      <c r="C2610"/>
      <c r="F2610"/>
      <c r="G2610"/>
    </row>
    <row r="2611" spans="3:7">
      <c r="C2611"/>
      <c r="F2611"/>
      <c r="G2611"/>
    </row>
    <row r="2612" spans="3:7">
      <c r="C2612"/>
      <c r="F2612"/>
      <c r="G2612"/>
    </row>
    <row r="2613" spans="3:7">
      <c r="C2613"/>
      <c r="F2613"/>
      <c r="G2613"/>
    </row>
    <row r="2614" spans="3:7">
      <c r="C2614"/>
      <c r="F2614"/>
      <c r="G2614"/>
    </row>
    <row r="2615" spans="3:7">
      <c r="C2615"/>
      <c r="F2615"/>
      <c r="G2615"/>
    </row>
    <row r="2616" spans="3:7">
      <c r="C2616"/>
      <c r="F2616"/>
      <c r="G2616"/>
    </row>
    <row r="2617" spans="3:7">
      <c r="C2617"/>
      <c r="F2617"/>
      <c r="G2617"/>
    </row>
    <row r="2618" spans="3:7">
      <c r="C2618"/>
      <c r="F2618"/>
      <c r="G2618"/>
    </row>
    <row r="2619" spans="3:7">
      <c r="C2619"/>
      <c r="F2619"/>
      <c r="G2619"/>
    </row>
    <row r="2620" spans="3:7">
      <c r="C2620"/>
      <c r="F2620"/>
      <c r="G2620"/>
    </row>
    <row r="2621" spans="3:7">
      <c r="C2621"/>
      <c r="F2621"/>
      <c r="G2621"/>
    </row>
    <row r="2622" spans="3:7">
      <c r="C2622"/>
      <c r="F2622"/>
      <c r="G2622"/>
    </row>
    <row r="2623" spans="3:7">
      <c r="C2623"/>
      <c r="F2623"/>
      <c r="G2623"/>
    </row>
    <row r="2624" spans="3:7">
      <c r="C2624"/>
      <c r="F2624"/>
      <c r="G2624"/>
    </row>
    <row r="2625" spans="3:7">
      <c r="C2625"/>
      <c r="F2625"/>
      <c r="G2625"/>
    </row>
    <row r="2626" spans="3:7">
      <c r="C2626"/>
      <c r="F2626"/>
      <c r="G2626"/>
    </row>
    <row r="2627" spans="3:7">
      <c r="C2627"/>
      <c r="F2627"/>
      <c r="G2627"/>
    </row>
    <row r="2628" spans="3:7">
      <c r="C2628"/>
      <c r="F2628"/>
      <c r="G2628"/>
    </row>
    <row r="2629" spans="3:7">
      <c r="C2629"/>
      <c r="F2629"/>
      <c r="G2629"/>
    </row>
    <row r="2630" spans="3:7">
      <c r="C2630"/>
      <c r="F2630"/>
      <c r="G2630"/>
    </row>
    <row r="2631" spans="3:7">
      <c r="C2631"/>
      <c r="F2631"/>
      <c r="G2631"/>
    </row>
    <row r="2632" spans="3:7">
      <c r="C2632"/>
      <c r="F2632"/>
      <c r="G2632"/>
    </row>
    <row r="2633" spans="3:7">
      <c r="C2633"/>
      <c r="F2633"/>
      <c r="G2633"/>
    </row>
    <row r="2634" spans="3:7">
      <c r="C2634"/>
      <c r="F2634"/>
      <c r="G2634"/>
    </row>
    <row r="2635" spans="3:7">
      <c r="C2635"/>
      <c r="F2635"/>
      <c r="G2635"/>
    </row>
    <row r="2636" spans="3:7">
      <c r="C2636"/>
      <c r="F2636"/>
      <c r="G2636"/>
    </row>
    <row r="2637" spans="3:7">
      <c r="C2637"/>
      <c r="F2637"/>
      <c r="G2637"/>
    </row>
    <row r="2638" spans="3:7">
      <c r="C2638"/>
      <c r="F2638"/>
      <c r="G2638"/>
    </row>
    <row r="2639" spans="3:7">
      <c r="C2639"/>
      <c r="F2639"/>
      <c r="G2639"/>
    </row>
    <row r="2640" spans="3:7">
      <c r="C2640"/>
      <c r="F2640"/>
      <c r="G2640"/>
    </row>
    <row r="2641" spans="3:7">
      <c r="C2641"/>
      <c r="F2641"/>
      <c r="G2641"/>
    </row>
    <row r="2642" spans="3:7">
      <c r="C2642"/>
      <c r="F2642"/>
      <c r="G2642"/>
    </row>
    <row r="2643" spans="3:7">
      <c r="C2643"/>
      <c r="F2643"/>
      <c r="G2643"/>
    </row>
    <row r="2644" spans="3:7">
      <c r="C2644"/>
      <c r="F2644"/>
      <c r="G2644"/>
    </row>
    <row r="2645" spans="3:7">
      <c r="C2645"/>
      <c r="F2645"/>
      <c r="G2645"/>
    </row>
    <row r="2646" spans="3:7">
      <c r="C2646"/>
      <c r="F2646"/>
      <c r="G2646"/>
    </row>
    <row r="2647" spans="3:7">
      <c r="C2647"/>
      <c r="F2647"/>
      <c r="G2647"/>
    </row>
    <row r="2648" spans="3:7">
      <c r="C2648"/>
      <c r="F2648"/>
      <c r="G2648"/>
    </row>
    <row r="2649" spans="3:7">
      <c r="C2649"/>
      <c r="F2649"/>
      <c r="G2649"/>
    </row>
    <row r="2650" spans="3:7">
      <c r="C2650"/>
      <c r="F2650"/>
      <c r="G2650"/>
    </row>
    <row r="2651" spans="3:7">
      <c r="C2651"/>
      <c r="F2651"/>
      <c r="G2651"/>
    </row>
    <row r="2652" spans="3:7">
      <c r="C2652"/>
      <c r="F2652"/>
      <c r="G2652"/>
    </row>
    <row r="2653" spans="3:7">
      <c r="C2653"/>
      <c r="F2653"/>
      <c r="G2653"/>
    </row>
    <row r="2654" spans="3:7">
      <c r="C2654"/>
      <c r="F2654"/>
      <c r="G2654"/>
    </row>
    <row r="2655" spans="3:7">
      <c r="C2655"/>
      <c r="F2655"/>
      <c r="G2655"/>
    </row>
    <row r="2656" spans="3:7">
      <c r="C2656"/>
      <c r="F2656"/>
      <c r="G2656"/>
    </row>
    <row r="2657" spans="3:7">
      <c r="C2657"/>
      <c r="F2657"/>
      <c r="G2657"/>
    </row>
    <row r="2658" spans="3:7">
      <c r="C2658"/>
      <c r="F2658"/>
      <c r="G2658"/>
    </row>
    <row r="2659" spans="3:7">
      <c r="C2659"/>
      <c r="F2659"/>
      <c r="G2659"/>
    </row>
    <row r="2660" spans="3:7">
      <c r="C2660"/>
      <c r="F2660"/>
      <c r="G2660"/>
    </row>
    <row r="2661" spans="3:7">
      <c r="C2661"/>
      <c r="F2661"/>
      <c r="G2661"/>
    </row>
    <row r="2662" spans="3:7">
      <c r="C2662"/>
      <c r="F2662"/>
      <c r="G2662"/>
    </row>
    <row r="2663" spans="3:7">
      <c r="C2663"/>
      <c r="F2663"/>
      <c r="G2663"/>
    </row>
    <row r="2664" spans="3:7">
      <c r="C2664"/>
      <c r="F2664"/>
      <c r="G2664"/>
    </row>
    <row r="2665" spans="3:7">
      <c r="C2665"/>
      <c r="F2665"/>
      <c r="G2665"/>
    </row>
    <row r="2666" spans="3:7">
      <c r="C2666"/>
      <c r="F2666"/>
      <c r="G2666"/>
    </row>
    <row r="2667" spans="3:7">
      <c r="C2667"/>
      <c r="F2667"/>
      <c r="G2667"/>
    </row>
    <row r="2668" spans="3:7">
      <c r="C2668"/>
      <c r="F2668"/>
      <c r="G2668"/>
    </row>
    <row r="2669" spans="3:7">
      <c r="C2669"/>
      <c r="F2669"/>
      <c r="G2669"/>
    </row>
    <row r="2670" spans="3:7">
      <c r="C2670"/>
      <c r="F2670"/>
      <c r="G2670"/>
    </row>
    <row r="2671" spans="3:7">
      <c r="C2671"/>
      <c r="F2671"/>
      <c r="G2671"/>
    </row>
    <row r="2672" spans="3:7">
      <c r="C2672"/>
      <c r="F2672"/>
      <c r="G2672"/>
    </row>
    <row r="2673" spans="3:7">
      <c r="C2673"/>
      <c r="F2673"/>
      <c r="G2673"/>
    </row>
    <row r="2674" spans="3:7">
      <c r="C2674"/>
      <c r="F2674"/>
      <c r="G2674"/>
    </row>
    <row r="2675" spans="3:7">
      <c r="C2675"/>
      <c r="F2675"/>
      <c r="G2675"/>
    </row>
    <row r="2676" spans="3:7">
      <c r="C2676"/>
      <c r="F2676"/>
      <c r="G2676"/>
    </row>
    <row r="2677" spans="3:7">
      <c r="C2677"/>
      <c r="F2677"/>
      <c r="G2677"/>
    </row>
    <row r="2678" spans="3:7">
      <c r="C2678"/>
      <c r="F2678"/>
      <c r="G2678"/>
    </row>
    <row r="2679" spans="3:7">
      <c r="C2679"/>
      <c r="F2679"/>
      <c r="G2679"/>
    </row>
    <row r="2680" spans="3:7">
      <c r="C2680"/>
      <c r="F2680"/>
      <c r="G2680"/>
    </row>
    <row r="2681" spans="3:7">
      <c r="C2681"/>
      <c r="F2681"/>
      <c r="G2681"/>
    </row>
    <row r="2682" spans="3:7">
      <c r="C2682"/>
      <c r="F2682"/>
      <c r="G2682"/>
    </row>
    <row r="2683" spans="3:7">
      <c r="C2683"/>
      <c r="F2683"/>
      <c r="G2683"/>
    </row>
    <row r="2684" spans="3:7">
      <c r="C2684"/>
      <c r="F2684"/>
      <c r="G2684"/>
    </row>
    <row r="2685" spans="3:7">
      <c r="C2685"/>
      <c r="F2685"/>
      <c r="G2685"/>
    </row>
    <row r="2686" spans="3:7">
      <c r="C2686"/>
      <c r="F2686"/>
      <c r="G2686"/>
    </row>
    <row r="2687" spans="3:7">
      <c r="C2687"/>
      <c r="F2687"/>
      <c r="G2687"/>
    </row>
    <row r="2688" spans="3:7">
      <c r="C2688"/>
      <c r="F2688"/>
      <c r="G2688"/>
    </row>
    <row r="2689" spans="3:7">
      <c r="C2689"/>
      <c r="F2689"/>
      <c r="G2689"/>
    </row>
    <row r="2690" spans="3:7">
      <c r="C2690"/>
      <c r="F2690"/>
      <c r="G2690"/>
    </row>
    <row r="2691" spans="3:7">
      <c r="C2691"/>
      <c r="F2691"/>
      <c r="G2691"/>
    </row>
    <row r="2692" spans="3:7">
      <c r="C2692"/>
      <c r="F2692"/>
      <c r="G2692"/>
    </row>
    <row r="2693" spans="3:7">
      <c r="C2693"/>
      <c r="F2693"/>
      <c r="G2693"/>
    </row>
    <row r="2694" spans="3:7">
      <c r="C2694"/>
      <c r="F2694"/>
      <c r="G2694"/>
    </row>
    <row r="2695" spans="3:7">
      <c r="C2695"/>
      <c r="F2695"/>
      <c r="G2695"/>
    </row>
    <row r="2696" spans="3:7">
      <c r="C2696"/>
      <c r="F2696"/>
      <c r="G2696"/>
    </row>
    <row r="2697" spans="3:7">
      <c r="C2697"/>
      <c r="F2697"/>
      <c r="G2697"/>
    </row>
    <row r="2698" spans="3:7">
      <c r="C2698"/>
      <c r="F2698"/>
      <c r="G2698"/>
    </row>
    <row r="2699" spans="3:7">
      <c r="C2699"/>
      <c r="F2699"/>
      <c r="G2699"/>
    </row>
    <row r="2700" spans="3:7">
      <c r="C2700"/>
      <c r="F2700"/>
      <c r="G2700"/>
    </row>
    <row r="2701" spans="3:7">
      <c r="C2701"/>
      <c r="F2701"/>
      <c r="G2701"/>
    </row>
    <row r="2702" spans="3:7">
      <c r="C2702"/>
      <c r="F2702"/>
      <c r="G2702"/>
    </row>
    <row r="2703" spans="3:7">
      <c r="C2703"/>
      <c r="F2703"/>
      <c r="G2703"/>
    </row>
    <row r="2704" spans="3:7">
      <c r="C2704"/>
      <c r="F2704"/>
      <c r="G2704"/>
    </row>
    <row r="2705" spans="3:7">
      <c r="C2705"/>
      <c r="F2705"/>
      <c r="G2705"/>
    </row>
    <row r="2706" spans="3:7">
      <c r="C2706"/>
      <c r="F2706"/>
      <c r="G2706"/>
    </row>
    <row r="2707" spans="3:7">
      <c r="C2707"/>
      <c r="F2707"/>
      <c r="G2707"/>
    </row>
    <row r="2708" spans="3:7">
      <c r="C2708"/>
      <c r="F2708"/>
      <c r="G2708"/>
    </row>
    <row r="2709" spans="3:7">
      <c r="C2709"/>
      <c r="F2709"/>
      <c r="G2709"/>
    </row>
    <row r="2710" spans="3:7">
      <c r="C2710"/>
      <c r="F2710"/>
      <c r="G2710"/>
    </row>
    <row r="2711" spans="3:7">
      <c r="C2711"/>
      <c r="F2711"/>
      <c r="G2711"/>
    </row>
    <row r="2712" spans="3:7">
      <c r="C2712"/>
      <c r="F2712"/>
      <c r="G2712"/>
    </row>
    <row r="2713" spans="3:7">
      <c r="C2713"/>
      <c r="F2713"/>
      <c r="G2713"/>
    </row>
    <row r="2714" spans="3:7">
      <c r="C2714"/>
      <c r="F2714"/>
      <c r="G2714"/>
    </row>
    <row r="2715" spans="3:7">
      <c r="C2715"/>
      <c r="F2715"/>
      <c r="G2715"/>
    </row>
    <row r="2716" spans="3:7">
      <c r="C2716"/>
      <c r="F2716"/>
      <c r="G2716"/>
    </row>
    <row r="2717" spans="3:7">
      <c r="C2717"/>
      <c r="F2717"/>
      <c r="G2717"/>
    </row>
    <row r="2718" spans="3:7">
      <c r="C2718"/>
      <c r="F2718"/>
      <c r="G2718"/>
    </row>
    <row r="2719" spans="3:7">
      <c r="C2719"/>
      <c r="F2719"/>
      <c r="G2719"/>
    </row>
    <row r="2720" spans="3:7">
      <c r="C2720"/>
      <c r="F2720"/>
      <c r="G2720"/>
    </row>
    <row r="2721" spans="3:7">
      <c r="C2721"/>
      <c r="F2721"/>
      <c r="G2721"/>
    </row>
    <row r="2722" spans="3:7">
      <c r="C2722"/>
      <c r="F2722"/>
      <c r="G2722"/>
    </row>
    <row r="2723" spans="3:7">
      <c r="C2723"/>
      <c r="F2723"/>
      <c r="G2723"/>
    </row>
    <row r="2724" spans="3:7">
      <c r="C2724"/>
      <c r="F2724"/>
      <c r="G2724"/>
    </row>
    <row r="2725" spans="3:7">
      <c r="C2725"/>
      <c r="F2725"/>
      <c r="G2725"/>
    </row>
    <row r="2726" spans="3:7">
      <c r="C2726"/>
      <c r="F2726"/>
      <c r="G2726"/>
    </row>
    <row r="2727" spans="3:7">
      <c r="C2727"/>
      <c r="F2727"/>
      <c r="G2727"/>
    </row>
    <row r="2728" spans="3:7">
      <c r="C2728"/>
      <c r="F2728"/>
      <c r="G2728"/>
    </row>
    <row r="2729" spans="3:7">
      <c r="C2729"/>
      <c r="F2729"/>
      <c r="G2729"/>
    </row>
    <row r="2730" spans="3:7">
      <c r="C2730"/>
      <c r="F2730"/>
      <c r="G2730"/>
    </row>
    <row r="2731" spans="3:7">
      <c r="C2731"/>
      <c r="F2731"/>
      <c r="G2731"/>
    </row>
    <row r="2732" spans="3:7">
      <c r="C2732"/>
      <c r="F2732"/>
      <c r="G2732"/>
    </row>
    <row r="2733" spans="3:7">
      <c r="C2733"/>
      <c r="F2733"/>
      <c r="G2733"/>
    </row>
    <row r="2734" spans="3:7">
      <c r="C2734"/>
      <c r="F2734"/>
      <c r="G2734"/>
    </row>
    <row r="2735" spans="3:7">
      <c r="C2735"/>
      <c r="F2735"/>
      <c r="G2735"/>
    </row>
    <row r="2736" spans="3:7">
      <c r="C2736"/>
      <c r="F2736"/>
      <c r="G2736"/>
    </row>
    <row r="2737" spans="3:7">
      <c r="C2737"/>
      <c r="F2737"/>
      <c r="G2737"/>
    </row>
    <row r="2738" spans="3:7">
      <c r="C2738"/>
      <c r="F2738"/>
      <c r="G2738"/>
    </row>
    <row r="2739" spans="3:7">
      <c r="C2739"/>
      <c r="F2739"/>
      <c r="G2739"/>
    </row>
    <row r="2740" spans="3:7">
      <c r="C2740"/>
      <c r="F2740"/>
      <c r="G2740"/>
    </row>
    <row r="2741" spans="3:7">
      <c r="C2741"/>
      <c r="F2741"/>
      <c r="G2741"/>
    </row>
    <row r="2742" spans="3:7">
      <c r="C2742"/>
      <c r="F2742"/>
      <c r="G2742"/>
    </row>
    <row r="2743" spans="3:7">
      <c r="C2743"/>
      <c r="F2743"/>
      <c r="G2743"/>
    </row>
    <row r="2744" spans="3:7">
      <c r="C2744"/>
      <c r="F2744"/>
      <c r="G2744"/>
    </row>
    <row r="2745" spans="3:7">
      <c r="C2745"/>
      <c r="F2745"/>
      <c r="G2745"/>
    </row>
    <row r="2746" spans="3:7">
      <c r="C2746"/>
      <c r="F2746"/>
      <c r="G2746"/>
    </row>
    <row r="2747" spans="3:7">
      <c r="C2747"/>
      <c r="F2747"/>
      <c r="G2747"/>
    </row>
    <row r="2748" spans="3:7">
      <c r="C2748"/>
      <c r="F2748"/>
      <c r="G2748"/>
    </row>
    <row r="2749" spans="3:7">
      <c r="C2749"/>
      <c r="F2749"/>
      <c r="G2749"/>
    </row>
    <row r="2750" spans="3:7">
      <c r="C2750"/>
      <c r="F2750"/>
      <c r="G2750"/>
    </row>
    <row r="2751" spans="3:7">
      <c r="C2751"/>
      <c r="F2751"/>
      <c r="G2751"/>
    </row>
    <row r="2752" spans="3:7">
      <c r="C2752"/>
      <c r="F2752"/>
      <c r="G2752"/>
    </row>
    <row r="2753" spans="3:7">
      <c r="C2753"/>
      <c r="F2753"/>
      <c r="G2753"/>
    </row>
    <row r="2754" spans="3:7">
      <c r="C2754"/>
      <c r="F2754"/>
      <c r="G2754"/>
    </row>
    <row r="2755" spans="3:7">
      <c r="C2755"/>
      <c r="F2755"/>
      <c r="G2755"/>
    </row>
    <row r="2756" spans="3:7">
      <c r="C2756"/>
      <c r="F2756"/>
      <c r="G2756"/>
    </row>
    <row r="2757" spans="3:7">
      <c r="C2757"/>
      <c r="F2757"/>
      <c r="G2757"/>
    </row>
    <row r="2758" spans="3:7">
      <c r="C2758"/>
      <c r="F2758"/>
      <c r="G2758"/>
    </row>
    <row r="2759" spans="3:7">
      <c r="C2759"/>
      <c r="F2759"/>
      <c r="G2759"/>
    </row>
    <row r="2760" spans="3:7">
      <c r="C2760"/>
      <c r="F2760"/>
      <c r="G2760"/>
    </row>
    <row r="2761" spans="3:7">
      <c r="C2761"/>
      <c r="F2761"/>
      <c r="G2761"/>
    </row>
    <row r="2762" spans="3:7">
      <c r="C2762"/>
      <c r="F2762"/>
      <c r="G2762"/>
    </row>
    <row r="2763" spans="3:7">
      <c r="C2763"/>
      <c r="F2763"/>
      <c r="G2763"/>
    </row>
    <row r="2764" spans="3:7">
      <c r="C2764"/>
      <c r="F2764"/>
      <c r="G2764"/>
    </row>
    <row r="2765" spans="3:7">
      <c r="C2765"/>
      <c r="F2765"/>
      <c r="G2765"/>
    </row>
    <row r="2766" spans="3:7">
      <c r="C2766"/>
      <c r="F2766"/>
      <c r="G2766"/>
    </row>
    <row r="2767" spans="3:7">
      <c r="C2767"/>
      <c r="F2767"/>
      <c r="G2767"/>
    </row>
    <row r="2768" spans="3:7">
      <c r="C2768"/>
      <c r="F2768"/>
      <c r="G2768"/>
    </row>
    <row r="2769" spans="3:7">
      <c r="C2769"/>
      <c r="F2769"/>
      <c r="G2769"/>
    </row>
    <row r="2770" spans="3:7">
      <c r="C2770"/>
      <c r="F2770"/>
      <c r="G2770"/>
    </row>
    <row r="2771" spans="3:7">
      <c r="C2771"/>
      <c r="F2771"/>
      <c r="G2771"/>
    </row>
    <row r="2772" spans="3:7">
      <c r="C2772"/>
      <c r="F2772"/>
      <c r="G2772"/>
    </row>
    <row r="2773" spans="3:7">
      <c r="C2773"/>
      <c r="F2773"/>
      <c r="G2773"/>
    </row>
    <row r="2774" spans="3:7">
      <c r="C2774"/>
      <c r="F2774"/>
      <c r="G2774"/>
    </row>
    <row r="2775" spans="3:7">
      <c r="C2775"/>
      <c r="F2775"/>
      <c r="G2775"/>
    </row>
    <row r="2776" spans="3:7">
      <c r="C2776"/>
      <c r="F2776"/>
      <c r="G2776"/>
    </row>
    <row r="2777" spans="3:7">
      <c r="C2777"/>
      <c r="F2777"/>
      <c r="G2777"/>
    </row>
    <row r="2778" spans="3:7">
      <c r="C2778"/>
      <c r="F2778"/>
      <c r="G2778"/>
    </row>
    <row r="2779" spans="3:7">
      <c r="C2779"/>
      <c r="F2779"/>
      <c r="G2779"/>
    </row>
    <row r="2780" spans="3:7">
      <c r="C2780"/>
      <c r="F2780"/>
      <c r="G2780"/>
    </row>
    <row r="2781" spans="3:7">
      <c r="C2781"/>
      <c r="F2781"/>
      <c r="G2781"/>
    </row>
    <row r="2782" spans="3:7">
      <c r="C2782"/>
      <c r="F2782"/>
      <c r="G2782"/>
    </row>
    <row r="2783" spans="3:7">
      <c r="C2783"/>
      <c r="F2783"/>
      <c r="G2783"/>
    </row>
    <row r="2784" spans="3:7">
      <c r="C2784"/>
      <c r="F2784"/>
      <c r="G2784"/>
    </row>
    <row r="2785" spans="3:7">
      <c r="C2785"/>
      <c r="F2785"/>
      <c r="G2785"/>
    </row>
    <row r="2786" spans="3:7">
      <c r="C2786"/>
      <c r="F2786"/>
      <c r="G2786"/>
    </row>
    <row r="2787" spans="3:7">
      <c r="C2787"/>
      <c r="F2787"/>
      <c r="G2787"/>
    </row>
    <row r="2788" spans="3:7">
      <c r="C2788"/>
      <c r="F2788"/>
      <c r="G2788"/>
    </row>
    <row r="2789" spans="3:7">
      <c r="C2789"/>
      <c r="F2789"/>
      <c r="G2789"/>
    </row>
    <row r="2790" spans="3:7">
      <c r="C2790"/>
      <c r="F2790"/>
      <c r="G2790"/>
    </row>
    <row r="2791" spans="3:7">
      <c r="C2791"/>
      <c r="F2791"/>
      <c r="G2791"/>
    </row>
    <row r="2792" spans="3:7">
      <c r="C2792"/>
      <c r="F2792"/>
      <c r="G2792"/>
    </row>
    <row r="2793" spans="3:7">
      <c r="C2793"/>
      <c r="F2793"/>
      <c r="G2793"/>
    </row>
    <row r="2794" spans="3:7">
      <c r="C2794"/>
      <c r="F2794"/>
      <c r="G2794"/>
    </row>
    <row r="2795" spans="3:7">
      <c r="C2795"/>
      <c r="F2795"/>
      <c r="G2795"/>
    </row>
    <row r="2796" spans="3:7">
      <c r="C2796"/>
      <c r="F2796"/>
      <c r="G2796"/>
    </row>
    <row r="2797" spans="3:7">
      <c r="C2797"/>
      <c r="F2797"/>
      <c r="G2797"/>
    </row>
    <row r="2798" spans="3:7">
      <c r="C2798"/>
      <c r="F2798"/>
      <c r="G2798"/>
    </row>
    <row r="2799" spans="3:7">
      <c r="C2799"/>
      <c r="F2799"/>
      <c r="G2799"/>
    </row>
    <row r="2800" spans="3:7">
      <c r="C2800"/>
      <c r="F2800"/>
      <c r="G2800"/>
    </row>
    <row r="2801" spans="3:7">
      <c r="C2801"/>
      <c r="F2801"/>
      <c r="G2801"/>
    </row>
    <row r="2802" spans="3:7">
      <c r="C2802"/>
      <c r="F2802"/>
      <c r="G2802"/>
    </row>
    <row r="2803" spans="3:7">
      <c r="C2803"/>
      <c r="F2803"/>
      <c r="G2803"/>
    </row>
    <row r="2804" spans="3:7">
      <c r="C2804"/>
      <c r="F2804"/>
      <c r="G2804"/>
    </row>
    <row r="2805" spans="3:7">
      <c r="C2805"/>
      <c r="F2805"/>
      <c r="G2805"/>
    </row>
    <row r="2806" spans="3:7">
      <c r="C2806"/>
      <c r="F2806"/>
      <c r="G2806"/>
    </row>
    <row r="2807" spans="3:7">
      <c r="C2807"/>
      <c r="F2807"/>
      <c r="G2807"/>
    </row>
    <row r="2808" spans="3:7">
      <c r="C2808"/>
      <c r="F2808"/>
      <c r="G2808"/>
    </row>
    <row r="2809" spans="3:7">
      <c r="C2809"/>
      <c r="F2809"/>
      <c r="G2809"/>
    </row>
    <row r="2810" spans="3:7">
      <c r="C2810"/>
      <c r="F2810"/>
      <c r="G2810"/>
    </row>
    <row r="2811" spans="3:7">
      <c r="C2811"/>
      <c r="F2811"/>
      <c r="G2811"/>
    </row>
    <row r="2812" spans="3:7">
      <c r="C2812"/>
      <c r="F2812"/>
      <c r="G2812"/>
    </row>
    <row r="2813" spans="3:7">
      <c r="C2813"/>
      <c r="F2813"/>
      <c r="G2813"/>
    </row>
    <row r="2814" spans="3:7">
      <c r="C2814"/>
      <c r="F2814"/>
      <c r="G2814"/>
    </row>
    <row r="2815" spans="3:7">
      <c r="C2815"/>
      <c r="F2815"/>
      <c r="G2815"/>
    </row>
    <row r="2816" spans="3:7">
      <c r="C2816"/>
      <c r="F2816"/>
      <c r="G2816"/>
    </row>
    <row r="2817" spans="3:7">
      <c r="C2817"/>
      <c r="F2817"/>
      <c r="G2817"/>
    </row>
    <row r="2818" spans="3:7">
      <c r="C2818"/>
      <c r="F2818"/>
      <c r="G2818"/>
    </row>
    <row r="2819" spans="3:7">
      <c r="C2819"/>
      <c r="F2819"/>
      <c r="G2819"/>
    </row>
    <row r="2820" spans="3:7">
      <c r="C2820"/>
      <c r="F2820"/>
      <c r="G2820"/>
    </row>
    <row r="2821" spans="3:7">
      <c r="C2821"/>
      <c r="F2821"/>
      <c r="G2821"/>
    </row>
    <row r="2822" spans="3:7">
      <c r="C2822"/>
      <c r="F2822"/>
      <c r="G2822"/>
    </row>
    <row r="2823" spans="3:7">
      <c r="C2823"/>
      <c r="F2823"/>
      <c r="G2823"/>
    </row>
    <row r="2824" spans="3:7">
      <c r="C2824"/>
      <c r="F2824"/>
      <c r="G2824"/>
    </row>
    <row r="2825" spans="3:7">
      <c r="C2825"/>
      <c r="F2825"/>
      <c r="G2825"/>
    </row>
    <row r="2826" spans="3:7">
      <c r="C2826"/>
      <c r="F2826"/>
      <c r="G2826"/>
    </row>
    <row r="2827" spans="3:7">
      <c r="C2827"/>
      <c r="F2827"/>
      <c r="G2827"/>
    </row>
    <row r="2828" spans="3:7">
      <c r="C2828"/>
      <c r="F2828"/>
      <c r="G2828"/>
    </row>
    <row r="2829" spans="3:7">
      <c r="C2829"/>
      <c r="F2829"/>
      <c r="G2829"/>
    </row>
    <row r="2830" spans="3:7">
      <c r="C2830"/>
      <c r="F2830"/>
      <c r="G2830"/>
    </row>
    <row r="2831" spans="3:7">
      <c r="C2831"/>
      <c r="F2831"/>
      <c r="G2831"/>
    </row>
    <row r="2832" spans="3:7">
      <c r="C2832"/>
      <c r="F2832"/>
      <c r="G2832"/>
    </row>
    <row r="2833" spans="3:7">
      <c r="C2833"/>
      <c r="F2833"/>
      <c r="G2833"/>
    </row>
    <row r="2834" spans="3:7">
      <c r="C2834"/>
      <c r="F2834"/>
      <c r="G2834"/>
    </row>
    <row r="2835" spans="3:7">
      <c r="C2835"/>
      <c r="F2835"/>
      <c r="G2835"/>
    </row>
    <row r="2836" spans="3:7">
      <c r="C2836"/>
      <c r="F2836"/>
      <c r="G2836"/>
    </row>
    <row r="2837" spans="3:7">
      <c r="C2837"/>
      <c r="F2837"/>
      <c r="G2837"/>
    </row>
    <row r="2838" spans="3:7">
      <c r="C2838"/>
      <c r="F2838"/>
      <c r="G2838"/>
    </row>
    <row r="2839" spans="3:7">
      <c r="C2839"/>
      <c r="F2839"/>
      <c r="G2839"/>
    </row>
    <row r="2840" spans="3:7">
      <c r="C2840"/>
      <c r="F2840"/>
      <c r="G2840"/>
    </row>
    <row r="2841" spans="3:7">
      <c r="C2841"/>
      <c r="F2841"/>
      <c r="G2841"/>
    </row>
    <row r="2842" spans="3:7">
      <c r="C2842"/>
      <c r="F2842"/>
      <c r="G2842"/>
    </row>
    <row r="2843" spans="3:7">
      <c r="C2843"/>
      <c r="F2843"/>
      <c r="G2843"/>
    </row>
    <row r="2844" spans="3:7">
      <c r="C2844"/>
      <c r="F2844"/>
      <c r="G2844"/>
    </row>
    <row r="2845" spans="3:7">
      <c r="C2845"/>
      <c r="F2845"/>
      <c r="G2845"/>
    </row>
    <row r="2846" spans="3:7">
      <c r="C2846"/>
      <c r="F2846"/>
      <c r="G2846"/>
    </row>
    <row r="2847" spans="3:7">
      <c r="C2847"/>
      <c r="F2847"/>
      <c r="G2847"/>
    </row>
    <row r="2848" spans="3:7">
      <c r="C2848"/>
      <c r="F2848"/>
      <c r="G2848"/>
    </row>
    <row r="2849" spans="3:7">
      <c r="C2849"/>
      <c r="F2849"/>
      <c r="G2849"/>
    </row>
    <row r="2850" spans="3:7">
      <c r="C2850"/>
      <c r="F2850"/>
      <c r="G2850"/>
    </row>
    <row r="2851" spans="3:7">
      <c r="C2851"/>
      <c r="F2851"/>
      <c r="G2851"/>
    </row>
    <row r="2852" spans="3:7">
      <c r="C2852"/>
      <c r="F2852"/>
      <c r="G2852"/>
    </row>
    <row r="2853" spans="3:7">
      <c r="C2853"/>
      <c r="F2853"/>
      <c r="G2853"/>
    </row>
    <row r="2854" spans="3:7">
      <c r="C2854"/>
      <c r="F2854"/>
      <c r="G2854"/>
    </row>
    <row r="2855" spans="3:7">
      <c r="C2855"/>
      <c r="F2855"/>
      <c r="G2855"/>
    </row>
    <row r="2856" spans="3:7">
      <c r="C2856"/>
      <c r="F2856"/>
      <c r="G2856"/>
    </row>
    <row r="2857" spans="3:7">
      <c r="C2857"/>
      <c r="F2857"/>
      <c r="G2857"/>
    </row>
    <row r="2858" spans="3:7">
      <c r="C2858"/>
      <c r="F2858"/>
      <c r="G2858"/>
    </row>
    <row r="2859" spans="3:7">
      <c r="C2859"/>
      <c r="F2859"/>
      <c r="G2859"/>
    </row>
    <row r="2860" spans="3:7">
      <c r="C2860"/>
      <c r="F2860"/>
      <c r="G2860"/>
    </row>
    <row r="2861" spans="3:7">
      <c r="C2861"/>
      <c r="F2861"/>
      <c r="G2861"/>
    </row>
    <row r="2862" spans="3:7">
      <c r="C2862"/>
      <c r="F2862"/>
      <c r="G2862"/>
    </row>
    <row r="2863" spans="3:7">
      <c r="C2863"/>
      <c r="F2863"/>
      <c r="G2863"/>
    </row>
    <row r="2864" spans="3:7">
      <c r="C2864"/>
      <c r="F2864"/>
      <c r="G2864"/>
    </row>
    <row r="2865" spans="3:7">
      <c r="C2865"/>
      <c r="F2865"/>
      <c r="G2865"/>
    </row>
    <row r="2866" spans="3:7">
      <c r="C2866"/>
      <c r="F2866"/>
      <c r="G2866"/>
    </row>
    <row r="2867" spans="3:7">
      <c r="C2867"/>
      <c r="F2867"/>
      <c r="G2867"/>
    </row>
    <row r="2868" spans="3:7">
      <c r="C2868"/>
      <c r="F2868"/>
      <c r="G2868"/>
    </row>
    <row r="2869" spans="3:7">
      <c r="C2869"/>
      <c r="F2869"/>
      <c r="G2869"/>
    </row>
    <row r="2870" spans="3:7">
      <c r="C2870"/>
      <c r="F2870"/>
      <c r="G2870"/>
    </row>
    <row r="2871" spans="3:7">
      <c r="C2871"/>
      <c r="F2871"/>
      <c r="G2871"/>
    </row>
    <row r="2872" spans="3:7">
      <c r="C2872"/>
      <c r="F2872"/>
      <c r="G2872"/>
    </row>
    <row r="2873" spans="3:7">
      <c r="C2873"/>
      <c r="F2873"/>
      <c r="G2873"/>
    </row>
    <row r="2874" spans="3:7">
      <c r="C2874"/>
      <c r="F2874"/>
      <c r="G2874"/>
    </row>
    <row r="2875" spans="3:7">
      <c r="C2875"/>
      <c r="F2875"/>
      <c r="G2875"/>
    </row>
    <row r="2876" spans="3:7">
      <c r="C2876"/>
      <c r="F2876"/>
      <c r="G2876"/>
    </row>
    <row r="2877" spans="3:7">
      <c r="C2877"/>
      <c r="F2877"/>
      <c r="G2877"/>
    </row>
    <row r="2878" spans="3:7">
      <c r="C2878"/>
      <c r="F2878"/>
      <c r="G2878"/>
    </row>
    <row r="2879" spans="3:7">
      <c r="C2879"/>
      <c r="F2879"/>
      <c r="G2879"/>
    </row>
    <row r="2880" spans="3:7">
      <c r="C2880"/>
      <c r="F2880"/>
      <c r="G2880"/>
    </row>
    <row r="2881" spans="3:7">
      <c r="C2881"/>
      <c r="F2881"/>
      <c r="G2881"/>
    </row>
    <row r="2882" spans="3:7">
      <c r="C2882"/>
      <c r="F2882"/>
      <c r="G2882"/>
    </row>
    <row r="2883" spans="3:7">
      <c r="C2883"/>
      <c r="F2883"/>
      <c r="G2883"/>
    </row>
    <row r="2884" spans="3:7">
      <c r="C2884"/>
      <c r="F2884"/>
      <c r="G2884"/>
    </row>
    <row r="2885" spans="3:7">
      <c r="C2885"/>
      <c r="F2885"/>
      <c r="G2885"/>
    </row>
    <row r="2886" spans="3:7">
      <c r="C2886"/>
      <c r="F2886"/>
      <c r="G2886"/>
    </row>
    <row r="2887" spans="3:7">
      <c r="C2887"/>
      <c r="F2887"/>
      <c r="G2887"/>
    </row>
    <row r="2888" spans="3:7">
      <c r="C2888"/>
      <c r="F2888"/>
      <c r="G2888"/>
    </row>
    <row r="2889" spans="3:7">
      <c r="C2889"/>
      <c r="F2889"/>
      <c r="G2889"/>
    </row>
    <row r="2890" spans="3:7">
      <c r="C2890"/>
      <c r="F2890"/>
      <c r="G2890"/>
    </row>
    <row r="2891" spans="3:7">
      <c r="C2891"/>
      <c r="F2891"/>
      <c r="G2891"/>
    </row>
    <row r="2892" spans="3:7">
      <c r="C2892"/>
      <c r="F2892"/>
      <c r="G2892"/>
    </row>
    <row r="2893" spans="3:7">
      <c r="C2893"/>
      <c r="F2893"/>
      <c r="G2893"/>
    </row>
    <row r="2894" spans="3:7">
      <c r="C2894"/>
      <c r="F2894"/>
      <c r="G2894"/>
    </row>
    <row r="2895" spans="3:7">
      <c r="C2895"/>
      <c r="F2895"/>
      <c r="G2895"/>
    </row>
    <row r="2896" spans="3:7">
      <c r="C2896"/>
      <c r="F2896"/>
      <c r="G2896"/>
    </row>
    <row r="2897" spans="3:7">
      <c r="C2897"/>
      <c r="F2897"/>
      <c r="G2897"/>
    </row>
    <row r="2898" spans="3:7">
      <c r="C2898"/>
      <c r="F2898"/>
      <c r="G2898"/>
    </row>
    <row r="2899" spans="3:7">
      <c r="C2899"/>
      <c r="F2899"/>
      <c r="G2899"/>
    </row>
    <row r="2900" spans="3:7">
      <c r="C2900"/>
      <c r="F2900"/>
      <c r="G2900"/>
    </row>
    <row r="2901" spans="3:7">
      <c r="C2901"/>
      <c r="F2901"/>
      <c r="G2901"/>
    </row>
    <row r="2902" spans="3:7">
      <c r="C2902"/>
      <c r="F2902"/>
      <c r="G2902"/>
    </row>
    <row r="2903" spans="3:7">
      <c r="C2903"/>
      <c r="F2903"/>
      <c r="G2903"/>
    </row>
    <row r="2904" spans="3:7">
      <c r="C2904"/>
      <c r="F2904"/>
      <c r="G2904"/>
    </row>
    <row r="2905" spans="3:7">
      <c r="C2905"/>
      <c r="F2905"/>
      <c r="G2905"/>
    </row>
    <row r="2906" spans="3:7">
      <c r="C2906"/>
      <c r="F2906"/>
      <c r="G2906"/>
    </row>
    <row r="2907" spans="3:7">
      <c r="C2907"/>
      <c r="F2907"/>
      <c r="G2907"/>
    </row>
    <row r="2908" spans="3:7">
      <c r="C2908"/>
      <c r="F2908"/>
      <c r="G2908"/>
    </row>
    <row r="2909" spans="3:7">
      <c r="C2909"/>
      <c r="F2909"/>
      <c r="G2909"/>
    </row>
    <row r="2910" spans="3:7">
      <c r="C2910"/>
      <c r="F2910"/>
      <c r="G2910"/>
    </row>
    <row r="2911" spans="3:7">
      <c r="C2911"/>
      <c r="F2911"/>
      <c r="G2911"/>
    </row>
    <row r="2912" spans="3:7">
      <c r="C2912"/>
      <c r="F2912"/>
      <c r="G2912"/>
    </row>
    <row r="2913" spans="3:7">
      <c r="C2913"/>
      <c r="F2913"/>
      <c r="G2913"/>
    </row>
    <row r="2914" spans="3:7">
      <c r="C2914"/>
      <c r="F2914"/>
      <c r="G2914"/>
    </row>
    <row r="2915" spans="3:7">
      <c r="C2915"/>
      <c r="F2915"/>
      <c r="G2915"/>
    </row>
    <row r="2916" spans="3:7">
      <c r="C2916"/>
      <c r="F2916"/>
      <c r="G2916"/>
    </row>
    <row r="2917" spans="3:7">
      <c r="C2917"/>
      <c r="F2917"/>
      <c r="G2917"/>
    </row>
    <row r="2918" spans="3:7">
      <c r="C2918"/>
      <c r="F2918"/>
      <c r="G2918"/>
    </row>
    <row r="2919" spans="3:7">
      <c r="C2919"/>
      <c r="F2919"/>
      <c r="G2919"/>
    </row>
    <row r="2920" spans="3:7">
      <c r="C2920"/>
      <c r="F2920"/>
      <c r="G2920"/>
    </row>
    <row r="2921" spans="3:7">
      <c r="C2921"/>
      <c r="F2921"/>
      <c r="G2921"/>
    </row>
    <row r="2922" spans="3:7">
      <c r="C2922"/>
      <c r="F2922"/>
      <c r="G2922"/>
    </row>
    <row r="2923" spans="3:7">
      <c r="C2923"/>
      <c r="F2923"/>
      <c r="G2923"/>
    </row>
    <row r="2924" spans="3:7">
      <c r="C2924"/>
      <c r="F2924"/>
      <c r="G2924"/>
    </row>
    <row r="2925" spans="3:7">
      <c r="C2925"/>
      <c r="F2925"/>
      <c r="G2925"/>
    </row>
    <row r="2926" spans="3:7">
      <c r="C2926"/>
      <c r="F2926"/>
      <c r="G2926"/>
    </row>
    <row r="2927" spans="3:7">
      <c r="C2927"/>
      <c r="F2927"/>
      <c r="G2927"/>
    </row>
    <row r="2928" spans="3:7">
      <c r="C2928"/>
      <c r="F2928"/>
      <c r="G2928"/>
    </row>
    <row r="2929" spans="3:7">
      <c r="C2929"/>
      <c r="F2929"/>
      <c r="G2929"/>
    </row>
    <row r="2930" spans="3:7">
      <c r="C2930"/>
      <c r="F2930"/>
      <c r="G2930"/>
    </row>
    <row r="2931" spans="3:7">
      <c r="C2931"/>
      <c r="F2931"/>
      <c r="G2931"/>
    </row>
    <row r="2932" spans="3:7">
      <c r="C2932"/>
      <c r="F2932"/>
      <c r="G2932"/>
    </row>
    <row r="2933" spans="3:7">
      <c r="C2933"/>
      <c r="F2933"/>
      <c r="G2933"/>
    </row>
    <row r="2934" spans="3:7">
      <c r="C2934"/>
      <c r="F2934"/>
      <c r="G2934"/>
    </row>
    <row r="2935" spans="3:7">
      <c r="C2935"/>
      <c r="F2935"/>
      <c r="G2935"/>
    </row>
    <row r="2936" spans="3:7">
      <c r="C2936"/>
      <c r="F2936"/>
      <c r="G2936"/>
    </row>
    <row r="2937" spans="3:7">
      <c r="C2937"/>
      <c r="F2937"/>
      <c r="G2937"/>
    </row>
    <row r="2938" spans="3:7">
      <c r="C2938"/>
      <c r="F2938"/>
      <c r="G2938"/>
    </row>
    <row r="2939" spans="3:7">
      <c r="C2939"/>
      <c r="F2939"/>
      <c r="G2939"/>
    </row>
    <row r="2940" spans="3:7">
      <c r="C2940"/>
      <c r="F2940"/>
      <c r="G2940"/>
    </row>
    <row r="2941" spans="3:7">
      <c r="C2941"/>
      <c r="F2941"/>
      <c r="G2941"/>
    </row>
    <row r="2942" spans="3:7">
      <c r="C2942"/>
      <c r="F2942"/>
      <c r="G2942"/>
    </row>
    <row r="2943" spans="3:7">
      <c r="C2943"/>
      <c r="F2943"/>
      <c r="G2943"/>
    </row>
    <row r="2944" spans="3:7">
      <c r="C2944"/>
      <c r="F2944"/>
      <c r="G2944"/>
    </row>
    <row r="2945" spans="3:7">
      <c r="C2945"/>
      <c r="F2945"/>
      <c r="G2945"/>
    </row>
    <row r="2946" spans="3:7">
      <c r="C2946"/>
      <c r="F2946"/>
      <c r="G2946"/>
    </row>
    <row r="2947" spans="3:7">
      <c r="C2947"/>
      <c r="F2947"/>
      <c r="G2947"/>
    </row>
    <row r="2948" spans="3:7">
      <c r="C2948"/>
      <c r="F2948"/>
      <c r="G2948"/>
    </row>
    <row r="2949" spans="3:7">
      <c r="C2949"/>
      <c r="F2949"/>
      <c r="G2949"/>
    </row>
    <row r="2950" spans="3:7">
      <c r="C2950"/>
      <c r="F2950"/>
      <c r="G2950"/>
    </row>
    <row r="2951" spans="3:7">
      <c r="C2951"/>
      <c r="F2951"/>
      <c r="G2951"/>
    </row>
    <row r="2952" spans="3:7">
      <c r="C2952"/>
      <c r="F2952"/>
      <c r="G2952"/>
    </row>
    <row r="2953" spans="3:7">
      <c r="C2953"/>
      <c r="F2953"/>
      <c r="G2953"/>
    </row>
    <row r="2954" spans="3:7">
      <c r="C2954"/>
      <c r="F2954"/>
      <c r="G2954"/>
    </row>
    <row r="2955" spans="3:7">
      <c r="C2955"/>
      <c r="F2955"/>
      <c r="G2955"/>
    </row>
    <row r="2956" spans="3:7">
      <c r="C2956"/>
      <c r="F2956"/>
      <c r="G2956"/>
    </row>
    <row r="2957" spans="3:7">
      <c r="C2957"/>
      <c r="F2957"/>
      <c r="G2957"/>
    </row>
    <row r="2958" spans="3:7">
      <c r="C2958"/>
      <c r="F2958"/>
      <c r="G2958"/>
    </row>
    <row r="2959" spans="3:7">
      <c r="C2959"/>
      <c r="F2959"/>
      <c r="G2959"/>
    </row>
    <row r="2960" spans="3:7">
      <c r="C2960"/>
      <c r="F2960"/>
      <c r="G2960"/>
    </row>
    <row r="2961" spans="3:7">
      <c r="C2961"/>
      <c r="F2961"/>
      <c r="G2961"/>
    </row>
    <row r="2962" spans="3:7">
      <c r="C2962"/>
      <c r="F2962"/>
      <c r="G2962"/>
    </row>
    <row r="2963" spans="3:7">
      <c r="C2963"/>
      <c r="F2963"/>
      <c r="G2963"/>
    </row>
    <row r="2964" spans="3:7">
      <c r="C2964"/>
      <c r="F2964"/>
      <c r="G2964"/>
    </row>
    <row r="2965" spans="3:7">
      <c r="C2965"/>
      <c r="F2965"/>
      <c r="G2965"/>
    </row>
    <row r="2966" spans="3:7">
      <c r="C2966"/>
      <c r="F2966"/>
      <c r="G2966"/>
    </row>
    <row r="2967" spans="3:7">
      <c r="C2967"/>
      <c r="F2967"/>
      <c r="G2967"/>
    </row>
    <row r="2968" spans="3:7">
      <c r="C2968"/>
      <c r="F2968"/>
      <c r="G2968"/>
    </row>
    <row r="2969" spans="3:7">
      <c r="C2969"/>
      <c r="F2969"/>
      <c r="G2969"/>
    </row>
    <row r="2970" spans="3:7">
      <c r="C2970"/>
      <c r="F2970"/>
      <c r="G2970"/>
    </row>
    <row r="2971" spans="3:7">
      <c r="C2971"/>
      <c r="F2971"/>
      <c r="G2971"/>
    </row>
    <row r="2972" spans="3:7">
      <c r="C2972"/>
      <c r="F2972"/>
      <c r="G2972"/>
    </row>
    <row r="2973" spans="3:7">
      <c r="C2973"/>
      <c r="F2973"/>
      <c r="G2973"/>
    </row>
    <row r="2974" spans="3:7">
      <c r="C2974"/>
      <c r="F2974"/>
      <c r="G2974"/>
    </row>
    <row r="2975" spans="3:7">
      <c r="C2975"/>
      <c r="F2975"/>
      <c r="G2975"/>
    </row>
    <row r="2976" spans="3:7">
      <c r="C2976"/>
      <c r="F2976"/>
      <c r="G2976"/>
    </row>
    <row r="2977" spans="3:7">
      <c r="C2977"/>
      <c r="F2977"/>
      <c r="G2977"/>
    </row>
    <row r="2978" spans="3:7">
      <c r="C2978"/>
      <c r="F2978"/>
      <c r="G2978"/>
    </row>
    <row r="2979" spans="3:7">
      <c r="C2979"/>
      <c r="F2979"/>
      <c r="G2979"/>
    </row>
    <row r="2980" spans="3:7">
      <c r="C2980"/>
      <c r="F2980"/>
      <c r="G2980"/>
    </row>
    <row r="2981" spans="3:7">
      <c r="C2981"/>
      <c r="F2981"/>
      <c r="G2981"/>
    </row>
    <row r="2982" spans="3:7">
      <c r="C2982"/>
      <c r="F2982"/>
      <c r="G2982"/>
    </row>
    <row r="2983" spans="3:7">
      <c r="C2983"/>
      <c r="F2983"/>
      <c r="G2983"/>
    </row>
    <row r="2984" spans="3:7">
      <c r="C2984"/>
      <c r="F2984"/>
      <c r="G2984"/>
    </row>
    <row r="2985" spans="3:7">
      <c r="C2985"/>
      <c r="F2985"/>
      <c r="G2985"/>
    </row>
    <row r="2986" spans="3:7">
      <c r="C2986"/>
      <c r="F2986"/>
      <c r="G2986"/>
    </row>
    <row r="2987" spans="3:7">
      <c r="C2987"/>
      <c r="F2987"/>
      <c r="G2987"/>
    </row>
    <row r="2988" spans="3:7">
      <c r="C2988"/>
      <c r="F2988"/>
      <c r="G2988"/>
    </row>
    <row r="2989" spans="3:7">
      <c r="C2989"/>
      <c r="F2989"/>
      <c r="G2989"/>
    </row>
    <row r="2990" spans="3:7">
      <c r="C2990"/>
      <c r="F2990"/>
      <c r="G2990"/>
    </row>
    <row r="2991" spans="3:7">
      <c r="C2991"/>
      <c r="F2991"/>
      <c r="G2991"/>
    </row>
    <row r="2992" spans="3:7">
      <c r="C2992"/>
      <c r="F2992"/>
      <c r="G2992"/>
    </row>
    <row r="2993" spans="3:7">
      <c r="C2993"/>
      <c r="F2993"/>
      <c r="G2993"/>
    </row>
    <row r="2994" spans="3:7">
      <c r="C2994"/>
      <c r="F2994"/>
      <c r="G2994"/>
    </row>
    <row r="2995" spans="3:7">
      <c r="C2995"/>
      <c r="F2995"/>
      <c r="G2995"/>
    </row>
    <row r="2996" spans="3:7">
      <c r="C2996"/>
      <c r="F2996"/>
      <c r="G2996"/>
    </row>
    <row r="2997" spans="3:7">
      <c r="C2997"/>
      <c r="F2997"/>
      <c r="G2997"/>
    </row>
    <row r="2998" spans="3:7">
      <c r="C2998"/>
      <c r="F2998"/>
      <c r="G2998"/>
    </row>
    <row r="2999" spans="3:7">
      <c r="C2999"/>
      <c r="F2999"/>
      <c r="G2999"/>
    </row>
    <row r="3000" spans="3:7">
      <c r="C3000"/>
      <c r="F3000"/>
      <c r="G3000"/>
    </row>
    <row r="3001" spans="3:7">
      <c r="C3001"/>
      <c r="F3001"/>
      <c r="G3001"/>
    </row>
    <row r="3002" spans="3:7">
      <c r="C3002"/>
      <c r="F3002"/>
      <c r="G3002"/>
    </row>
    <row r="3003" spans="3:7">
      <c r="C3003"/>
      <c r="F3003"/>
      <c r="G3003"/>
    </row>
    <row r="3004" spans="3:7">
      <c r="C3004"/>
      <c r="F3004"/>
      <c r="G3004"/>
    </row>
    <row r="3005" spans="3:7">
      <c r="C3005"/>
      <c r="F3005"/>
      <c r="G3005"/>
    </row>
    <row r="3006" spans="3:7">
      <c r="C3006"/>
      <c r="F3006"/>
      <c r="G3006"/>
    </row>
    <row r="3007" spans="3:7">
      <c r="C3007"/>
      <c r="F3007"/>
      <c r="G3007"/>
    </row>
    <row r="3008" spans="3:7">
      <c r="C3008"/>
      <c r="F3008"/>
      <c r="G3008"/>
    </row>
    <row r="3009" spans="3:7">
      <c r="C3009"/>
      <c r="F3009"/>
      <c r="G3009"/>
    </row>
    <row r="3010" spans="3:7">
      <c r="C3010"/>
      <c r="F3010"/>
      <c r="G3010"/>
    </row>
    <row r="3011" spans="3:7">
      <c r="C3011"/>
      <c r="F3011"/>
      <c r="G3011"/>
    </row>
    <row r="3012" spans="3:7">
      <c r="C3012"/>
      <c r="F3012"/>
      <c r="G3012"/>
    </row>
    <row r="3013" spans="3:7">
      <c r="C3013"/>
      <c r="F3013"/>
      <c r="G3013"/>
    </row>
    <row r="3014" spans="3:7">
      <c r="C3014"/>
      <c r="F3014"/>
      <c r="G3014"/>
    </row>
    <row r="3015" spans="3:7">
      <c r="C3015"/>
      <c r="F3015"/>
      <c r="G3015"/>
    </row>
    <row r="3016" spans="3:7">
      <c r="C3016"/>
      <c r="F3016"/>
      <c r="G3016"/>
    </row>
    <row r="3017" spans="3:7">
      <c r="C3017"/>
      <c r="F3017"/>
      <c r="G3017"/>
    </row>
    <row r="3018" spans="3:7">
      <c r="C3018"/>
      <c r="F3018"/>
      <c r="G3018"/>
    </row>
    <row r="3019" spans="3:7">
      <c r="C3019"/>
      <c r="F3019"/>
      <c r="G3019"/>
    </row>
    <row r="3020" spans="3:7">
      <c r="C3020"/>
      <c r="F3020"/>
      <c r="G3020"/>
    </row>
    <row r="3021" spans="3:7">
      <c r="C3021"/>
      <c r="F3021"/>
      <c r="G3021"/>
    </row>
    <row r="3022" spans="3:7">
      <c r="C3022"/>
      <c r="F3022"/>
      <c r="G3022"/>
    </row>
    <row r="3023" spans="3:7">
      <c r="C3023"/>
      <c r="F3023"/>
      <c r="G3023"/>
    </row>
    <row r="3024" spans="3:7">
      <c r="C3024"/>
      <c r="F3024"/>
      <c r="G3024"/>
    </row>
    <row r="3025" spans="3:7">
      <c r="C3025"/>
      <c r="F3025"/>
      <c r="G3025"/>
    </row>
    <row r="3026" spans="3:7">
      <c r="C3026"/>
      <c r="F3026"/>
      <c r="G3026"/>
    </row>
    <row r="3027" spans="3:7">
      <c r="C3027"/>
      <c r="F3027"/>
      <c r="G3027"/>
    </row>
    <row r="3028" spans="3:7">
      <c r="C3028"/>
      <c r="F3028"/>
      <c r="G3028"/>
    </row>
    <row r="3029" spans="3:7">
      <c r="C3029"/>
      <c r="F3029"/>
      <c r="G3029"/>
    </row>
    <row r="3030" spans="3:7">
      <c r="C3030"/>
      <c r="F3030"/>
      <c r="G3030"/>
    </row>
    <row r="3031" spans="3:7">
      <c r="C3031"/>
      <c r="F3031"/>
      <c r="G3031"/>
    </row>
    <row r="3032" spans="3:7">
      <c r="C3032"/>
      <c r="F3032"/>
      <c r="G3032"/>
    </row>
    <row r="3033" spans="3:7">
      <c r="C3033"/>
      <c r="F3033"/>
      <c r="G3033"/>
    </row>
    <row r="3034" spans="3:7">
      <c r="C3034"/>
      <c r="F3034"/>
      <c r="G3034"/>
    </row>
    <row r="3035" spans="3:7">
      <c r="C3035"/>
      <c r="F3035"/>
      <c r="G3035"/>
    </row>
    <row r="3036" spans="3:7">
      <c r="C3036"/>
      <c r="F3036"/>
      <c r="G3036"/>
    </row>
    <row r="3037" spans="3:7">
      <c r="C3037"/>
      <c r="F3037"/>
      <c r="G3037"/>
    </row>
    <row r="3038" spans="3:7">
      <c r="C3038"/>
      <c r="F3038"/>
      <c r="G3038"/>
    </row>
    <row r="3039" spans="3:7">
      <c r="C3039"/>
      <c r="F3039"/>
      <c r="G3039"/>
    </row>
    <row r="3040" spans="3:7">
      <c r="C3040"/>
      <c r="F3040"/>
      <c r="G3040"/>
    </row>
    <row r="3041" spans="3:7">
      <c r="C3041"/>
      <c r="F3041"/>
      <c r="G3041"/>
    </row>
    <row r="3042" spans="3:7">
      <c r="C3042"/>
      <c r="F3042"/>
      <c r="G3042"/>
    </row>
    <row r="3043" spans="3:7">
      <c r="C3043"/>
      <c r="F3043"/>
      <c r="G3043"/>
    </row>
    <row r="3044" spans="3:7">
      <c r="C3044"/>
      <c r="F3044"/>
      <c r="G3044"/>
    </row>
    <row r="3045" spans="3:7">
      <c r="C3045"/>
      <c r="F3045"/>
      <c r="G3045"/>
    </row>
    <row r="3046" spans="3:7">
      <c r="C3046"/>
      <c r="F3046"/>
      <c r="G3046"/>
    </row>
    <row r="3047" spans="3:7">
      <c r="C3047"/>
      <c r="F3047"/>
      <c r="G3047"/>
    </row>
    <row r="3048" spans="3:7">
      <c r="C3048"/>
      <c r="F3048"/>
      <c r="G3048"/>
    </row>
    <row r="3049" spans="3:7">
      <c r="C3049"/>
      <c r="F3049"/>
      <c r="G3049"/>
    </row>
    <row r="3050" spans="3:7">
      <c r="C3050"/>
      <c r="F3050"/>
      <c r="G3050"/>
    </row>
    <row r="3051" spans="3:7">
      <c r="C3051"/>
      <c r="F3051"/>
      <c r="G3051"/>
    </row>
    <row r="3052" spans="3:7">
      <c r="C3052"/>
      <c r="F3052"/>
      <c r="G3052"/>
    </row>
    <row r="3053" spans="3:7">
      <c r="C3053"/>
      <c r="F3053"/>
      <c r="G3053"/>
    </row>
    <row r="3054" spans="3:7">
      <c r="C3054"/>
      <c r="F3054"/>
      <c r="G3054"/>
    </row>
    <row r="3055" spans="3:7">
      <c r="C3055"/>
      <c r="F3055"/>
      <c r="G3055"/>
    </row>
    <row r="3056" spans="3:7">
      <c r="C3056"/>
      <c r="F3056"/>
      <c r="G3056"/>
    </row>
    <row r="3057" spans="3:7">
      <c r="C3057"/>
      <c r="F3057"/>
      <c r="G3057"/>
    </row>
    <row r="3058" spans="3:7">
      <c r="C3058"/>
      <c r="F3058"/>
      <c r="G3058"/>
    </row>
    <row r="3059" spans="3:7">
      <c r="C3059"/>
      <c r="F3059"/>
      <c r="G3059"/>
    </row>
    <row r="3060" spans="3:7">
      <c r="C3060"/>
      <c r="F3060"/>
      <c r="G3060"/>
    </row>
    <row r="3061" spans="3:7">
      <c r="C3061"/>
      <c r="F3061"/>
      <c r="G3061"/>
    </row>
    <row r="3062" spans="3:7">
      <c r="C3062"/>
      <c r="F3062"/>
      <c r="G3062"/>
    </row>
    <row r="3063" spans="3:7">
      <c r="C3063"/>
      <c r="F3063"/>
      <c r="G3063"/>
    </row>
    <row r="3064" spans="3:7">
      <c r="C3064"/>
      <c r="F3064"/>
      <c r="G3064"/>
    </row>
    <row r="3065" spans="3:7">
      <c r="C3065"/>
      <c r="F3065"/>
      <c r="G3065"/>
    </row>
    <row r="3066" spans="3:7">
      <c r="C3066"/>
      <c r="F3066"/>
      <c r="G3066"/>
    </row>
    <row r="3067" spans="3:7">
      <c r="C3067"/>
      <c r="F3067"/>
      <c r="G3067"/>
    </row>
    <row r="3068" spans="3:7">
      <c r="C3068"/>
      <c r="F3068"/>
      <c r="G3068"/>
    </row>
    <row r="3069" spans="3:7">
      <c r="C3069"/>
      <c r="F3069"/>
      <c r="G3069"/>
    </row>
    <row r="3070" spans="3:7">
      <c r="C3070"/>
      <c r="F3070"/>
      <c r="G3070"/>
    </row>
    <row r="3071" spans="3:7">
      <c r="C3071"/>
      <c r="F3071"/>
      <c r="G3071"/>
    </row>
    <row r="3072" spans="3:7">
      <c r="C3072"/>
      <c r="F3072"/>
      <c r="G3072"/>
    </row>
    <row r="3073" spans="3:7">
      <c r="C3073"/>
      <c r="F3073"/>
      <c r="G3073"/>
    </row>
    <row r="3074" spans="3:7">
      <c r="C3074"/>
      <c r="F3074"/>
      <c r="G3074"/>
    </row>
    <row r="3075" spans="3:7">
      <c r="C3075"/>
      <c r="F3075"/>
      <c r="G3075"/>
    </row>
    <row r="3076" spans="3:7">
      <c r="C3076"/>
      <c r="F3076"/>
      <c r="G3076"/>
    </row>
    <row r="3077" spans="3:7">
      <c r="C3077"/>
      <c r="F3077"/>
      <c r="G3077"/>
    </row>
    <row r="3078" spans="3:7">
      <c r="C3078"/>
      <c r="F3078"/>
      <c r="G3078"/>
    </row>
    <row r="3079" spans="3:7">
      <c r="C3079"/>
      <c r="F3079"/>
      <c r="G3079"/>
    </row>
    <row r="3080" spans="3:7">
      <c r="C3080"/>
      <c r="F3080"/>
      <c r="G3080"/>
    </row>
    <row r="3081" spans="3:7">
      <c r="C3081"/>
      <c r="F3081"/>
      <c r="G3081"/>
    </row>
    <row r="3082" spans="3:7">
      <c r="C3082"/>
      <c r="F3082"/>
      <c r="G3082"/>
    </row>
    <row r="3083" spans="3:7">
      <c r="C3083"/>
      <c r="F3083"/>
      <c r="G3083"/>
    </row>
    <row r="3084" spans="3:7">
      <c r="C3084"/>
      <c r="F3084"/>
      <c r="G3084"/>
    </row>
    <row r="3085" spans="3:7">
      <c r="C3085"/>
      <c r="F3085"/>
      <c r="G3085"/>
    </row>
    <row r="3086" spans="3:7">
      <c r="C3086"/>
      <c r="F3086"/>
      <c r="G3086"/>
    </row>
    <row r="3087" spans="3:7">
      <c r="C3087"/>
      <c r="F3087"/>
      <c r="G3087"/>
    </row>
    <row r="3088" spans="3:7">
      <c r="C3088"/>
      <c r="F3088"/>
      <c r="G3088"/>
    </row>
    <row r="3089" spans="3:7">
      <c r="C3089"/>
      <c r="F3089"/>
      <c r="G3089"/>
    </row>
    <row r="3090" spans="3:7">
      <c r="C3090"/>
      <c r="F3090"/>
      <c r="G3090"/>
    </row>
    <row r="3091" spans="3:7">
      <c r="C3091"/>
      <c r="F3091"/>
      <c r="G3091"/>
    </row>
    <row r="3092" spans="3:7">
      <c r="C3092"/>
      <c r="F3092"/>
      <c r="G3092"/>
    </row>
    <row r="3093" spans="3:7">
      <c r="C3093"/>
      <c r="F3093"/>
      <c r="G3093"/>
    </row>
    <row r="3094" spans="3:7">
      <c r="C3094"/>
      <c r="F3094"/>
      <c r="G3094"/>
    </row>
    <row r="3095" spans="3:7">
      <c r="C3095"/>
      <c r="F3095"/>
      <c r="G3095"/>
    </row>
    <row r="3096" spans="3:7">
      <c r="C3096"/>
      <c r="F3096"/>
      <c r="G3096"/>
    </row>
    <row r="3097" spans="3:7">
      <c r="C3097"/>
      <c r="F3097"/>
      <c r="G3097"/>
    </row>
    <row r="3098" spans="3:7">
      <c r="C3098"/>
      <c r="F3098"/>
      <c r="G3098"/>
    </row>
    <row r="3099" spans="3:7">
      <c r="C3099"/>
      <c r="F3099"/>
      <c r="G3099"/>
    </row>
    <row r="3100" spans="3:7">
      <c r="C3100"/>
      <c r="F3100"/>
      <c r="G3100"/>
    </row>
    <row r="3101" spans="3:7">
      <c r="C3101"/>
      <c r="F3101"/>
      <c r="G3101"/>
    </row>
    <row r="3102" spans="3:7">
      <c r="C3102"/>
      <c r="F3102"/>
      <c r="G3102"/>
    </row>
    <row r="3103" spans="3:7">
      <c r="C3103"/>
      <c r="F3103"/>
      <c r="G3103"/>
    </row>
    <row r="3104" spans="3:7">
      <c r="C3104"/>
      <c r="F3104"/>
      <c r="G3104"/>
    </row>
    <row r="3105" spans="3:7">
      <c r="C3105"/>
      <c r="F3105"/>
      <c r="G3105"/>
    </row>
    <row r="3106" spans="3:7">
      <c r="C3106"/>
      <c r="F3106"/>
      <c r="G3106"/>
    </row>
    <row r="3107" spans="3:7">
      <c r="C3107"/>
      <c r="F3107"/>
      <c r="G3107"/>
    </row>
    <row r="3108" spans="3:7">
      <c r="C3108"/>
      <c r="F3108"/>
      <c r="G3108"/>
    </row>
    <row r="3109" spans="3:7">
      <c r="C3109"/>
      <c r="F3109"/>
      <c r="G3109"/>
    </row>
    <row r="3110" spans="3:7">
      <c r="C3110"/>
      <c r="F3110"/>
      <c r="G3110"/>
    </row>
    <row r="3111" spans="3:7">
      <c r="C3111"/>
      <c r="F3111"/>
      <c r="G3111"/>
    </row>
    <row r="3112" spans="3:7">
      <c r="C3112"/>
      <c r="F3112"/>
      <c r="G3112"/>
    </row>
    <row r="3113" spans="3:7">
      <c r="C3113"/>
      <c r="F3113"/>
      <c r="G3113"/>
    </row>
    <row r="3114" spans="3:7">
      <c r="C3114"/>
      <c r="F3114"/>
      <c r="G3114"/>
    </row>
    <row r="3115" spans="3:7">
      <c r="C3115"/>
      <c r="F3115"/>
      <c r="G3115"/>
    </row>
    <row r="3116" spans="3:7">
      <c r="C3116"/>
      <c r="F3116"/>
      <c r="G3116"/>
    </row>
    <row r="3117" spans="3:7">
      <c r="C3117"/>
      <c r="F3117"/>
      <c r="G3117"/>
    </row>
    <row r="3118" spans="3:7">
      <c r="C3118"/>
      <c r="F3118"/>
      <c r="G3118"/>
    </row>
    <row r="3119" spans="3:7">
      <c r="C3119"/>
      <c r="F3119"/>
      <c r="G3119"/>
    </row>
    <row r="3120" spans="3:7">
      <c r="C3120"/>
      <c r="F3120"/>
      <c r="G3120"/>
    </row>
    <row r="3121" spans="3:7">
      <c r="C3121"/>
      <c r="F3121"/>
      <c r="G3121"/>
    </row>
    <row r="3122" spans="3:7">
      <c r="C3122"/>
      <c r="F3122"/>
      <c r="G3122"/>
    </row>
    <row r="3123" spans="3:7">
      <c r="C3123"/>
      <c r="F3123"/>
      <c r="G3123"/>
    </row>
    <row r="3124" spans="3:7">
      <c r="C3124"/>
      <c r="F3124"/>
      <c r="G3124"/>
    </row>
    <row r="3125" spans="3:7">
      <c r="C3125"/>
      <c r="F3125"/>
      <c r="G3125"/>
    </row>
    <row r="3126" spans="3:7">
      <c r="C3126"/>
      <c r="F3126"/>
      <c r="G3126"/>
    </row>
    <row r="3127" spans="3:7">
      <c r="C3127"/>
      <c r="F3127"/>
      <c r="G3127"/>
    </row>
    <row r="3128" spans="3:7">
      <c r="C3128"/>
      <c r="F3128"/>
      <c r="G3128"/>
    </row>
    <row r="3129" spans="3:7">
      <c r="C3129"/>
      <c r="F3129"/>
      <c r="G3129"/>
    </row>
    <row r="3130" spans="3:7">
      <c r="C3130"/>
      <c r="F3130"/>
      <c r="G3130"/>
    </row>
    <row r="3131" spans="3:7">
      <c r="C3131"/>
      <c r="F3131"/>
      <c r="G3131"/>
    </row>
    <row r="3132" spans="3:7">
      <c r="C3132"/>
      <c r="F3132"/>
      <c r="G3132"/>
    </row>
    <row r="3133" spans="3:7">
      <c r="C3133"/>
      <c r="F3133"/>
      <c r="G3133"/>
    </row>
    <row r="3134" spans="3:7">
      <c r="C3134"/>
      <c r="F3134"/>
      <c r="G3134"/>
    </row>
    <row r="3135" spans="3:7">
      <c r="C3135"/>
      <c r="F3135"/>
      <c r="G3135"/>
    </row>
    <row r="3136" spans="3:7">
      <c r="C3136"/>
      <c r="F3136"/>
      <c r="G3136"/>
    </row>
    <row r="3137" spans="3:7">
      <c r="C3137"/>
      <c r="F3137"/>
      <c r="G3137"/>
    </row>
    <row r="3138" spans="3:7">
      <c r="C3138"/>
      <c r="F3138"/>
      <c r="G3138"/>
    </row>
    <row r="3139" spans="3:7">
      <c r="C3139"/>
      <c r="F3139"/>
      <c r="G3139"/>
    </row>
    <row r="3140" spans="3:7">
      <c r="C3140"/>
      <c r="F3140"/>
      <c r="G3140"/>
    </row>
    <row r="3141" spans="3:7">
      <c r="C3141"/>
      <c r="F3141"/>
      <c r="G3141"/>
    </row>
    <row r="3142" spans="3:7">
      <c r="C3142"/>
      <c r="F3142"/>
      <c r="G3142"/>
    </row>
    <row r="3143" spans="3:7">
      <c r="C3143"/>
      <c r="F3143"/>
      <c r="G3143"/>
    </row>
    <row r="3144" spans="3:7">
      <c r="C3144"/>
      <c r="F3144"/>
      <c r="G3144"/>
    </row>
    <row r="3145" spans="3:7">
      <c r="C3145"/>
      <c r="F3145"/>
      <c r="G3145"/>
    </row>
    <row r="3146" spans="3:7">
      <c r="C3146"/>
      <c r="F3146"/>
      <c r="G3146"/>
    </row>
    <row r="3147" spans="3:7">
      <c r="C3147"/>
      <c r="F3147"/>
      <c r="G3147"/>
    </row>
    <row r="3148" spans="3:7">
      <c r="C3148"/>
      <c r="F3148"/>
      <c r="G3148"/>
    </row>
    <row r="3149" spans="3:7">
      <c r="C3149"/>
      <c r="F3149"/>
      <c r="G3149"/>
    </row>
    <row r="3150" spans="3:7">
      <c r="C3150"/>
      <c r="F3150"/>
      <c r="G3150"/>
    </row>
    <row r="3151" spans="3:7">
      <c r="C3151"/>
      <c r="F3151"/>
      <c r="G3151"/>
    </row>
    <row r="3152" spans="3:7">
      <c r="C3152"/>
      <c r="F3152"/>
      <c r="G3152"/>
    </row>
    <row r="3153" spans="3:7">
      <c r="C3153"/>
      <c r="F3153"/>
      <c r="G3153"/>
    </row>
    <row r="3154" spans="3:7">
      <c r="C3154"/>
      <c r="F3154"/>
      <c r="G3154"/>
    </row>
    <row r="3155" spans="3:7">
      <c r="C3155"/>
      <c r="F3155"/>
      <c r="G3155"/>
    </row>
    <row r="3156" spans="3:7">
      <c r="C3156"/>
      <c r="F3156"/>
      <c r="G3156"/>
    </row>
    <row r="3157" spans="3:7">
      <c r="C3157"/>
      <c r="F3157"/>
      <c r="G3157"/>
    </row>
    <row r="3158" spans="3:7">
      <c r="C3158"/>
      <c r="F3158"/>
      <c r="G3158"/>
    </row>
    <row r="3159" spans="3:7">
      <c r="C3159"/>
      <c r="F3159"/>
      <c r="G3159"/>
    </row>
    <row r="3160" spans="3:7">
      <c r="C3160"/>
      <c r="F3160"/>
      <c r="G3160"/>
    </row>
    <row r="3161" spans="3:7">
      <c r="C3161"/>
      <c r="F3161"/>
      <c r="G3161"/>
    </row>
    <row r="3162" spans="3:7">
      <c r="C3162"/>
      <c r="F3162"/>
      <c r="G3162"/>
    </row>
    <row r="3163" spans="3:7">
      <c r="C3163"/>
      <c r="F3163"/>
      <c r="G3163"/>
    </row>
    <row r="3164" spans="3:7">
      <c r="C3164"/>
      <c r="F3164"/>
      <c r="G3164"/>
    </row>
    <row r="3165" spans="3:7">
      <c r="C3165"/>
      <c r="F3165"/>
      <c r="G3165"/>
    </row>
    <row r="3166" spans="3:7">
      <c r="C3166"/>
      <c r="F3166"/>
      <c r="G3166"/>
    </row>
    <row r="3167" spans="3:7">
      <c r="C3167"/>
      <c r="F3167"/>
      <c r="G3167"/>
    </row>
    <row r="3168" spans="3:7">
      <c r="C3168"/>
      <c r="F3168"/>
      <c r="G3168"/>
    </row>
    <row r="3169" spans="3:7">
      <c r="C3169"/>
      <c r="F3169"/>
      <c r="G3169"/>
    </row>
    <row r="3170" spans="3:7">
      <c r="C3170"/>
      <c r="F3170"/>
      <c r="G3170"/>
    </row>
    <row r="3171" spans="3:7">
      <c r="C3171"/>
      <c r="F3171"/>
      <c r="G3171"/>
    </row>
    <row r="3172" spans="3:7">
      <c r="C3172"/>
      <c r="F3172"/>
      <c r="G3172"/>
    </row>
    <row r="3173" spans="3:7">
      <c r="C3173"/>
      <c r="F3173"/>
      <c r="G3173"/>
    </row>
    <row r="3174" spans="3:7">
      <c r="C3174"/>
      <c r="F3174"/>
      <c r="G3174"/>
    </row>
    <row r="3175" spans="3:7">
      <c r="C3175"/>
      <c r="F3175"/>
      <c r="G3175"/>
    </row>
    <row r="3176" spans="3:7">
      <c r="C3176"/>
      <c r="F3176"/>
      <c r="G3176"/>
    </row>
    <row r="3177" spans="3:7">
      <c r="C3177"/>
      <c r="F3177"/>
      <c r="G3177"/>
    </row>
    <row r="3178" spans="3:7">
      <c r="C3178"/>
      <c r="F3178"/>
      <c r="G3178"/>
    </row>
    <row r="3179" spans="3:7">
      <c r="C3179"/>
      <c r="F3179"/>
      <c r="G3179"/>
    </row>
    <row r="3180" spans="3:7">
      <c r="C3180"/>
      <c r="F3180"/>
      <c r="G3180"/>
    </row>
    <row r="3181" spans="3:7">
      <c r="C3181"/>
      <c r="F3181"/>
      <c r="G3181"/>
    </row>
    <row r="3182" spans="3:7">
      <c r="C3182"/>
      <c r="F3182"/>
      <c r="G3182"/>
    </row>
    <row r="3183" spans="3:7">
      <c r="C3183"/>
      <c r="F3183"/>
      <c r="G3183"/>
    </row>
    <row r="3184" spans="3:7">
      <c r="C3184"/>
      <c r="F3184"/>
      <c r="G3184"/>
    </row>
    <row r="3185" spans="3:7">
      <c r="C3185"/>
      <c r="F3185"/>
      <c r="G3185"/>
    </row>
    <row r="3186" spans="3:7">
      <c r="C3186"/>
      <c r="F3186"/>
      <c r="G3186"/>
    </row>
    <row r="3187" spans="3:7">
      <c r="C3187"/>
      <c r="F3187"/>
      <c r="G3187"/>
    </row>
    <row r="3188" spans="3:7">
      <c r="C3188"/>
      <c r="F3188"/>
      <c r="G3188"/>
    </row>
    <row r="3189" spans="3:7">
      <c r="C3189"/>
      <c r="F3189"/>
      <c r="G3189"/>
    </row>
    <row r="3190" spans="3:7">
      <c r="C3190"/>
      <c r="F3190"/>
      <c r="G3190"/>
    </row>
    <row r="3191" spans="3:7">
      <c r="C3191"/>
      <c r="F3191"/>
      <c r="G3191"/>
    </row>
    <row r="3192" spans="3:7">
      <c r="C3192"/>
      <c r="F3192"/>
      <c r="G3192"/>
    </row>
    <row r="3193" spans="3:7">
      <c r="C3193"/>
      <c r="F3193"/>
      <c r="G3193"/>
    </row>
    <row r="3194" spans="3:7">
      <c r="C3194"/>
      <c r="F3194"/>
      <c r="G3194"/>
    </row>
    <row r="3195" spans="3:7">
      <c r="C3195"/>
      <c r="F3195"/>
      <c r="G3195"/>
    </row>
    <row r="3196" spans="3:7">
      <c r="C3196"/>
      <c r="F3196"/>
      <c r="G3196"/>
    </row>
    <row r="3197" spans="3:7">
      <c r="C3197"/>
      <c r="F3197"/>
      <c r="G3197"/>
    </row>
    <row r="3198" spans="3:7">
      <c r="C3198"/>
      <c r="F3198"/>
      <c r="G3198"/>
    </row>
    <row r="3199" spans="3:7">
      <c r="C3199"/>
      <c r="F3199"/>
      <c r="G3199"/>
    </row>
    <row r="3200" spans="3:7">
      <c r="C3200"/>
      <c r="F3200"/>
      <c r="G3200"/>
    </row>
    <row r="3201" spans="3:7">
      <c r="C3201"/>
      <c r="F3201"/>
      <c r="G3201"/>
    </row>
    <row r="3202" spans="3:7">
      <c r="C3202"/>
      <c r="F3202"/>
      <c r="G3202"/>
    </row>
    <row r="3203" spans="3:7">
      <c r="C3203"/>
      <c r="F3203"/>
      <c r="G3203"/>
    </row>
    <row r="3204" spans="3:7">
      <c r="C3204"/>
      <c r="F3204"/>
      <c r="G3204"/>
    </row>
    <row r="3205" spans="3:7">
      <c r="C3205"/>
      <c r="F3205"/>
      <c r="G3205"/>
    </row>
    <row r="3206" spans="3:7">
      <c r="C3206"/>
      <c r="F3206"/>
      <c r="G3206"/>
    </row>
    <row r="3207" spans="3:7">
      <c r="C3207"/>
      <c r="F3207"/>
      <c r="G3207"/>
    </row>
    <row r="3208" spans="3:7">
      <c r="C3208"/>
      <c r="F3208"/>
      <c r="G3208"/>
    </row>
    <row r="3209" spans="3:7">
      <c r="C3209"/>
      <c r="F3209"/>
      <c r="G3209"/>
    </row>
    <row r="3210" spans="3:7">
      <c r="C3210"/>
      <c r="F3210"/>
      <c r="G3210"/>
    </row>
    <row r="3211" spans="3:7">
      <c r="C3211"/>
      <c r="F3211"/>
      <c r="G3211"/>
    </row>
    <row r="3212" spans="3:7">
      <c r="C3212"/>
      <c r="F3212"/>
      <c r="G3212"/>
    </row>
    <row r="3213" spans="3:7">
      <c r="C3213"/>
      <c r="F3213"/>
      <c r="G3213"/>
    </row>
    <row r="3214" spans="3:7">
      <c r="C3214"/>
      <c r="F3214"/>
      <c r="G3214"/>
    </row>
    <row r="3215" spans="3:7">
      <c r="C3215"/>
      <c r="F3215"/>
      <c r="G3215"/>
    </row>
    <row r="3216" spans="3:7">
      <c r="C3216"/>
      <c r="F3216"/>
      <c r="G3216"/>
    </row>
    <row r="3217" spans="3:7">
      <c r="C3217"/>
      <c r="F3217"/>
      <c r="G3217"/>
    </row>
    <row r="3218" spans="3:7">
      <c r="C3218"/>
      <c r="F3218"/>
      <c r="G3218"/>
    </row>
    <row r="3219" spans="3:7">
      <c r="C3219"/>
      <c r="F3219"/>
      <c r="G3219"/>
    </row>
    <row r="3220" spans="3:7">
      <c r="C3220"/>
      <c r="F3220"/>
      <c r="G3220"/>
    </row>
    <row r="3221" spans="3:7">
      <c r="C3221"/>
      <c r="F3221"/>
      <c r="G3221"/>
    </row>
    <row r="3222" spans="3:7">
      <c r="C3222"/>
      <c r="F3222"/>
      <c r="G3222"/>
    </row>
    <row r="3223" spans="3:7">
      <c r="C3223"/>
      <c r="F3223"/>
      <c r="G3223"/>
    </row>
    <row r="3224" spans="3:7">
      <c r="C3224"/>
      <c r="F3224"/>
      <c r="G3224"/>
    </row>
    <row r="3225" spans="3:7">
      <c r="C3225"/>
      <c r="F3225"/>
      <c r="G3225"/>
    </row>
    <row r="3226" spans="3:7">
      <c r="C3226"/>
      <c r="F3226"/>
      <c r="G3226"/>
    </row>
    <row r="3227" spans="3:7">
      <c r="C3227"/>
      <c r="F3227"/>
      <c r="G3227"/>
    </row>
    <row r="3228" spans="3:7">
      <c r="C3228"/>
      <c r="F3228"/>
      <c r="G3228"/>
    </row>
    <row r="3229" spans="3:7">
      <c r="C3229"/>
      <c r="F3229"/>
      <c r="G3229"/>
    </row>
    <row r="3230" spans="3:7">
      <c r="C3230"/>
      <c r="F3230"/>
      <c r="G3230"/>
    </row>
    <row r="3231" spans="3:7">
      <c r="C3231"/>
      <c r="F3231"/>
      <c r="G3231"/>
    </row>
    <row r="3232" spans="3:7">
      <c r="C3232"/>
      <c r="F3232"/>
      <c r="G3232"/>
    </row>
    <row r="3233" spans="3:7">
      <c r="C3233"/>
      <c r="F3233"/>
      <c r="G3233"/>
    </row>
    <row r="3234" spans="3:7">
      <c r="C3234"/>
      <c r="F3234"/>
      <c r="G3234"/>
    </row>
    <row r="3235" spans="3:7">
      <c r="C3235"/>
      <c r="F3235"/>
      <c r="G3235"/>
    </row>
    <row r="3236" spans="3:7">
      <c r="C3236"/>
      <c r="F3236"/>
      <c r="G3236"/>
    </row>
    <row r="3237" spans="3:7">
      <c r="C3237"/>
      <c r="F3237"/>
      <c r="G3237"/>
    </row>
    <row r="3238" spans="3:7">
      <c r="C3238"/>
      <c r="F3238"/>
      <c r="G3238"/>
    </row>
    <row r="3239" spans="3:7">
      <c r="C3239"/>
      <c r="F3239"/>
      <c r="G3239"/>
    </row>
    <row r="3240" spans="3:7">
      <c r="C3240"/>
      <c r="F3240"/>
      <c r="G3240"/>
    </row>
    <row r="3241" spans="3:7">
      <c r="C3241"/>
      <c r="F3241"/>
      <c r="G3241"/>
    </row>
    <row r="3242" spans="3:7">
      <c r="C3242"/>
      <c r="F3242"/>
      <c r="G3242"/>
    </row>
    <row r="3243" spans="3:7">
      <c r="C3243"/>
      <c r="F3243"/>
      <c r="G3243"/>
    </row>
    <row r="3244" spans="3:7">
      <c r="C3244"/>
      <c r="F3244"/>
      <c r="G3244"/>
    </row>
    <row r="3245" spans="3:7">
      <c r="C3245"/>
      <c r="F3245"/>
      <c r="G3245"/>
    </row>
    <row r="3246" spans="3:7">
      <c r="C3246"/>
      <c r="F3246"/>
      <c r="G3246"/>
    </row>
    <row r="3247" spans="3:7">
      <c r="C3247"/>
      <c r="F3247"/>
      <c r="G3247"/>
    </row>
    <row r="3248" spans="3:7">
      <c r="C3248"/>
      <c r="F3248"/>
      <c r="G3248"/>
    </row>
    <row r="3249" spans="3:7">
      <c r="C3249"/>
      <c r="F3249"/>
      <c r="G3249"/>
    </row>
    <row r="3250" spans="3:7">
      <c r="C3250"/>
      <c r="F3250"/>
      <c r="G3250"/>
    </row>
    <row r="3251" spans="3:7">
      <c r="C3251"/>
      <c r="F3251"/>
      <c r="G3251"/>
    </row>
    <row r="3252" spans="3:7">
      <c r="C3252"/>
      <c r="F3252"/>
      <c r="G3252"/>
    </row>
    <row r="3253" spans="3:7">
      <c r="C3253"/>
      <c r="F3253"/>
      <c r="G3253"/>
    </row>
    <row r="3254" spans="3:7">
      <c r="C3254"/>
      <c r="F3254"/>
      <c r="G3254"/>
    </row>
    <row r="3255" spans="3:7">
      <c r="C3255"/>
      <c r="F3255"/>
      <c r="G3255"/>
    </row>
    <row r="3256" spans="3:7">
      <c r="C3256"/>
      <c r="F3256"/>
      <c r="G3256"/>
    </row>
    <row r="3257" spans="3:7">
      <c r="C3257"/>
      <c r="F3257"/>
      <c r="G3257"/>
    </row>
    <row r="3258" spans="3:7">
      <c r="C3258"/>
      <c r="F3258"/>
      <c r="G3258"/>
    </row>
    <row r="3259" spans="3:7">
      <c r="C3259"/>
      <c r="F3259"/>
      <c r="G3259"/>
    </row>
    <row r="3260" spans="3:7">
      <c r="C3260"/>
      <c r="F3260"/>
      <c r="G3260"/>
    </row>
    <row r="3261" spans="3:7">
      <c r="C3261"/>
      <c r="F3261"/>
      <c r="G3261"/>
    </row>
    <row r="3262" spans="3:7">
      <c r="C3262"/>
      <c r="F3262"/>
      <c r="G3262"/>
    </row>
    <row r="3263" spans="3:7">
      <c r="C3263"/>
      <c r="F3263"/>
      <c r="G3263"/>
    </row>
    <row r="3264" spans="3:7">
      <c r="C3264"/>
      <c r="F3264"/>
      <c r="G3264"/>
    </row>
    <row r="3265" spans="3:7">
      <c r="C3265"/>
      <c r="F3265"/>
      <c r="G3265"/>
    </row>
    <row r="3266" spans="3:7">
      <c r="C3266"/>
      <c r="F3266"/>
      <c r="G3266"/>
    </row>
    <row r="3267" spans="3:7">
      <c r="C3267"/>
      <c r="F3267"/>
      <c r="G3267"/>
    </row>
    <row r="3268" spans="3:7">
      <c r="C3268"/>
      <c r="F3268"/>
      <c r="G3268"/>
    </row>
    <row r="3269" spans="3:7">
      <c r="C3269"/>
      <c r="F3269"/>
      <c r="G3269"/>
    </row>
    <row r="3270" spans="3:7">
      <c r="C3270"/>
      <c r="F3270"/>
      <c r="G3270"/>
    </row>
    <row r="3271" spans="3:7">
      <c r="C3271"/>
      <c r="F3271"/>
      <c r="G3271"/>
    </row>
    <row r="3272" spans="3:7">
      <c r="C3272"/>
      <c r="F3272"/>
      <c r="G3272"/>
    </row>
    <row r="3273" spans="3:7">
      <c r="C3273"/>
      <c r="F3273"/>
      <c r="G3273"/>
    </row>
    <row r="3274" spans="3:7">
      <c r="C3274"/>
      <c r="F3274"/>
      <c r="G3274"/>
    </row>
    <row r="3275" spans="3:7">
      <c r="C3275"/>
      <c r="F3275"/>
      <c r="G3275"/>
    </row>
    <row r="3276" spans="3:7">
      <c r="C3276"/>
      <c r="F3276"/>
      <c r="G3276"/>
    </row>
    <row r="3277" spans="3:7">
      <c r="C3277"/>
      <c r="F3277"/>
      <c r="G3277"/>
    </row>
    <row r="3278" spans="3:7">
      <c r="C3278"/>
      <c r="F3278"/>
      <c r="G3278"/>
    </row>
    <row r="3279" spans="3:7">
      <c r="C3279"/>
      <c r="F3279"/>
      <c r="G3279"/>
    </row>
    <row r="3280" spans="3:7">
      <c r="C3280"/>
      <c r="F3280"/>
      <c r="G3280"/>
    </row>
    <row r="3281" spans="3:7">
      <c r="C3281"/>
      <c r="F3281"/>
      <c r="G3281"/>
    </row>
    <row r="3282" spans="3:7">
      <c r="C3282"/>
      <c r="F3282"/>
      <c r="G3282"/>
    </row>
    <row r="3283" spans="3:7">
      <c r="C3283"/>
      <c r="F3283"/>
      <c r="G3283"/>
    </row>
    <row r="3284" spans="3:7">
      <c r="C3284"/>
      <c r="F3284"/>
      <c r="G3284"/>
    </row>
    <row r="3285" spans="3:7">
      <c r="C3285"/>
      <c r="F3285"/>
      <c r="G3285"/>
    </row>
    <row r="3286" spans="3:7">
      <c r="C3286"/>
      <c r="F3286"/>
      <c r="G3286"/>
    </row>
    <row r="3287" spans="3:7">
      <c r="C3287"/>
      <c r="F3287"/>
      <c r="G3287"/>
    </row>
    <row r="3288" spans="3:7">
      <c r="C3288"/>
      <c r="F3288"/>
      <c r="G3288"/>
    </row>
    <row r="3289" spans="3:7">
      <c r="C3289"/>
      <c r="F3289"/>
      <c r="G3289"/>
    </row>
    <row r="3290" spans="3:7">
      <c r="C3290"/>
      <c r="F3290"/>
      <c r="G3290"/>
    </row>
    <row r="3291" spans="3:7">
      <c r="C3291"/>
      <c r="F3291"/>
      <c r="G3291"/>
    </row>
    <row r="3292" spans="3:7">
      <c r="C3292"/>
      <c r="F3292"/>
      <c r="G3292"/>
    </row>
    <row r="3293" spans="3:7">
      <c r="C3293"/>
      <c r="F3293"/>
      <c r="G3293"/>
    </row>
    <row r="3294" spans="3:7">
      <c r="C3294"/>
      <c r="F3294"/>
      <c r="G3294"/>
    </row>
    <row r="3295" spans="3:7">
      <c r="C3295"/>
      <c r="F3295"/>
      <c r="G3295"/>
    </row>
    <row r="3296" spans="3:7">
      <c r="C3296"/>
      <c r="F3296"/>
      <c r="G3296"/>
    </row>
    <row r="3297" spans="3:7">
      <c r="C3297"/>
      <c r="F3297"/>
      <c r="G3297"/>
    </row>
    <row r="3298" spans="3:7">
      <c r="C3298"/>
      <c r="F3298"/>
      <c r="G3298"/>
    </row>
    <row r="3299" spans="3:7">
      <c r="C3299"/>
      <c r="F3299"/>
      <c r="G3299"/>
    </row>
    <row r="3300" spans="3:7">
      <c r="C3300"/>
      <c r="F3300"/>
      <c r="G3300"/>
    </row>
    <row r="3301" spans="3:7">
      <c r="C3301"/>
      <c r="F3301"/>
      <c r="G3301"/>
    </row>
    <row r="3302" spans="3:7">
      <c r="C3302"/>
      <c r="F3302"/>
      <c r="G3302"/>
    </row>
    <row r="3303" spans="3:7">
      <c r="C3303"/>
      <c r="F3303"/>
      <c r="G3303"/>
    </row>
    <row r="3304" spans="3:7">
      <c r="C3304"/>
      <c r="F3304"/>
      <c r="G3304"/>
    </row>
    <row r="3305" spans="3:7">
      <c r="C3305"/>
      <c r="F3305"/>
      <c r="G3305"/>
    </row>
    <row r="3306" spans="3:7">
      <c r="C3306"/>
      <c r="F3306"/>
      <c r="G3306"/>
    </row>
    <row r="3307" spans="3:7">
      <c r="C3307"/>
      <c r="F3307"/>
      <c r="G3307"/>
    </row>
    <row r="3308" spans="3:7">
      <c r="C3308"/>
      <c r="F3308"/>
      <c r="G3308"/>
    </row>
    <row r="3309" spans="3:7">
      <c r="C3309"/>
      <c r="F3309"/>
      <c r="G3309"/>
    </row>
    <row r="3310" spans="3:7">
      <c r="C3310"/>
      <c r="F3310"/>
      <c r="G3310"/>
    </row>
    <row r="3311" spans="3:7">
      <c r="C3311"/>
      <c r="F3311"/>
      <c r="G3311"/>
    </row>
    <row r="3312" spans="3:7">
      <c r="C3312"/>
      <c r="F3312"/>
      <c r="G3312"/>
    </row>
    <row r="3313" spans="3:7">
      <c r="C3313"/>
      <c r="F3313"/>
      <c r="G3313"/>
    </row>
    <row r="3314" spans="3:7">
      <c r="C3314"/>
      <c r="F3314"/>
      <c r="G3314"/>
    </row>
    <row r="3315" spans="3:7">
      <c r="C3315"/>
      <c r="F3315"/>
      <c r="G3315"/>
    </row>
    <row r="3316" spans="3:7">
      <c r="C3316"/>
      <c r="F3316"/>
      <c r="G3316"/>
    </row>
    <row r="3317" spans="3:7">
      <c r="C3317"/>
      <c r="F3317"/>
      <c r="G3317"/>
    </row>
    <row r="3318" spans="3:7">
      <c r="C3318"/>
      <c r="F3318"/>
      <c r="G3318"/>
    </row>
    <row r="3319" spans="3:7">
      <c r="C3319"/>
      <c r="F3319"/>
      <c r="G3319"/>
    </row>
    <row r="3320" spans="3:7">
      <c r="C3320"/>
      <c r="F3320"/>
      <c r="G3320"/>
    </row>
    <row r="3321" spans="3:7">
      <c r="C3321"/>
      <c r="F3321"/>
      <c r="G3321"/>
    </row>
    <row r="3322" spans="3:7">
      <c r="C3322"/>
      <c r="F3322"/>
      <c r="G3322"/>
    </row>
    <row r="3323" spans="3:7">
      <c r="C3323"/>
      <c r="F3323"/>
      <c r="G3323"/>
    </row>
    <row r="3324" spans="3:7">
      <c r="C3324"/>
      <c r="F3324"/>
      <c r="G3324"/>
    </row>
    <row r="3325" spans="3:7">
      <c r="C3325"/>
      <c r="F3325"/>
      <c r="G3325"/>
    </row>
    <row r="3326" spans="3:7">
      <c r="C3326"/>
      <c r="F3326"/>
      <c r="G3326"/>
    </row>
    <row r="3327" spans="3:7">
      <c r="C3327"/>
      <c r="F3327"/>
      <c r="G3327"/>
    </row>
    <row r="3328" spans="3:7">
      <c r="C3328"/>
      <c r="F3328"/>
      <c r="G3328"/>
    </row>
    <row r="3329" spans="3:7">
      <c r="C3329"/>
      <c r="F3329"/>
      <c r="G3329"/>
    </row>
    <row r="3330" spans="3:7">
      <c r="C3330"/>
      <c r="F3330"/>
      <c r="G3330"/>
    </row>
    <row r="3331" spans="3:7">
      <c r="C3331"/>
      <c r="F3331"/>
      <c r="G3331"/>
    </row>
    <row r="3332" spans="3:7">
      <c r="C3332"/>
      <c r="F3332"/>
      <c r="G3332"/>
    </row>
    <row r="3333" spans="3:7">
      <c r="C3333"/>
      <c r="F3333"/>
      <c r="G3333"/>
    </row>
    <row r="3334" spans="3:7">
      <c r="C3334"/>
      <c r="F3334"/>
      <c r="G3334"/>
    </row>
    <row r="3335" spans="3:7">
      <c r="C3335"/>
      <c r="F3335"/>
      <c r="G3335"/>
    </row>
    <row r="3336" spans="3:7">
      <c r="C3336"/>
      <c r="F3336"/>
      <c r="G3336"/>
    </row>
    <row r="3337" spans="3:7">
      <c r="C3337"/>
      <c r="F3337"/>
      <c r="G3337"/>
    </row>
    <row r="3338" spans="3:7">
      <c r="C3338"/>
      <c r="F3338"/>
      <c r="G3338"/>
    </row>
    <row r="3339" spans="3:7">
      <c r="C3339"/>
      <c r="F3339"/>
      <c r="G3339"/>
    </row>
    <row r="3340" spans="3:7">
      <c r="C3340"/>
      <c r="F3340"/>
      <c r="G3340"/>
    </row>
    <row r="3341" spans="3:7">
      <c r="C3341"/>
      <c r="F3341"/>
      <c r="G3341"/>
    </row>
    <row r="3342" spans="3:7">
      <c r="C3342"/>
      <c r="F3342"/>
      <c r="G3342"/>
    </row>
    <row r="3343" spans="3:7">
      <c r="C3343"/>
      <c r="F3343"/>
      <c r="G3343"/>
    </row>
    <row r="3344" spans="3:7">
      <c r="C3344"/>
      <c r="F3344"/>
      <c r="G3344"/>
    </row>
    <row r="3345" spans="3:7">
      <c r="C3345"/>
      <c r="F3345"/>
      <c r="G3345"/>
    </row>
    <row r="3346" spans="3:7">
      <c r="C3346"/>
      <c r="F3346"/>
      <c r="G3346"/>
    </row>
    <row r="3347" spans="3:7">
      <c r="C3347"/>
      <c r="F3347"/>
      <c r="G3347"/>
    </row>
    <row r="3348" spans="3:7">
      <c r="C3348"/>
      <c r="F3348"/>
      <c r="G3348"/>
    </row>
    <row r="3349" spans="3:7">
      <c r="C3349"/>
      <c r="F3349"/>
      <c r="G3349"/>
    </row>
    <row r="3350" spans="3:7">
      <c r="C3350"/>
      <c r="F3350"/>
      <c r="G3350"/>
    </row>
    <row r="3351" spans="3:7">
      <c r="C3351"/>
      <c r="F3351"/>
      <c r="G3351"/>
    </row>
    <row r="3352" spans="3:7">
      <c r="C3352"/>
      <c r="F3352"/>
      <c r="G3352"/>
    </row>
    <row r="3353" spans="3:7">
      <c r="C3353"/>
      <c r="F3353"/>
      <c r="G3353"/>
    </row>
    <row r="3354" spans="3:7">
      <c r="C3354"/>
      <c r="F3354"/>
      <c r="G3354"/>
    </row>
    <row r="3355" spans="3:7">
      <c r="C3355"/>
      <c r="F3355"/>
      <c r="G3355"/>
    </row>
    <row r="3356" spans="3:7">
      <c r="C3356"/>
      <c r="F3356"/>
      <c r="G3356"/>
    </row>
    <row r="3357" spans="3:7">
      <c r="C3357"/>
      <c r="F3357"/>
      <c r="G3357"/>
    </row>
    <row r="3358" spans="3:7">
      <c r="C3358"/>
      <c r="F3358"/>
      <c r="G3358"/>
    </row>
    <row r="3359" spans="3:7">
      <c r="C3359"/>
      <c r="F3359"/>
      <c r="G3359"/>
    </row>
    <row r="3360" spans="3:7">
      <c r="C3360"/>
      <c r="F3360"/>
      <c r="G3360"/>
    </row>
    <row r="3361" spans="3:7">
      <c r="C3361"/>
      <c r="F3361"/>
      <c r="G3361"/>
    </row>
    <row r="3362" spans="3:7">
      <c r="C3362"/>
      <c r="F3362"/>
      <c r="G3362"/>
    </row>
    <row r="3363" spans="3:7">
      <c r="C3363"/>
      <c r="F3363"/>
      <c r="G3363"/>
    </row>
    <row r="3364" spans="3:7">
      <c r="C3364"/>
      <c r="F3364"/>
      <c r="G3364"/>
    </row>
    <row r="3365" spans="3:7">
      <c r="C3365"/>
      <c r="F3365"/>
      <c r="G3365"/>
    </row>
    <row r="3366" spans="3:7">
      <c r="C3366"/>
      <c r="F3366"/>
      <c r="G3366"/>
    </row>
    <row r="3367" spans="3:7">
      <c r="C3367"/>
      <c r="F3367"/>
      <c r="G3367"/>
    </row>
    <row r="3368" spans="3:7">
      <c r="C3368"/>
      <c r="F3368"/>
      <c r="G3368"/>
    </row>
    <row r="3369" spans="3:7">
      <c r="C3369"/>
      <c r="F3369"/>
      <c r="G3369"/>
    </row>
    <row r="3370" spans="3:7">
      <c r="C3370"/>
      <c r="F3370"/>
      <c r="G3370"/>
    </row>
    <row r="3371" spans="3:7">
      <c r="C3371"/>
      <c r="F3371"/>
      <c r="G3371"/>
    </row>
    <row r="3372" spans="3:7">
      <c r="C3372"/>
      <c r="F3372"/>
      <c r="G3372"/>
    </row>
    <row r="3373" spans="3:7">
      <c r="C3373"/>
      <c r="F3373"/>
      <c r="G3373"/>
    </row>
    <row r="3374" spans="3:7">
      <c r="C3374"/>
      <c r="F3374"/>
      <c r="G3374"/>
    </row>
    <row r="3375" spans="3:7">
      <c r="C3375"/>
      <c r="F3375"/>
      <c r="G3375"/>
    </row>
    <row r="3376" spans="3:7">
      <c r="C3376"/>
      <c r="F3376"/>
      <c r="G3376"/>
    </row>
    <row r="3377" spans="3:7">
      <c r="C3377"/>
      <c r="F3377"/>
      <c r="G3377"/>
    </row>
    <row r="3378" spans="3:7">
      <c r="C3378"/>
      <c r="F3378"/>
      <c r="G3378"/>
    </row>
    <row r="3379" spans="3:7">
      <c r="C3379"/>
      <c r="F3379"/>
      <c r="G3379"/>
    </row>
    <row r="3380" spans="3:7">
      <c r="C3380"/>
      <c r="F3380"/>
      <c r="G3380"/>
    </row>
    <row r="3381" spans="3:7">
      <c r="C3381"/>
      <c r="F3381"/>
      <c r="G3381"/>
    </row>
    <row r="3382" spans="3:7">
      <c r="C3382"/>
      <c r="F3382"/>
      <c r="G3382"/>
    </row>
    <row r="3383" spans="3:7">
      <c r="C3383"/>
      <c r="F3383"/>
      <c r="G3383"/>
    </row>
    <row r="3384" spans="3:7">
      <c r="C3384"/>
      <c r="F3384"/>
      <c r="G3384"/>
    </row>
    <row r="3385" spans="3:7">
      <c r="C3385"/>
      <c r="F3385"/>
      <c r="G3385"/>
    </row>
    <row r="3386" spans="3:7">
      <c r="C3386"/>
      <c r="F3386"/>
      <c r="G3386"/>
    </row>
    <row r="3387" spans="3:7">
      <c r="C3387"/>
      <c r="F3387"/>
      <c r="G3387"/>
    </row>
    <row r="3388" spans="3:7">
      <c r="C3388"/>
      <c r="F3388"/>
      <c r="G3388"/>
    </row>
    <row r="3389" spans="3:7">
      <c r="C3389"/>
      <c r="F3389"/>
      <c r="G3389"/>
    </row>
    <row r="3390" spans="3:7">
      <c r="C3390"/>
      <c r="F3390"/>
      <c r="G3390"/>
    </row>
    <row r="3391" spans="3:7">
      <c r="C3391"/>
      <c r="F3391"/>
      <c r="G3391"/>
    </row>
    <row r="3392" spans="3:7">
      <c r="C3392"/>
      <c r="F3392"/>
      <c r="G3392"/>
    </row>
    <row r="3393" spans="3:7">
      <c r="C3393"/>
      <c r="F3393"/>
      <c r="G3393"/>
    </row>
    <row r="3394" spans="3:7">
      <c r="C3394"/>
      <c r="F3394"/>
      <c r="G3394"/>
    </row>
    <row r="3395" spans="3:7">
      <c r="C3395"/>
      <c r="F3395"/>
      <c r="G3395"/>
    </row>
    <row r="3396" spans="3:7">
      <c r="C3396"/>
      <c r="F3396"/>
      <c r="G3396"/>
    </row>
    <row r="3397" spans="3:7">
      <c r="C3397"/>
      <c r="F3397"/>
      <c r="G3397"/>
    </row>
    <row r="3398" spans="3:7">
      <c r="C3398"/>
      <c r="F3398"/>
      <c r="G3398"/>
    </row>
    <row r="3399" spans="3:7">
      <c r="C3399"/>
      <c r="F3399"/>
      <c r="G3399"/>
    </row>
    <row r="3400" spans="3:7">
      <c r="C3400"/>
      <c r="F3400"/>
      <c r="G3400"/>
    </row>
    <row r="3401" spans="3:7">
      <c r="C3401"/>
      <c r="F3401"/>
      <c r="G3401"/>
    </row>
    <row r="3402" spans="3:7">
      <c r="C3402"/>
      <c r="F3402"/>
      <c r="G3402"/>
    </row>
    <row r="3403" spans="3:7">
      <c r="C3403"/>
      <c r="F3403"/>
      <c r="G3403"/>
    </row>
    <row r="3404" spans="3:7">
      <c r="C3404"/>
      <c r="F3404"/>
      <c r="G3404"/>
    </row>
    <row r="3405" spans="3:7">
      <c r="C3405"/>
      <c r="F3405"/>
      <c r="G3405"/>
    </row>
    <row r="3406" spans="3:7">
      <c r="C3406"/>
      <c r="F3406"/>
      <c r="G3406"/>
    </row>
    <row r="3407" spans="3:7">
      <c r="C3407"/>
      <c r="F3407"/>
      <c r="G3407"/>
    </row>
    <row r="3408" spans="3:7">
      <c r="C3408"/>
      <c r="F3408"/>
      <c r="G3408"/>
    </row>
    <row r="3409" spans="3:7">
      <c r="C3409"/>
      <c r="F3409"/>
      <c r="G3409"/>
    </row>
    <row r="3410" spans="3:7">
      <c r="C3410"/>
      <c r="F3410"/>
      <c r="G3410"/>
    </row>
    <row r="3411" spans="3:7">
      <c r="C3411"/>
      <c r="F3411"/>
      <c r="G3411"/>
    </row>
    <row r="3412" spans="3:7">
      <c r="C3412"/>
      <c r="F3412"/>
      <c r="G3412"/>
    </row>
    <row r="3413" spans="3:7">
      <c r="C3413"/>
      <c r="F3413"/>
      <c r="G3413"/>
    </row>
    <row r="3414" spans="3:7">
      <c r="C3414"/>
      <c r="F3414"/>
      <c r="G3414"/>
    </row>
    <row r="3415" spans="3:7">
      <c r="C3415"/>
      <c r="F3415"/>
      <c r="G3415"/>
    </row>
    <row r="3416" spans="3:7">
      <c r="C3416"/>
      <c r="F3416"/>
      <c r="G3416"/>
    </row>
    <row r="3417" spans="3:7">
      <c r="C3417"/>
      <c r="F3417"/>
      <c r="G3417"/>
    </row>
    <row r="3418" spans="3:7">
      <c r="C3418"/>
      <c r="F3418"/>
      <c r="G3418"/>
    </row>
    <row r="3419" spans="3:7">
      <c r="C3419"/>
      <c r="F3419"/>
      <c r="G3419"/>
    </row>
    <row r="3420" spans="3:7">
      <c r="C3420"/>
      <c r="F3420"/>
      <c r="G3420"/>
    </row>
    <row r="3421" spans="3:7">
      <c r="C3421"/>
      <c r="F3421"/>
      <c r="G3421"/>
    </row>
    <row r="3422" spans="3:7">
      <c r="C3422"/>
      <c r="F3422"/>
      <c r="G3422"/>
    </row>
    <row r="3423" spans="3:7">
      <c r="C3423"/>
      <c r="F3423"/>
      <c r="G3423"/>
    </row>
    <row r="3424" spans="3:7">
      <c r="C3424"/>
      <c r="F3424"/>
      <c r="G3424"/>
    </row>
    <row r="3425" spans="3:7">
      <c r="C3425"/>
      <c r="F3425"/>
      <c r="G3425"/>
    </row>
    <row r="3426" spans="3:7">
      <c r="C3426"/>
      <c r="F3426"/>
      <c r="G3426"/>
    </row>
    <row r="3427" spans="3:7">
      <c r="C3427"/>
      <c r="F3427"/>
      <c r="G3427"/>
    </row>
    <row r="3428" spans="3:7">
      <c r="C3428"/>
      <c r="F3428"/>
      <c r="G3428"/>
    </row>
    <row r="3429" spans="3:7">
      <c r="C3429"/>
      <c r="F3429"/>
      <c r="G3429"/>
    </row>
    <row r="3430" spans="3:7">
      <c r="C3430"/>
      <c r="F3430"/>
      <c r="G3430"/>
    </row>
    <row r="3431" spans="3:7">
      <c r="C3431"/>
      <c r="F3431"/>
      <c r="G3431"/>
    </row>
    <row r="3432" spans="3:7">
      <c r="C3432"/>
      <c r="F3432"/>
      <c r="G3432"/>
    </row>
    <row r="3433" spans="3:7">
      <c r="C3433"/>
      <c r="F3433"/>
      <c r="G3433"/>
    </row>
    <row r="3434" spans="3:7">
      <c r="C3434"/>
      <c r="F3434"/>
      <c r="G3434"/>
    </row>
    <row r="3435" spans="3:7">
      <c r="C3435"/>
      <c r="F3435"/>
      <c r="G3435"/>
    </row>
    <row r="3436" spans="3:7">
      <c r="C3436"/>
      <c r="F3436"/>
      <c r="G3436"/>
    </row>
    <row r="3437" spans="3:7">
      <c r="C3437"/>
      <c r="F3437"/>
      <c r="G3437"/>
    </row>
    <row r="3438" spans="3:7">
      <c r="C3438"/>
      <c r="F3438"/>
      <c r="G3438"/>
    </row>
    <row r="3439" spans="3:7">
      <c r="C3439"/>
      <c r="F3439"/>
      <c r="G3439"/>
    </row>
    <row r="3440" spans="3:7">
      <c r="C3440"/>
      <c r="F3440"/>
      <c r="G3440"/>
    </row>
    <row r="3441" spans="3:7">
      <c r="C3441"/>
      <c r="F3441"/>
      <c r="G3441"/>
    </row>
    <row r="3442" spans="3:7">
      <c r="C3442"/>
      <c r="F3442"/>
      <c r="G3442"/>
    </row>
    <row r="3443" spans="3:7">
      <c r="C3443"/>
      <c r="F3443"/>
      <c r="G3443"/>
    </row>
    <row r="3444" spans="3:7">
      <c r="C3444"/>
      <c r="F3444"/>
      <c r="G3444"/>
    </row>
    <row r="3445" spans="3:7">
      <c r="C3445"/>
      <c r="F3445"/>
      <c r="G3445"/>
    </row>
    <row r="3446" spans="3:7">
      <c r="C3446"/>
      <c r="F3446"/>
      <c r="G3446"/>
    </row>
    <row r="3447" spans="3:7">
      <c r="C3447"/>
      <c r="F3447"/>
      <c r="G3447"/>
    </row>
    <row r="3448" spans="3:7">
      <c r="C3448"/>
      <c r="F3448"/>
      <c r="G3448"/>
    </row>
    <row r="3449" spans="3:7">
      <c r="C3449"/>
      <c r="F3449"/>
      <c r="G3449"/>
    </row>
    <row r="3450" spans="3:7">
      <c r="C3450"/>
      <c r="F3450"/>
      <c r="G3450"/>
    </row>
    <row r="3451" spans="3:7">
      <c r="C3451"/>
      <c r="F3451"/>
      <c r="G3451"/>
    </row>
    <row r="3452" spans="3:7">
      <c r="C3452"/>
      <c r="F3452"/>
      <c r="G3452"/>
    </row>
    <row r="3453" spans="3:7">
      <c r="C3453"/>
      <c r="F3453"/>
      <c r="G3453"/>
    </row>
    <row r="3454" spans="3:7">
      <c r="C3454"/>
      <c r="F3454"/>
      <c r="G3454"/>
    </row>
    <row r="3455" spans="3:7">
      <c r="C3455"/>
      <c r="F3455"/>
      <c r="G3455"/>
    </row>
    <row r="3456" spans="3:7">
      <c r="C3456"/>
      <c r="F3456"/>
      <c r="G3456"/>
    </row>
    <row r="3457" spans="3:7">
      <c r="C3457"/>
      <c r="F3457"/>
      <c r="G3457"/>
    </row>
    <row r="3458" spans="3:7">
      <c r="C3458"/>
      <c r="F3458"/>
      <c r="G3458"/>
    </row>
    <row r="3459" spans="3:7">
      <c r="C3459"/>
      <c r="F3459"/>
      <c r="G3459"/>
    </row>
    <row r="3460" spans="3:7">
      <c r="C3460"/>
      <c r="F3460"/>
      <c r="G3460"/>
    </row>
    <row r="3461" spans="3:7">
      <c r="C3461"/>
      <c r="F3461"/>
      <c r="G3461"/>
    </row>
    <row r="3462" spans="3:7">
      <c r="C3462"/>
      <c r="F3462"/>
      <c r="G3462"/>
    </row>
    <row r="3463" spans="3:7">
      <c r="C3463"/>
      <c r="F3463"/>
      <c r="G3463"/>
    </row>
    <row r="3464" spans="3:7">
      <c r="C3464"/>
      <c r="F3464"/>
      <c r="G3464"/>
    </row>
    <row r="3465" spans="3:7">
      <c r="C3465"/>
      <c r="F3465"/>
      <c r="G3465"/>
    </row>
    <row r="3466" spans="3:7">
      <c r="C3466"/>
      <c r="F3466"/>
      <c r="G3466"/>
    </row>
    <row r="3467" spans="3:7">
      <c r="C3467"/>
      <c r="F3467"/>
      <c r="G3467"/>
    </row>
    <row r="3468" spans="3:7">
      <c r="C3468"/>
      <c r="F3468"/>
      <c r="G3468"/>
    </row>
    <row r="3469" spans="3:7">
      <c r="C3469"/>
      <c r="F3469"/>
      <c r="G3469"/>
    </row>
    <row r="3470" spans="3:7">
      <c r="C3470"/>
      <c r="F3470"/>
      <c r="G3470"/>
    </row>
    <row r="3471" spans="3:7">
      <c r="C3471"/>
      <c r="F3471"/>
      <c r="G3471"/>
    </row>
    <row r="3472" spans="3:7">
      <c r="C3472"/>
      <c r="F3472"/>
      <c r="G3472"/>
    </row>
    <row r="3473" spans="3:7">
      <c r="C3473"/>
      <c r="F3473"/>
      <c r="G3473"/>
    </row>
    <row r="3474" spans="3:7">
      <c r="C3474"/>
      <c r="F3474"/>
      <c r="G3474"/>
    </row>
    <row r="3475" spans="3:7">
      <c r="C3475"/>
      <c r="F3475"/>
      <c r="G3475"/>
    </row>
    <row r="3476" spans="3:7">
      <c r="C3476"/>
      <c r="F3476"/>
      <c r="G3476"/>
    </row>
    <row r="3477" spans="3:7">
      <c r="C3477"/>
      <c r="F3477"/>
      <c r="G3477"/>
    </row>
    <row r="3478" spans="3:7">
      <c r="C3478"/>
      <c r="F3478"/>
      <c r="G3478"/>
    </row>
    <row r="3479" spans="3:7">
      <c r="C3479"/>
      <c r="F3479"/>
      <c r="G3479"/>
    </row>
    <row r="3480" spans="3:7">
      <c r="C3480"/>
      <c r="F3480"/>
      <c r="G3480"/>
    </row>
    <row r="3481" spans="3:7">
      <c r="C3481"/>
      <c r="F3481"/>
      <c r="G3481"/>
    </row>
    <row r="3482" spans="3:7">
      <c r="C3482"/>
      <c r="F3482"/>
      <c r="G3482"/>
    </row>
    <row r="3483" spans="3:7">
      <c r="C3483"/>
      <c r="F3483"/>
      <c r="G3483"/>
    </row>
    <row r="3484" spans="3:7">
      <c r="C3484"/>
      <c r="F3484"/>
      <c r="G3484"/>
    </row>
    <row r="3485" spans="3:7">
      <c r="C3485"/>
      <c r="F3485"/>
      <c r="G3485"/>
    </row>
    <row r="3486" spans="3:7">
      <c r="C3486"/>
      <c r="F3486"/>
      <c r="G3486"/>
    </row>
    <row r="3487" spans="3:7">
      <c r="C3487"/>
      <c r="F3487"/>
      <c r="G3487"/>
    </row>
    <row r="3488" spans="3:7">
      <c r="C3488"/>
      <c r="F3488"/>
      <c r="G3488"/>
    </row>
    <row r="3489" spans="3:7">
      <c r="C3489"/>
      <c r="F3489"/>
      <c r="G3489"/>
    </row>
    <row r="3490" spans="3:7">
      <c r="C3490"/>
      <c r="F3490"/>
      <c r="G3490"/>
    </row>
    <row r="3491" spans="3:7">
      <c r="C3491"/>
      <c r="F3491"/>
      <c r="G3491"/>
    </row>
    <row r="3492" spans="3:7">
      <c r="C3492"/>
      <c r="F3492"/>
      <c r="G3492"/>
    </row>
    <row r="3493" spans="3:7">
      <c r="C3493"/>
      <c r="F3493"/>
      <c r="G3493"/>
    </row>
    <row r="3494" spans="3:7">
      <c r="C3494"/>
      <c r="F3494"/>
      <c r="G3494"/>
    </row>
    <row r="3495" spans="3:7">
      <c r="C3495"/>
      <c r="F3495"/>
      <c r="G3495"/>
    </row>
    <row r="3496" spans="3:7">
      <c r="C3496"/>
      <c r="F3496"/>
      <c r="G3496"/>
    </row>
    <row r="3497" spans="3:7">
      <c r="C3497"/>
      <c r="F3497"/>
      <c r="G3497"/>
    </row>
    <row r="3498" spans="3:7">
      <c r="C3498"/>
      <c r="F3498"/>
      <c r="G3498"/>
    </row>
    <row r="3499" spans="3:7">
      <c r="C3499"/>
      <c r="F3499"/>
      <c r="G3499"/>
    </row>
    <row r="3500" spans="3:7">
      <c r="C3500"/>
      <c r="F3500"/>
      <c r="G3500"/>
    </row>
    <row r="3501" spans="3:7">
      <c r="C3501"/>
      <c r="F3501"/>
      <c r="G3501"/>
    </row>
    <row r="3502" spans="3:7">
      <c r="C3502"/>
      <c r="F3502"/>
      <c r="G3502"/>
    </row>
    <row r="3503" spans="3:7">
      <c r="C3503"/>
      <c r="F3503"/>
      <c r="G3503"/>
    </row>
    <row r="3504" spans="3:7">
      <c r="C3504"/>
      <c r="F3504"/>
      <c r="G3504"/>
    </row>
    <row r="3505" spans="3:7">
      <c r="C3505"/>
      <c r="F3505"/>
      <c r="G3505"/>
    </row>
    <row r="3506" spans="3:7">
      <c r="C3506"/>
      <c r="F3506"/>
      <c r="G3506"/>
    </row>
    <row r="3507" spans="3:7">
      <c r="C3507"/>
      <c r="F3507"/>
      <c r="G3507"/>
    </row>
    <row r="3508" spans="3:7">
      <c r="C3508"/>
      <c r="F3508"/>
      <c r="G3508"/>
    </row>
    <row r="3509" spans="3:7">
      <c r="C3509"/>
      <c r="F3509"/>
      <c r="G3509"/>
    </row>
    <row r="3510" spans="3:7">
      <c r="C3510"/>
      <c r="F3510"/>
      <c r="G3510"/>
    </row>
    <row r="3511" spans="3:7">
      <c r="C3511"/>
      <c r="F3511"/>
      <c r="G3511"/>
    </row>
    <row r="3512" spans="3:7">
      <c r="C3512"/>
      <c r="F3512"/>
      <c r="G3512"/>
    </row>
    <row r="3513" spans="3:7">
      <c r="C3513"/>
      <c r="F3513"/>
      <c r="G3513"/>
    </row>
    <row r="3514" spans="3:7">
      <c r="C3514"/>
      <c r="F3514"/>
      <c r="G3514"/>
    </row>
    <row r="3515" spans="3:7">
      <c r="C3515"/>
      <c r="F3515"/>
      <c r="G3515"/>
    </row>
    <row r="3516" spans="3:7">
      <c r="C3516"/>
      <c r="F3516"/>
      <c r="G3516"/>
    </row>
    <row r="3517" spans="3:7">
      <c r="C3517"/>
      <c r="F3517"/>
      <c r="G3517"/>
    </row>
    <row r="3518" spans="3:7">
      <c r="C3518"/>
      <c r="F3518"/>
      <c r="G3518"/>
    </row>
    <row r="3519" spans="3:7">
      <c r="C3519"/>
      <c r="F3519"/>
      <c r="G3519"/>
    </row>
    <row r="3520" spans="3:7">
      <c r="C3520"/>
      <c r="F3520"/>
      <c r="G3520"/>
    </row>
    <row r="3521" spans="3:7">
      <c r="C3521"/>
      <c r="F3521"/>
      <c r="G3521"/>
    </row>
    <row r="3522" spans="3:7">
      <c r="C3522"/>
      <c r="F3522"/>
      <c r="G3522"/>
    </row>
    <row r="3523" spans="3:7">
      <c r="C3523"/>
      <c r="F3523"/>
      <c r="G3523"/>
    </row>
    <row r="3524" spans="3:7">
      <c r="C3524"/>
      <c r="F3524"/>
      <c r="G3524"/>
    </row>
    <row r="3525" spans="3:7">
      <c r="C3525"/>
      <c r="F3525"/>
      <c r="G3525"/>
    </row>
    <row r="3526" spans="3:7">
      <c r="C3526"/>
      <c r="F3526"/>
      <c r="G3526"/>
    </row>
    <row r="3527" spans="3:7">
      <c r="C3527"/>
      <c r="F3527"/>
      <c r="G3527"/>
    </row>
    <row r="3528" spans="3:7">
      <c r="C3528"/>
      <c r="F3528"/>
      <c r="G3528"/>
    </row>
    <row r="3529" spans="3:7">
      <c r="C3529"/>
      <c r="F3529"/>
      <c r="G3529"/>
    </row>
    <row r="3530" spans="3:7">
      <c r="C3530"/>
      <c r="F3530"/>
      <c r="G3530"/>
    </row>
    <row r="3531" spans="3:7">
      <c r="C3531"/>
      <c r="F3531"/>
      <c r="G3531"/>
    </row>
    <row r="3532" spans="3:7">
      <c r="C3532"/>
      <c r="F3532"/>
      <c r="G3532"/>
    </row>
    <row r="3533" spans="3:7">
      <c r="C3533"/>
      <c r="F3533"/>
      <c r="G3533"/>
    </row>
    <row r="3534" spans="3:7">
      <c r="C3534"/>
      <c r="F3534"/>
      <c r="G3534"/>
    </row>
    <row r="3535" spans="3:7">
      <c r="C3535"/>
      <c r="F3535"/>
      <c r="G3535"/>
    </row>
    <row r="3536" spans="3:7">
      <c r="C3536"/>
      <c r="F3536"/>
      <c r="G3536"/>
    </row>
    <row r="3537" spans="3:7">
      <c r="C3537"/>
      <c r="F3537"/>
      <c r="G3537"/>
    </row>
    <row r="3538" spans="3:7">
      <c r="C3538"/>
      <c r="F3538"/>
      <c r="G3538"/>
    </row>
    <row r="3539" spans="3:7">
      <c r="C3539"/>
      <c r="F3539"/>
      <c r="G3539"/>
    </row>
    <row r="3540" spans="3:7">
      <c r="C3540"/>
      <c r="F3540"/>
      <c r="G3540"/>
    </row>
    <row r="3541" spans="3:7">
      <c r="C3541"/>
      <c r="F3541"/>
      <c r="G3541"/>
    </row>
    <row r="3542" spans="3:7">
      <c r="C3542"/>
      <c r="F3542"/>
      <c r="G3542"/>
    </row>
    <row r="3543" spans="3:7">
      <c r="C3543"/>
      <c r="F3543"/>
      <c r="G3543"/>
    </row>
    <row r="3544" spans="3:7">
      <c r="C3544"/>
      <c r="F3544"/>
      <c r="G3544"/>
    </row>
    <row r="3545" spans="3:7">
      <c r="C3545"/>
      <c r="F3545"/>
      <c r="G3545"/>
    </row>
    <row r="3546" spans="3:7">
      <c r="C3546"/>
      <c r="F3546"/>
      <c r="G3546"/>
    </row>
    <row r="3547" spans="3:7">
      <c r="C3547"/>
      <c r="F3547"/>
      <c r="G3547"/>
    </row>
    <row r="3548" spans="3:7">
      <c r="C3548"/>
      <c r="F3548"/>
      <c r="G3548"/>
    </row>
    <row r="3549" spans="3:7">
      <c r="C3549"/>
      <c r="F3549"/>
      <c r="G3549"/>
    </row>
    <row r="3550" spans="3:7">
      <c r="C3550"/>
      <c r="F3550"/>
      <c r="G3550"/>
    </row>
    <row r="3551" spans="3:7">
      <c r="C3551"/>
      <c r="F3551"/>
      <c r="G3551"/>
    </row>
    <row r="3552" spans="3:7">
      <c r="C3552"/>
      <c r="F3552"/>
      <c r="G3552"/>
    </row>
    <row r="3553" spans="3:7">
      <c r="C3553"/>
      <c r="F3553"/>
      <c r="G3553"/>
    </row>
    <row r="3554" spans="3:7">
      <c r="C3554"/>
      <c r="F3554"/>
      <c r="G3554"/>
    </row>
    <row r="3555" spans="3:7">
      <c r="C3555"/>
      <c r="F3555"/>
      <c r="G3555"/>
    </row>
    <row r="3556" spans="3:7">
      <c r="C3556"/>
      <c r="F3556"/>
      <c r="G3556"/>
    </row>
    <row r="3557" spans="3:7">
      <c r="C3557"/>
      <c r="F3557"/>
      <c r="G3557"/>
    </row>
    <row r="3558" spans="3:7">
      <c r="C3558"/>
      <c r="F3558"/>
      <c r="G3558"/>
    </row>
    <row r="3559" spans="3:7">
      <c r="C3559"/>
      <c r="F3559"/>
      <c r="G3559"/>
    </row>
    <row r="3560" spans="3:7">
      <c r="C3560"/>
      <c r="F3560"/>
      <c r="G3560"/>
    </row>
    <row r="3561" spans="3:7">
      <c r="C3561"/>
      <c r="F3561"/>
      <c r="G3561"/>
    </row>
    <row r="3562" spans="3:7">
      <c r="C3562"/>
      <c r="F3562"/>
      <c r="G3562"/>
    </row>
    <row r="3563" spans="3:7">
      <c r="C3563"/>
      <c r="F3563"/>
      <c r="G3563"/>
    </row>
    <row r="3564" spans="3:7">
      <c r="C3564"/>
      <c r="F3564"/>
      <c r="G3564"/>
    </row>
    <row r="3565" spans="3:7">
      <c r="C3565"/>
      <c r="F3565"/>
      <c r="G3565"/>
    </row>
    <row r="3566" spans="3:7">
      <c r="C3566"/>
      <c r="F3566"/>
      <c r="G3566"/>
    </row>
    <row r="3567" spans="3:7">
      <c r="C3567"/>
      <c r="F3567"/>
      <c r="G3567"/>
    </row>
    <row r="3568" spans="3:7">
      <c r="C3568"/>
      <c r="F3568"/>
      <c r="G3568"/>
    </row>
    <row r="3569" spans="3:7">
      <c r="C3569"/>
      <c r="F3569"/>
      <c r="G3569"/>
    </row>
    <row r="3570" spans="3:7">
      <c r="C3570"/>
      <c r="F3570"/>
      <c r="G3570"/>
    </row>
    <row r="3571" spans="3:7">
      <c r="C3571"/>
      <c r="F3571"/>
      <c r="G3571"/>
    </row>
    <row r="3572" spans="3:7">
      <c r="C3572"/>
      <c r="F3572"/>
      <c r="G3572"/>
    </row>
    <row r="3573" spans="3:7">
      <c r="C3573"/>
      <c r="F3573"/>
      <c r="G3573"/>
    </row>
    <row r="3574" spans="3:7">
      <c r="C3574"/>
      <c r="F3574"/>
      <c r="G3574"/>
    </row>
    <row r="3575" spans="3:7">
      <c r="C3575"/>
      <c r="F3575"/>
      <c r="G3575"/>
    </row>
    <row r="3576" spans="3:7">
      <c r="C3576"/>
      <c r="F3576"/>
      <c r="G3576"/>
    </row>
    <row r="3577" spans="3:7">
      <c r="C3577"/>
      <c r="F3577"/>
      <c r="G3577"/>
    </row>
    <row r="3578" spans="3:7">
      <c r="C3578"/>
      <c r="F3578"/>
      <c r="G3578"/>
    </row>
    <row r="3579" spans="3:7">
      <c r="C3579"/>
      <c r="F3579"/>
      <c r="G3579"/>
    </row>
    <row r="3580" spans="3:7">
      <c r="C3580"/>
      <c r="F3580"/>
      <c r="G3580"/>
    </row>
    <row r="3581" spans="3:7">
      <c r="C3581"/>
      <c r="F3581"/>
      <c r="G3581"/>
    </row>
    <row r="3582" spans="3:7">
      <c r="C3582"/>
      <c r="F3582"/>
      <c r="G3582"/>
    </row>
    <row r="3583" spans="3:7">
      <c r="C3583"/>
      <c r="F3583"/>
      <c r="G3583"/>
    </row>
    <row r="3584" spans="3:7">
      <c r="C3584"/>
      <c r="F3584"/>
      <c r="G3584"/>
    </row>
    <row r="3585" spans="3:7">
      <c r="C3585"/>
      <c r="F3585"/>
      <c r="G3585"/>
    </row>
    <row r="3586" spans="3:7">
      <c r="C3586"/>
      <c r="F3586"/>
      <c r="G3586"/>
    </row>
    <row r="3587" spans="3:7">
      <c r="C3587"/>
      <c r="F3587"/>
      <c r="G3587"/>
    </row>
    <row r="3588" spans="3:7">
      <c r="C3588"/>
      <c r="F3588"/>
      <c r="G3588"/>
    </row>
    <row r="3589" spans="3:7">
      <c r="C3589"/>
      <c r="F3589"/>
      <c r="G3589"/>
    </row>
    <row r="3590" spans="3:7">
      <c r="C3590"/>
      <c r="F3590"/>
      <c r="G3590"/>
    </row>
    <row r="3591" spans="3:7">
      <c r="C3591"/>
      <c r="F3591"/>
      <c r="G3591"/>
    </row>
    <row r="3592" spans="3:7">
      <c r="C3592"/>
      <c r="F3592"/>
      <c r="G3592"/>
    </row>
    <row r="3593" spans="3:7">
      <c r="C3593"/>
      <c r="F3593"/>
      <c r="G3593"/>
    </row>
    <row r="3594" spans="3:7">
      <c r="C3594"/>
      <c r="F3594"/>
      <c r="G3594"/>
    </row>
    <row r="3595" spans="3:7">
      <c r="C3595"/>
      <c r="F3595"/>
      <c r="G3595"/>
    </row>
    <row r="3596" spans="3:7">
      <c r="C3596"/>
      <c r="F3596"/>
      <c r="G3596"/>
    </row>
    <row r="3597" spans="3:7">
      <c r="C3597"/>
      <c r="F3597"/>
      <c r="G3597"/>
    </row>
    <row r="3598" spans="3:7">
      <c r="C3598"/>
      <c r="F3598"/>
      <c r="G3598"/>
    </row>
    <row r="3599" spans="3:7">
      <c r="C3599"/>
      <c r="F3599"/>
      <c r="G3599"/>
    </row>
    <row r="3600" spans="3:7">
      <c r="C3600"/>
      <c r="F3600"/>
      <c r="G3600"/>
    </row>
    <row r="3601" spans="3:7">
      <c r="C3601"/>
      <c r="F3601"/>
      <c r="G3601"/>
    </row>
    <row r="3602" spans="3:7">
      <c r="C3602"/>
      <c r="F3602"/>
      <c r="G3602"/>
    </row>
    <row r="3603" spans="3:7">
      <c r="C3603"/>
      <c r="F3603"/>
      <c r="G3603"/>
    </row>
    <row r="3604" spans="3:7">
      <c r="C3604"/>
      <c r="F3604"/>
      <c r="G3604"/>
    </row>
    <row r="3605" spans="3:7">
      <c r="C3605"/>
      <c r="F3605"/>
      <c r="G3605"/>
    </row>
    <row r="3606" spans="3:7">
      <c r="C3606"/>
      <c r="F3606"/>
      <c r="G3606"/>
    </row>
    <row r="3607" spans="3:7">
      <c r="C3607"/>
      <c r="F3607"/>
      <c r="G3607"/>
    </row>
    <row r="3608" spans="3:7">
      <c r="C3608"/>
      <c r="F3608"/>
      <c r="G3608"/>
    </row>
    <row r="3609" spans="3:7">
      <c r="C3609"/>
      <c r="F3609"/>
      <c r="G3609"/>
    </row>
    <row r="3610" spans="3:7">
      <c r="C3610"/>
      <c r="F3610"/>
      <c r="G3610"/>
    </row>
    <row r="3611" spans="3:7">
      <c r="C3611"/>
      <c r="F3611"/>
      <c r="G3611"/>
    </row>
    <row r="3612" spans="3:7">
      <c r="C3612"/>
      <c r="F3612"/>
      <c r="G3612"/>
    </row>
    <row r="3613" spans="3:7">
      <c r="C3613"/>
      <c r="F3613"/>
      <c r="G3613"/>
    </row>
    <row r="3614" spans="3:7">
      <c r="C3614"/>
      <c r="F3614"/>
      <c r="G3614"/>
    </row>
    <row r="3615" spans="3:7">
      <c r="C3615"/>
      <c r="F3615"/>
      <c r="G3615"/>
    </row>
    <row r="3616" spans="3:7">
      <c r="C3616"/>
      <c r="F3616"/>
      <c r="G3616"/>
    </row>
    <row r="3617" spans="3:7">
      <c r="C3617"/>
      <c r="F3617"/>
      <c r="G3617"/>
    </row>
    <row r="3618" spans="3:7">
      <c r="C3618"/>
      <c r="F3618"/>
      <c r="G3618"/>
    </row>
    <row r="3619" spans="3:7">
      <c r="C3619"/>
      <c r="F3619"/>
      <c r="G3619"/>
    </row>
    <row r="3620" spans="3:7">
      <c r="C3620"/>
      <c r="F3620"/>
      <c r="G3620"/>
    </row>
    <row r="3621" spans="3:7">
      <c r="C3621"/>
      <c r="F3621"/>
      <c r="G3621"/>
    </row>
    <row r="3622" spans="3:7">
      <c r="C3622"/>
      <c r="F3622"/>
      <c r="G3622"/>
    </row>
    <row r="3623" spans="3:7">
      <c r="C3623"/>
      <c r="F3623"/>
      <c r="G3623"/>
    </row>
    <row r="3624" spans="3:7">
      <c r="C3624"/>
      <c r="F3624"/>
      <c r="G3624"/>
    </row>
    <row r="3625" spans="3:7">
      <c r="C3625"/>
      <c r="F3625"/>
      <c r="G3625"/>
    </row>
    <row r="3626" spans="3:7">
      <c r="C3626"/>
      <c r="F3626"/>
      <c r="G3626"/>
    </row>
    <row r="3627" spans="3:7">
      <c r="C3627"/>
      <c r="F3627"/>
      <c r="G3627"/>
    </row>
    <row r="3628" spans="3:7">
      <c r="C3628"/>
      <c r="F3628"/>
      <c r="G3628"/>
    </row>
    <row r="3629" spans="3:7">
      <c r="C3629"/>
      <c r="F3629"/>
      <c r="G3629"/>
    </row>
    <row r="3630" spans="3:7">
      <c r="C3630"/>
      <c r="F3630"/>
      <c r="G3630"/>
    </row>
    <row r="3631" spans="3:7">
      <c r="C3631"/>
      <c r="F3631"/>
      <c r="G3631"/>
    </row>
    <row r="3632" spans="3:7">
      <c r="C3632"/>
      <c r="F3632"/>
      <c r="G3632"/>
    </row>
    <row r="3633" spans="3:7">
      <c r="C3633"/>
      <c r="F3633"/>
      <c r="G3633"/>
    </row>
    <row r="3634" spans="3:7">
      <c r="C3634"/>
      <c r="F3634"/>
      <c r="G3634"/>
    </row>
    <row r="3635" spans="3:7">
      <c r="C3635"/>
      <c r="F3635"/>
      <c r="G3635"/>
    </row>
    <row r="3636" spans="3:7">
      <c r="C3636"/>
      <c r="F3636"/>
      <c r="G3636"/>
    </row>
    <row r="3637" spans="3:7">
      <c r="C3637"/>
      <c r="F3637"/>
      <c r="G3637"/>
    </row>
    <row r="3638" spans="3:7">
      <c r="C3638"/>
      <c r="F3638"/>
      <c r="G3638"/>
    </row>
    <row r="3639" spans="3:7">
      <c r="C3639"/>
      <c r="F3639"/>
      <c r="G3639"/>
    </row>
    <row r="3640" spans="3:7">
      <c r="C3640"/>
      <c r="F3640"/>
      <c r="G3640"/>
    </row>
    <row r="3641" spans="3:7">
      <c r="C3641"/>
      <c r="F3641"/>
      <c r="G3641"/>
    </row>
    <row r="3642" spans="3:7">
      <c r="C3642"/>
      <c r="F3642"/>
      <c r="G3642"/>
    </row>
    <row r="3643" spans="3:7">
      <c r="C3643"/>
      <c r="F3643"/>
      <c r="G3643"/>
    </row>
    <row r="3644" spans="3:7">
      <c r="C3644"/>
      <c r="F3644"/>
      <c r="G3644"/>
    </row>
    <row r="3645" spans="3:7">
      <c r="C3645"/>
      <c r="F3645"/>
      <c r="G3645"/>
    </row>
    <row r="3646" spans="3:7">
      <c r="C3646"/>
      <c r="F3646"/>
      <c r="G3646"/>
    </row>
    <row r="3647" spans="3:7">
      <c r="C3647"/>
      <c r="F3647"/>
      <c r="G3647"/>
    </row>
    <row r="3648" spans="3:7">
      <c r="C3648"/>
      <c r="F3648"/>
      <c r="G3648"/>
    </row>
    <row r="3649" spans="3:7">
      <c r="C3649"/>
      <c r="F3649"/>
      <c r="G3649"/>
    </row>
    <row r="3650" spans="3:7">
      <c r="C3650"/>
      <c r="F3650"/>
      <c r="G3650"/>
    </row>
    <row r="3651" spans="3:7">
      <c r="C3651"/>
      <c r="F3651"/>
      <c r="G3651"/>
    </row>
    <row r="3652" spans="3:7">
      <c r="C3652"/>
      <c r="F3652"/>
      <c r="G3652"/>
    </row>
    <row r="3653" spans="3:7">
      <c r="C3653"/>
      <c r="F3653"/>
      <c r="G3653"/>
    </row>
    <row r="3654" spans="3:7">
      <c r="C3654"/>
      <c r="F3654"/>
      <c r="G3654"/>
    </row>
    <row r="3655" spans="3:7">
      <c r="C3655"/>
      <c r="F3655"/>
      <c r="G3655"/>
    </row>
    <row r="3656" spans="3:7">
      <c r="C3656"/>
      <c r="F3656"/>
      <c r="G3656"/>
    </row>
    <row r="3657" spans="3:7">
      <c r="C3657"/>
      <c r="F3657"/>
      <c r="G3657"/>
    </row>
    <row r="3658" spans="3:7">
      <c r="C3658"/>
      <c r="F3658"/>
      <c r="G3658"/>
    </row>
    <row r="3659" spans="3:7">
      <c r="C3659"/>
      <c r="F3659"/>
      <c r="G3659"/>
    </row>
    <row r="3660" spans="3:7">
      <c r="C3660"/>
      <c r="F3660"/>
      <c r="G3660"/>
    </row>
    <row r="3661" spans="3:7">
      <c r="C3661"/>
      <c r="F3661"/>
      <c r="G3661"/>
    </row>
    <row r="3662" spans="3:7">
      <c r="C3662"/>
      <c r="F3662"/>
      <c r="G3662"/>
    </row>
    <row r="3663" spans="3:7">
      <c r="C3663"/>
      <c r="F3663"/>
      <c r="G3663"/>
    </row>
    <row r="3664" spans="3:7">
      <c r="C3664"/>
      <c r="F3664"/>
      <c r="G3664"/>
    </row>
    <row r="3665" spans="3:7">
      <c r="C3665"/>
      <c r="F3665"/>
      <c r="G3665"/>
    </row>
    <row r="3666" spans="3:7">
      <c r="C3666"/>
      <c r="F3666"/>
      <c r="G3666"/>
    </row>
    <row r="3667" spans="3:7">
      <c r="C3667"/>
      <c r="F3667"/>
      <c r="G3667"/>
    </row>
    <row r="3668" spans="3:7">
      <c r="C3668"/>
      <c r="F3668"/>
      <c r="G3668"/>
    </row>
    <row r="3669" spans="3:7">
      <c r="C3669"/>
      <c r="F3669"/>
      <c r="G3669"/>
    </row>
    <row r="3670" spans="3:7">
      <c r="C3670"/>
      <c r="F3670"/>
      <c r="G3670"/>
    </row>
    <row r="3671" spans="3:7">
      <c r="C3671"/>
      <c r="F3671"/>
      <c r="G3671"/>
    </row>
    <row r="3672" spans="3:7">
      <c r="C3672"/>
      <c r="F3672"/>
      <c r="G3672"/>
    </row>
    <row r="3673" spans="3:7">
      <c r="C3673"/>
      <c r="F3673"/>
      <c r="G3673"/>
    </row>
    <row r="3674" spans="3:7">
      <c r="C3674"/>
      <c r="F3674"/>
      <c r="G3674"/>
    </row>
    <row r="3675" spans="3:7">
      <c r="C3675"/>
      <c r="F3675"/>
      <c r="G3675"/>
    </row>
    <row r="3676" spans="3:7">
      <c r="C3676"/>
      <c r="F3676"/>
      <c r="G3676"/>
    </row>
    <row r="3677" spans="3:7">
      <c r="C3677"/>
      <c r="F3677"/>
      <c r="G3677"/>
    </row>
    <row r="3678" spans="3:7">
      <c r="C3678"/>
      <c r="F3678"/>
      <c r="G3678"/>
    </row>
    <row r="3679" spans="3:7">
      <c r="C3679"/>
      <c r="F3679"/>
      <c r="G3679"/>
    </row>
    <row r="3680" spans="3:7">
      <c r="C3680"/>
      <c r="F3680"/>
      <c r="G3680"/>
    </row>
    <row r="3681" spans="3:7">
      <c r="C3681"/>
      <c r="F3681"/>
      <c r="G3681"/>
    </row>
    <row r="3682" spans="3:7">
      <c r="C3682"/>
      <c r="F3682"/>
      <c r="G3682"/>
    </row>
    <row r="3683" spans="3:7">
      <c r="C3683"/>
      <c r="F3683"/>
      <c r="G3683"/>
    </row>
    <row r="3684" spans="3:7">
      <c r="C3684"/>
      <c r="F3684"/>
      <c r="G3684"/>
    </row>
    <row r="3685" spans="3:7">
      <c r="C3685"/>
      <c r="F3685"/>
      <c r="G3685"/>
    </row>
    <row r="3686" spans="3:7">
      <c r="C3686"/>
      <c r="F3686"/>
      <c r="G3686"/>
    </row>
    <row r="3687" spans="3:7">
      <c r="C3687"/>
      <c r="F3687"/>
      <c r="G3687"/>
    </row>
    <row r="3688" spans="3:7">
      <c r="C3688"/>
      <c r="F3688"/>
      <c r="G3688"/>
    </row>
    <row r="3689" spans="3:7">
      <c r="C3689"/>
      <c r="F3689"/>
      <c r="G3689"/>
    </row>
    <row r="3690" spans="3:7">
      <c r="C3690"/>
      <c r="F3690"/>
      <c r="G3690"/>
    </row>
    <row r="3691" spans="3:7">
      <c r="C3691"/>
      <c r="F3691"/>
      <c r="G3691"/>
    </row>
    <row r="3692" spans="3:7">
      <c r="C3692"/>
      <c r="F3692"/>
      <c r="G3692"/>
    </row>
    <row r="3693" spans="3:7">
      <c r="C3693"/>
      <c r="F3693"/>
      <c r="G3693"/>
    </row>
    <row r="3694" spans="3:7">
      <c r="C3694"/>
      <c r="F3694"/>
      <c r="G3694"/>
    </row>
    <row r="3695" spans="3:7">
      <c r="C3695"/>
      <c r="F3695"/>
      <c r="G3695"/>
    </row>
    <row r="3696" spans="3:7">
      <c r="C3696"/>
      <c r="F3696"/>
      <c r="G3696"/>
    </row>
    <row r="3697" spans="3:7">
      <c r="C3697"/>
      <c r="F3697"/>
      <c r="G3697"/>
    </row>
    <row r="3698" spans="3:7">
      <c r="C3698"/>
      <c r="F3698"/>
      <c r="G3698"/>
    </row>
    <row r="3699" spans="3:7">
      <c r="C3699"/>
      <c r="F3699"/>
      <c r="G3699"/>
    </row>
    <row r="3700" spans="3:7">
      <c r="C3700"/>
      <c r="F3700"/>
      <c r="G3700"/>
    </row>
    <row r="3701" spans="3:7">
      <c r="C3701"/>
      <c r="F3701"/>
      <c r="G3701"/>
    </row>
    <row r="3702" spans="3:7">
      <c r="C3702"/>
      <c r="F3702"/>
      <c r="G3702"/>
    </row>
    <row r="3703" spans="3:7">
      <c r="C3703"/>
      <c r="F3703"/>
      <c r="G3703"/>
    </row>
    <row r="3704" spans="3:7">
      <c r="C3704"/>
      <c r="F3704"/>
      <c r="G3704"/>
    </row>
    <row r="3705" spans="3:7">
      <c r="C3705"/>
      <c r="F3705"/>
      <c r="G3705"/>
    </row>
    <row r="3706" spans="3:7">
      <c r="C3706"/>
      <c r="F3706"/>
      <c r="G3706"/>
    </row>
    <row r="3707" spans="3:7">
      <c r="C3707"/>
      <c r="F3707"/>
      <c r="G3707"/>
    </row>
    <row r="3708" spans="3:7">
      <c r="C3708"/>
      <c r="F3708"/>
      <c r="G3708"/>
    </row>
    <row r="3709" spans="3:7">
      <c r="C3709"/>
      <c r="F3709"/>
      <c r="G3709"/>
    </row>
    <row r="3710" spans="3:7">
      <c r="C3710"/>
      <c r="F3710"/>
      <c r="G3710"/>
    </row>
    <row r="3711" spans="3:7">
      <c r="C3711"/>
      <c r="F3711"/>
      <c r="G3711"/>
    </row>
    <row r="3712" spans="3:7">
      <c r="C3712"/>
      <c r="F3712"/>
      <c r="G3712"/>
    </row>
    <row r="3713" spans="3:7">
      <c r="C3713"/>
      <c r="F3713"/>
      <c r="G3713"/>
    </row>
    <row r="3714" spans="3:7">
      <c r="C3714"/>
      <c r="F3714"/>
      <c r="G3714"/>
    </row>
    <row r="3715" spans="3:7">
      <c r="C3715"/>
      <c r="F3715"/>
      <c r="G3715"/>
    </row>
    <row r="3716" spans="3:7">
      <c r="C3716"/>
      <c r="F3716"/>
      <c r="G3716"/>
    </row>
    <row r="3717" spans="3:7">
      <c r="C3717"/>
      <c r="F3717"/>
      <c r="G3717"/>
    </row>
    <row r="3718" spans="3:7">
      <c r="C3718"/>
      <c r="F3718"/>
      <c r="G3718"/>
    </row>
    <row r="3719" spans="3:7">
      <c r="C3719"/>
      <c r="F3719"/>
      <c r="G3719"/>
    </row>
    <row r="3720" spans="3:7">
      <c r="C3720"/>
      <c r="F3720"/>
      <c r="G3720"/>
    </row>
    <row r="3721" spans="3:7">
      <c r="C3721"/>
      <c r="F3721"/>
      <c r="G3721"/>
    </row>
    <row r="3722" spans="3:7">
      <c r="C3722"/>
      <c r="F3722"/>
      <c r="G3722"/>
    </row>
    <row r="3723" spans="3:7">
      <c r="C3723"/>
      <c r="F3723"/>
      <c r="G3723"/>
    </row>
    <row r="3724" spans="3:7">
      <c r="C3724"/>
      <c r="F3724"/>
      <c r="G3724"/>
    </row>
    <row r="3725" spans="3:7">
      <c r="C3725"/>
      <c r="F3725"/>
      <c r="G3725"/>
    </row>
    <row r="3726" spans="3:7">
      <c r="C3726"/>
      <c r="F3726"/>
      <c r="G3726"/>
    </row>
    <row r="3727" spans="3:7">
      <c r="C3727"/>
      <c r="F3727"/>
      <c r="G3727"/>
    </row>
    <row r="3728" spans="3:7">
      <c r="C3728"/>
      <c r="F3728"/>
      <c r="G3728"/>
    </row>
    <row r="3729" spans="3:7">
      <c r="C3729"/>
      <c r="F3729"/>
      <c r="G3729"/>
    </row>
    <row r="3730" spans="3:7">
      <c r="C3730"/>
      <c r="F3730"/>
      <c r="G3730"/>
    </row>
    <row r="3731" spans="3:7">
      <c r="C3731"/>
      <c r="F3731"/>
      <c r="G3731"/>
    </row>
    <row r="3732" spans="3:7">
      <c r="C3732"/>
      <c r="F3732"/>
      <c r="G3732"/>
    </row>
    <row r="3733" spans="3:7">
      <c r="C3733"/>
      <c r="F3733"/>
      <c r="G3733"/>
    </row>
    <row r="3734" spans="3:7">
      <c r="C3734"/>
      <c r="F3734"/>
      <c r="G3734"/>
    </row>
    <row r="3735" spans="3:7">
      <c r="C3735"/>
      <c r="F3735"/>
      <c r="G3735"/>
    </row>
    <row r="3736" spans="3:7">
      <c r="C3736"/>
      <c r="F3736"/>
      <c r="G3736"/>
    </row>
    <row r="3737" spans="3:7">
      <c r="C3737"/>
      <c r="F3737"/>
      <c r="G3737"/>
    </row>
    <row r="3738" spans="3:7">
      <c r="C3738"/>
      <c r="F3738"/>
      <c r="G3738"/>
    </row>
    <row r="3739" spans="3:7">
      <c r="C3739"/>
      <c r="F3739"/>
      <c r="G3739"/>
    </row>
    <row r="3740" spans="3:7">
      <c r="C3740"/>
      <c r="F3740"/>
      <c r="G3740"/>
    </row>
    <row r="3741" spans="3:7">
      <c r="C3741"/>
      <c r="F3741"/>
      <c r="G3741"/>
    </row>
    <row r="3742" spans="3:7">
      <c r="C3742"/>
      <c r="F3742"/>
      <c r="G3742"/>
    </row>
    <row r="3743" spans="3:7">
      <c r="C3743"/>
      <c r="F3743"/>
      <c r="G3743"/>
    </row>
    <row r="3744" spans="3:7">
      <c r="C3744"/>
      <c r="F3744"/>
      <c r="G3744"/>
    </row>
    <row r="3745" spans="3:7">
      <c r="C3745"/>
      <c r="F3745"/>
      <c r="G3745"/>
    </row>
    <row r="3746" spans="3:7">
      <c r="C3746"/>
      <c r="F3746"/>
      <c r="G3746"/>
    </row>
    <row r="3747" spans="3:7">
      <c r="C3747"/>
      <c r="F3747"/>
      <c r="G3747"/>
    </row>
    <row r="3748" spans="3:7">
      <c r="C3748"/>
      <c r="F3748"/>
      <c r="G3748"/>
    </row>
    <row r="3749" spans="3:7">
      <c r="C3749"/>
      <c r="F3749"/>
      <c r="G3749"/>
    </row>
    <row r="3750" spans="3:7">
      <c r="C3750"/>
      <c r="F3750"/>
      <c r="G3750"/>
    </row>
    <row r="3751" spans="3:7">
      <c r="C3751"/>
      <c r="F3751"/>
      <c r="G3751"/>
    </row>
    <row r="3752" spans="3:7">
      <c r="C3752"/>
      <c r="F3752"/>
      <c r="G3752"/>
    </row>
    <row r="3753" spans="3:7">
      <c r="C3753"/>
      <c r="F3753"/>
      <c r="G3753"/>
    </row>
    <row r="3754" spans="3:7">
      <c r="C3754"/>
      <c r="F3754"/>
      <c r="G3754"/>
    </row>
    <row r="3755" spans="3:7">
      <c r="C3755"/>
      <c r="F3755"/>
      <c r="G3755"/>
    </row>
    <row r="3756" spans="3:7">
      <c r="C3756"/>
      <c r="F3756"/>
      <c r="G3756"/>
    </row>
    <row r="3757" spans="3:7">
      <c r="C3757"/>
      <c r="F3757"/>
      <c r="G3757"/>
    </row>
    <row r="3758" spans="3:7">
      <c r="C3758"/>
      <c r="F3758"/>
      <c r="G3758"/>
    </row>
    <row r="3759" spans="3:7">
      <c r="C3759"/>
      <c r="F3759"/>
      <c r="G3759"/>
    </row>
    <row r="3760" spans="3:7">
      <c r="C3760"/>
      <c r="F3760"/>
      <c r="G3760"/>
    </row>
    <row r="3761" spans="3:7">
      <c r="C3761"/>
      <c r="F3761"/>
      <c r="G3761"/>
    </row>
    <row r="3762" spans="3:7">
      <c r="C3762"/>
      <c r="F3762"/>
      <c r="G3762"/>
    </row>
    <row r="3763" spans="3:7">
      <c r="C3763"/>
      <c r="F3763"/>
      <c r="G3763"/>
    </row>
    <row r="3764" spans="3:7">
      <c r="C3764"/>
      <c r="F3764"/>
      <c r="G3764"/>
    </row>
    <row r="3765" spans="3:7">
      <c r="C3765"/>
      <c r="F3765"/>
      <c r="G3765"/>
    </row>
    <row r="3766" spans="3:7">
      <c r="C3766"/>
      <c r="F3766"/>
      <c r="G3766"/>
    </row>
    <row r="3767" spans="3:7">
      <c r="C3767"/>
      <c r="F3767"/>
      <c r="G3767"/>
    </row>
    <row r="3768" spans="3:7">
      <c r="C3768"/>
      <c r="F3768"/>
      <c r="G3768"/>
    </row>
    <row r="3769" spans="3:7">
      <c r="C3769"/>
      <c r="F3769"/>
      <c r="G3769"/>
    </row>
    <row r="3770" spans="3:7">
      <c r="C3770"/>
      <c r="F3770"/>
      <c r="G3770"/>
    </row>
    <row r="3771" spans="3:7">
      <c r="C3771"/>
      <c r="F3771"/>
      <c r="G3771"/>
    </row>
    <row r="3772" spans="3:7">
      <c r="C3772"/>
      <c r="F3772"/>
      <c r="G3772"/>
    </row>
    <row r="3773" spans="3:7">
      <c r="C3773"/>
      <c r="F3773"/>
      <c r="G3773"/>
    </row>
    <row r="3774" spans="3:7">
      <c r="C3774"/>
      <c r="F3774"/>
      <c r="G3774"/>
    </row>
    <row r="3775" spans="3:7">
      <c r="C3775"/>
      <c r="F3775"/>
      <c r="G3775"/>
    </row>
    <row r="3776" spans="3:7">
      <c r="C3776"/>
      <c r="F3776"/>
      <c r="G3776"/>
    </row>
    <row r="3777" spans="3:7">
      <c r="C3777"/>
      <c r="F3777"/>
      <c r="G3777"/>
    </row>
    <row r="3778" spans="3:7">
      <c r="C3778"/>
      <c r="F3778"/>
      <c r="G3778"/>
    </row>
    <row r="3779" spans="3:7">
      <c r="C3779"/>
      <c r="F3779"/>
      <c r="G3779"/>
    </row>
    <row r="3780" spans="3:7">
      <c r="C3780"/>
      <c r="F3780"/>
      <c r="G3780"/>
    </row>
    <row r="3781" spans="3:7">
      <c r="C3781"/>
      <c r="F3781"/>
      <c r="G3781"/>
    </row>
    <row r="3782" spans="3:7">
      <c r="C3782"/>
      <c r="F3782"/>
      <c r="G3782"/>
    </row>
    <row r="3783" spans="3:7">
      <c r="C3783"/>
      <c r="F3783"/>
      <c r="G3783"/>
    </row>
    <row r="3784" spans="3:7">
      <c r="C3784"/>
      <c r="F3784"/>
      <c r="G3784"/>
    </row>
    <row r="3785" spans="3:7">
      <c r="C3785"/>
      <c r="F3785"/>
      <c r="G3785"/>
    </row>
    <row r="3786" spans="3:7">
      <c r="C3786"/>
      <c r="F3786"/>
      <c r="G3786"/>
    </row>
    <row r="3787" spans="3:7">
      <c r="C3787"/>
      <c r="F3787"/>
      <c r="G3787"/>
    </row>
    <row r="3788" spans="3:7">
      <c r="C3788"/>
      <c r="F3788"/>
      <c r="G3788"/>
    </row>
    <row r="3789" spans="3:7">
      <c r="C3789"/>
      <c r="F3789"/>
      <c r="G3789"/>
    </row>
    <row r="3790" spans="3:7">
      <c r="C3790"/>
      <c r="F3790"/>
      <c r="G3790"/>
    </row>
    <row r="3791" spans="3:7">
      <c r="C3791"/>
      <c r="F3791"/>
      <c r="G3791"/>
    </row>
    <row r="3792" spans="3:7">
      <c r="C3792"/>
      <c r="F3792"/>
      <c r="G3792"/>
    </row>
    <row r="3793" spans="3:7">
      <c r="C3793"/>
      <c r="F3793"/>
      <c r="G3793"/>
    </row>
    <row r="3794" spans="3:7">
      <c r="C3794"/>
      <c r="F3794"/>
      <c r="G3794"/>
    </row>
    <row r="3795" spans="3:7">
      <c r="C3795"/>
      <c r="F3795"/>
      <c r="G3795"/>
    </row>
    <row r="3796" spans="3:7">
      <c r="C3796"/>
      <c r="F3796"/>
      <c r="G3796"/>
    </row>
    <row r="3797" spans="3:7">
      <c r="C3797"/>
      <c r="F3797"/>
      <c r="G3797"/>
    </row>
    <row r="3798" spans="3:7">
      <c r="C3798"/>
      <c r="F3798"/>
      <c r="G3798"/>
    </row>
    <row r="3799" spans="3:7">
      <c r="C3799"/>
      <c r="F3799"/>
      <c r="G3799"/>
    </row>
    <row r="3800" spans="3:7">
      <c r="C3800"/>
      <c r="F3800"/>
      <c r="G3800"/>
    </row>
    <row r="3801" spans="3:7">
      <c r="C3801"/>
      <c r="F3801"/>
      <c r="G3801"/>
    </row>
    <row r="3802" spans="3:7">
      <c r="C3802"/>
      <c r="F3802"/>
      <c r="G3802"/>
    </row>
    <row r="3803" spans="3:7">
      <c r="C3803"/>
      <c r="F3803"/>
      <c r="G3803"/>
    </row>
    <row r="3804" spans="3:7">
      <c r="C3804"/>
      <c r="F3804"/>
      <c r="G3804"/>
    </row>
    <row r="3805" spans="3:7">
      <c r="C3805"/>
      <c r="F3805"/>
      <c r="G3805"/>
    </row>
    <row r="3806" spans="3:7">
      <c r="C3806"/>
      <c r="F3806"/>
      <c r="G3806"/>
    </row>
    <row r="3807" spans="3:7">
      <c r="C3807"/>
      <c r="F3807"/>
      <c r="G3807"/>
    </row>
    <row r="3808" spans="3:7">
      <c r="C3808"/>
      <c r="F3808"/>
      <c r="G3808"/>
    </row>
    <row r="3809" spans="3:7">
      <c r="C3809"/>
      <c r="F3809"/>
      <c r="G3809"/>
    </row>
    <row r="3810" spans="3:7">
      <c r="C3810"/>
      <c r="F3810"/>
      <c r="G3810"/>
    </row>
    <row r="3811" spans="3:7">
      <c r="C3811"/>
      <c r="F3811"/>
      <c r="G3811"/>
    </row>
    <row r="3812" spans="3:7">
      <c r="C3812"/>
      <c r="F3812"/>
      <c r="G3812"/>
    </row>
    <row r="3813" spans="3:7">
      <c r="C3813"/>
      <c r="F3813"/>
      <c r="G3813"/>
    </row>
    <row r="3814" spans="3:7">
      <c r="C3814"/>
      <c r="F3814"/>
      <c r="G3814"/>
    </row>
    <row r="3815" spans="3:7">
      <c r="C3815"/>
      <c r="F3815"/>
      <c r="G3815"/>
    </row>
    <row r="3816" spans="3:7">
      <c r="C3816"/>
      <c r="F3816"/>
      <c r="G3816"/>
    </row>
    <row r="3817" spans="3:7">
      <c r="C3817"/>
      <c r="F3817"/>
      <c r="G3817"/>
    </row>
    <row r="3818" spans="3:7">
      <c r="C3818"/>
      <c r="F3818"/>
      <c r="G3818"/>
    </row>
    <row r="3819" spans="3:7">
      <c r="C3819"/>
      <c r="F3819"/>
      <c r="G3819"/>
    </row>
    <row r="3820" spans="3:7">
      <c r="C3820"/>
      <c r="F3820"/>
      <c r="G3820"/>
    </row>
    <row r="3821" spans="3:7">
      <c r="C3821"/>
      <c r="F3821"/>
      <c r="G3821"/>
    </row>
    <row r="3822" spans="3:7">
      <c r="C3822"/>
      <c r="F3822"/>
      <c r="G3822"/>
    </row>
    <row r="3823" spans="3:7">
      <c r="C3823"/>
      <c r="F3823"/>
      <c r="G3823"/>
    </row>
    <row r="3824" spans="3:7">
      <c r="C3824"/>
      <c r="F3824"/>
      <c r="G3824"/>
    </row>
    <row r="3825" spans="3:7">
      <c r="C3825"/>
      <c r="F3825"/>
      <c r="G3825"/>
    </row>
    <row r="3826" spans="3:7">
      <c r="C3826"/>
      <c r="F3826"/>
      <c r="G3826"/>
    </row>
    <row r="3827" spans="3:7">
      <c r="C3827"/>
      <c r="F3827"/>
      <c r="G3827"/>
    </row>
    <row r="3828" spans="3:7">
      <c r="C3828"/>
      <c r="F3828"/>
      <c r="G3828"/>
    </row>
    <row r="3829" spans="3:7">
      <c r="C3829"/>
      <c r="F3829"/>
      <c r="G3829"/>
    </row>
    <row r="3830" spans="3:7">
      <c r="C3830"/>
      <c r="F3830"/>
      <c r="G3830"/>
    </row>
    <row r="3831" spans="3:7">
      <c r="C3831"/>
      <c r="F3831"/>
      <c r="G3831"/>
    </row>
    <row r="3832" spans="3:7">
      <c r="C3832"/>
      <c r="F3832"/>
      <c r="G3832"/>
    </row>
    <row r="3833" spans="3:7">
      <c r="C3833"/>
      <c r="F3833"/>
      <c r="G3833"/>
    </row>
    <row r="3834" spans="3:7">
      <c r="C3834"/>
      <c r="F3834"/>
      <c r="G3834"/>
    </row>
    <row r="3835" spans="3:7">
      <c r="C3835"/>
      <c r="F3835"/>
      <c r="G3835"/>
    </row>
    <row r="3836" spans="3:7">
      <c r="C3836"/>
      <c r="F3836"/>
      <c r="G3836"/>
    </row>
    <row r="3837" spans="3:7">
      <c r="C3837"/>
      <c r="F3837"/>
      <c r="G3837"/>
    </row>
    <row r="3838" spans="3:7">
      <c r="C3838"/>
      <c r="F3838"/>
      <c r="G3838"/>
    </row>
    <row r="3839" spans="3:7">
      <c r="C3839"/>
      <c r="F3839"/>
      <c r="G3839"/>
    </row>
    <row r="3840" spans="3:7">
      <c r="C3840"/>
      <c r="F3840"/>
      <c r="G3840"/>
    </row>
    <row r="3841" spans="3:7">
      <c r="C3841"/>
      <c r="F3841"/>
      <c r="G3841"/>
    </row>
    <row r="3842" spans="3:7">
      <c r="C3842"/>
      <c r="F3842"/>
      <c r="G3842"/>
    </row>
    <row r="3843" spans="3:7">
      <c r="C3843"/>
      <c r="F3843"/>
      <c r="G3843"/>
    </row>
    <row r="3844" spans="3:7">
      <c r="C3844"/>
      <c r="F3844"/>
      <c r="G3844"/>
    </row>
    <row r="3845" spans="3:7">
      <c r="C3845"/>
      <c r="F3845"/>
      <c r="G3845"/>
    </row>
    <row r="3846" spans="3:7">
      <c r="C3846"/>
      <c r="F3846"/>
      <c r="G3846"/>
    </row>
    <row r="3847" spans="3:7">
      <c r="C3847"/>
      <c r="F3847"/>
      <c r="G3847"/>
    </row>
    <row r="3848" spans="3:7">
      <c r="C3848"/>
      <c r="F3848"/>
      <c r="G3848"/>
    </row>
    <row r="3849" spans="3:7">
      <c r="C3849"/>
      <c r="F3849"/>
      <c r="G3849"/>
    </row>
    <row r="3850" spans="3:7">
      <c r="C3850"/>
      <c r="F3850"/>
      <c r="G3850"/>
    </row>
    <row r="3851" spans="3:7">
      <c r="C3851"/>
      <c r="F3851"/>
      <c r="G3851"/>
    </row>
    <row r="3852" spans="3:7">
      <c r="C3852"/>
      <c r="F3852"/>
      <c r="G3852"/>
    </row>
    <row r="3853" spans="3:7">
      <c r="C3853"/>
      <c r="F3853"/>
      <c r="G3853"/>
    </row>
    <row r="3854" spans="3:7">
      <c r="C3854"/>
      <c r="F3854"/>
      <c r="G3854"/>
    </row>
    <row r="3855" spans="3:7">
      <c r="C3855"/>
      <c r="F3855"/>
      <c r="G3855"/>
    </row>
    <row r="3856" spans="3:7">
      <c r="C3856"/>
      <c r="F3856"/>
      <c r="G3856"/>
    </row>
    <row r="3857" spans="3:7">
      <c r="C3857"/>
      <c r="F3857"/>
      <c r="G3857"/>
    </row>
    <row r="3858" spans="3:7">
      <c r="C3858"/>
      <c r="F3858"/>
      <c r="G3858"/>
    </row>
    <row r="3859" spans="3:7">
      <c r="C3859"/>
      <c r="F3859"/>
      <c r="G3859"/>
    </row>
    <row r="3860" spans="3:7">
      <c r="C3860"/>
      <c r="F3860"/>
      <c r="G3860"/>
    </row>
    <row r="3861" spans="3:7">
      <c r="C3861"/>
      <c r="F3861"/>
      <c r="G3861"/>
    </row>
    <row r="3862" spans="3:7">
      <c r="C3862"/>
      <c r="F3862"/>
      <c r="G3862"/>
    </row>
    <row r="3863" spans="3:7">
      <c r="C3863"/>
      <c r="F3863"/>
      <c r="G3863"/>
    </row>
    <row r="3864" spans="3:7">
      <c r="C3864"/>
      <c r="F3864"/>
      <c r="G3864"/>
    </row>
    <row r="3865" spans="3:7">
      <c r="C3865"/>
      <c r="F3865"/>
      <c r="G3865"/>
    </row>
    <row r="3866" spans="3:7">
      <c r="C3866"/>
      <c r="F3866"/>
      <c r="G3866"/>
    </row>
    <row r="3867" spans="3:7">
      <c r="C3867"/>
      <c r="F3867"/>
      <c r="G3867"/>
    </row>
    <row r="3868" spans="3:7">
      <c r="C3868"/>
      <c r="F3868"/>
      <c r="G3868"/>
    </row>
    <row r="3869" spans="3:7">
      <c r="C3869"/>
      <c r="F3869"/>
      <c r="G3869"/>
    </row>
    <row r="3870" spans="3:7">
      <c r="C3870"/>
      <c r="F3870"/>
      <c r="G3870"/>
    </row>
    <row r="3871" spans="3:7">
      <c r="C3871"/>
      <c r="F3871"/>
      <c r="G3871"/>
    </row>
    <row r="3872" spans="3:7">
      <c r="C3872"/>
      <c r="F3872"/>
      <c r="G3872"/>
    </row>
    <row r="3873" spans="3:7">
      <c r="C3873"/>
      <c r="F3873"/>
      <c r="G3873"/>
    </row>
    <row r="3874" spans="3:7">
      <c r="C3874"/>
      <c r="F3874"/>
      <c r="G3874"/>
    </row>
    <row r="3875" spans="3:7">
      <c r="C3875"/>
      <c r="F3875"/>
      <c r="G3875"/>
    </row>
    <row r="3876" spans="3:7">
      <c r="C3876"/>
      <c r="F3876"/>
      <c r="G3876"/>
    </row>
    <row r="3877" spans="3:7">
      <c r="C3877"/>
      <c r="F3877"/>
      <c r="G3877"/>
    </row>
    <row r="3878" spans="3:7">
      <c r="C3878"/>
      <c r="F3878"/>
      <c r="G3878"/>
    </row>
    <row r="3879" spans="3:7">
      <c r="C3879"/>
      <c r="F3879"/>
      <c r="G3879"/>
    </row>
    <row r="3880" spans="3:7">
      <c r="C3880"/>
      <c r="F3880"/>
      <c r="G3880"/>
    </row>
    <row r="3881" spans="3:7">
      <c r="C3881"/>
      <c r="F3881"/>
      <c r="G3881"/>
    </row>
    <row r="3882" spans="3:7">
      <c r="C3882"/>
      <c r="F3882"/>
      <c r="G3882"/>
    </row>
    <row r="3883" spans="3:7">
      <c r="C3883"/>
      <c r="F3883"/>
      <c r="G3883"/>
    </row>
    <row r="3884" spans="3:7">
      <c r="C3884"/>
      <c r="F3884"/>
      <c r="G3884"/>
    </row>
    <row r="3885" spans="3:7">
      <c r="C3885"/>
      <c r="F3885"/>
      <c r="G3885"/>
    </row>
    <row r="3886" spans="3:7">
      <c r="C3886"/>
      <c r="F3886"/>
      <c r="G3886"/>
    </row>
    <row r="3887" spans="3:7">
      <c r="C3887"/>
      <c r="F3887"/>
      <c r="G3887"/>
    </row>
    <row r="3888" spans="3:7">
      <c r="C3888"/>
      <c r="F3888"/>
      <c r="G3888"/>
    </row>
    <row r="3889" spans="3:7">
      <c r="C3889"/>
      <c r="F3889"/>
      <c r="G3889"/>
    </row>
    <row r="3890" spans="3:7">
      <c r="C3890"/>
      <c r="F3890"/>
      <c r="G3890"/>
    </row>
    <row r="3891" spans="3:7">
      <c r="C3891"/>
      <c r="F3891"/>
      <c r="G3891"/>
    </row>
    <row r="3892" spans="3:7">
      <c r="C3892"/>
      <c r="F3892"/>
      <c r="G3892"/>
    </row>
    <row r="3893" spans="3:7">
      <c r="C3893"/>
      <c r="F3893"/>
      <c r="G3893"/>
    </row>
    <row r="3894" spans="3:7">
      <c r="C3894"/>
      <c r="F3894"/>
      <c r="G3894"/>
    </row>
    <row r="3895" spans="3:7">
      <c r="C3895"/>
      <c r="F3895"/>
      <c r="G3895"/>
    </row>
    <row r="3896" spans="3:7">
      <c r="C3896"/>
      <c r="F3896"/>
      <c r="G3896"/>
    </row>
    <row r="3897" spans="3:7">
      <c r="C3897"/>
      <c r="F3897"/>
      <c r="G3897"/>
    </row>
    <row r="3898" spans="3:7">
      <c r="C3898"/>
      <c r="F3898"/>
      <c r="G3898"/>
    </row>
    <row r="3899" spans="3:7">
      <c r="C3899"/>
      <c r="F3899"/>
      <c r="G3899"/>
    </row>
    <row r="3900" spans="3:7">
      <c r="C3900"/>
      <c r="F3900"/>
      <c r="G3900"/>
    </row>
    <row r="3901" spans="3:7">
      <c r="C3901"/>
      <c r="F3901"/>
      <c r="G3901"/>
    </row>
    <row r="3902" spans="3:7">
      <c r="C3902"/>
      <c r="F3902"/>
      <c r="G3902"/>
    </row>
    <row r="3903" spans="3:7">
      <c r="C3903"/>
      <c r="F3903"/>
      <c r="G3903"/>
    </row>
    <row r="3904" spans="3:7">
      <c r="C3904"/>
      <c r="F3904"/>
      <c r="G3904"/>
    </row>
    <row r="3905" spans="3:7">
      <c r="C3905"/>
      <c r="F3905"/>
      <c r="G3905"/>
    </row>
    <row r="3906" spans="3:7">
      <c r="C3906"/>
      <c r="F3906"/>
      <c r="G3906"/>
    </row>
    <row r="3907" spans="3:7">
      <c r="C3907"/>
      <c r="F3907"/>
      <c r="G3907"/>
    </row>
    <row r="3908" spans="3:7">
      <c r="C3908"/>
      <c r="F3908"/>
      <c r="G3908"/>
    </row>
    <row r="3909" spans="3:7">
      <c r="C3909"/>
      <c r="F3909"/>
      <c r="G3909"/>
    </row>
    <row r="3910" spans="3:7">
      <c r="C3910"/>
      <c r="F3910"/>
      <c r="G3910"/>
    </row>
    <row r="3911" spans="3:7">
      <c r="C3911"/>
      <c r="F3911"/>
      <c r="G3911"/>
    </row>
    <row r="3912" spans="3:7">
      <c r="C3912"/>
      <c r="F3912"/>
      <c r="G3912"/>
    </row>
    <row r="3913" spans="3:7">
      <c r="C3913"/>
      <c r="F3913"/>
      <c r="G3913"/>
    </row>
    <row r="3914" spans="3:7">
      <c r="C3914"/>
      <c r="F3914"/>
      <c r="G3914"/>
    </row>
    <row r="3915" spans="3:7">
      <c r="C3915"/>
      <c r="F3915"/>
      <c r="G3915"/>
    </row>
    <row r="3916" spans="3:7">
      <c r="C3916"/>
      <c r="F3916"/>
      <c r="G3916"/>
    </row>
    <row r="3917" spans="3:7">
      <c r="C3917"/>
      <c r="F3917"/>
      <c r="G3917"/>
    </row>
    <row r="3918" spans="3:7">
      <c r="C3918"/>
      <c r="F3918"/>
      <c r="G3918"/>
    </row>
    <row r="3919" spans="3:7">
      <c r="C3919"/>
      <c r="F3919"/>
      <c r="G3919"/>
    </row>
    <row r="3920" spans="3:7">
      <c r="C3920"/>
      <c r="F3920"/>
      <c r="G3920"/>
    </row>
    <row r="3921" spans="3:7">
      <c r="C3921"/>
      <c r="F3921"/>
      <c r="G3921"/>
    </row>
    <row r="3922" spans="3:7">
      <c r="C3922"/>
      <c r="F3922"/>
      <c r="G3922"/>
    </row>
    <row r="3923" spans="3:7">
      <c r="C3923"/>
      <c r="F3923"/>
      <c r="G3923"/>
    </row>
    <row r="3924" spans="3:7">
      <c r="C3924"/>
      <c r="F3924"/>
      <c r="G3924"/>
    </row>
    <row r="3925" spans="3:7">
      <c r="C3925"/>
      <c r="F3925"/>
      <c r="G3925"/>
    </row>
    <row r="3926" spans="3:7">
      <c r="C3926"/>
      <c r="F3926"/>
      <c r="G3926"/>
    </row>
    <row r="3927" spans="3:7">
      <c r="C3927"/>
      <c r="F3927"/>
      <c r="G3927"/>
    </row>
    <row r="3928" spans="3:7">
      <c r="C3928"/>
      <c r="F3928"/>
      <c r="G3928"/>
    </row>
    <row r="3929" spans="3:7">
      <c r="C3929"/>
      <c r="F3929"/>
      <c r="G3929"/>
    </row>
    <row r="3930" spans="3:7">
      <c r="C3930"/>
      <c r="F3930"/>
      <c r="G3930"/>
    </row>
    <row r="3931" spans="3:7">
      <c r="C3931"/>
      <c r="F3931"/>
      <c r="G3931"/>
    </row>
    <row r="3932" spans="3:7">
      <c r="C3932"/>
      <c r="F3932"/>
      <c r="G3932"/>
    </row>
    <row r="3933" spans="3:7">
      <c r="C3933"/>
      <c r="F3933"/>
      <c r="G3933"/>
    </row>
    <row r="3934" spans="3:7">
      <c r="C3934"/>
      <c r="F3934"/>
      <c r="G3934"/>
    </row>
    <row r="3935" spans="3:7">
      <c r="C3935"/>
      <c r="F3935"/>
      <c r="G3935"/>
    </row>
    <row r="3936" spans="3:7">
      <c r="C3936"/>
      <c r="F3936"/>
      <c r="G3936"/>
    </row>
    <row r="3937" spans="3:7">
      <c r="C3937"/>
      <c r="F3937"/>
      <c r="G3937"/>
    </row>
    <row r="3938" spans="3:7">
      <c r="C3938"/>
      <c r="F3938"/>
      <c r="G3938"/>
    </row>
    <row r="3939" spans="3:7">
      <c r="C3939"/>
      <c r="F3939"/>
      <c r="G3939"/>
    </row>
    <row r="3940" spans="3:7">
      <c r="C3940"/>
      <c r="F3940"/>
      <c r="G3940"/>
    </row>
    <row r="3941" spans="3:7">
      <c r="C3941"/>
      <c r="F3941"/>
      <c r="G3941"/>
    </row>
    <row r="3942" spans="3:7">
      <c r="C3942"/>
      <c r="F3942"/>
      <c r="G3942"/>
    </row>
    <row r="3943" spans="3:7">
      <c r="C3943"/>
      <c r="F3943"/>
      <c r="G3943"/>
    </row>
    <row r="3944" spans="3:7">
      <c r="C3944"/>
      <c r="F3944"/>
      <c r="G3944"/>
    </row>
    <row r="3945" spans="3:7">
      <c r="C3945"/>
      <c r="F3945"/>
      <c r="G3945"/>
    </row>
    <row r="3946" spans="3:7">
      <c r="C3946"/>
      <c r="F3946"/>
      <c r="G3946"/>
    </row>
    <row r="3947" spans="3:7">
      <c r="C3947"/>
      <c r="F3947"/>
      <c r="G3947"/>
    </row>
    <row r="3948" spans="3:7">
      <c r="C3948"/>
      <c r="F3948"/>
      <c r="G3948"/>
    </row>
    <row r="3949" spans="3:7">
      <c r="C3949"/>
      <c r="F3949"/>
      <c r="G3949"/>
    </row>
    <row r="3950" spans="3:7">
      <c r="C3950"/>
      <c r="F3950"/>
      <c r="G3950"/>
    </row>
    <row r="3951" spans="3:7">
      <c r="C3951"/>
      <c r="F3951"/>
      <c r="G3951"/>
    </row>
    <row r="3952" spans="3:7">
      <c r="C3952"/>
      <c r="F3952"/>
      <c r="G3952"/>
    </row>
    <row r="3953" spans="3:7">
      <c r="C3953"/>
      <c r="F3953"/>
      <c r="G3953"/>
    </row>
    <row r="3954" spans="3:7">
      <c r="C3954"/>
      <c r="F3954"/>
      <c r="G3954"/>
    </row>
    <row r="3955" spans="3:7">
      <c r="C3955"/>
      <c r="F3955"/>
      <c r="G3955"/>
    </row>
    <row r="3956" spans="3:7">
      <c r="C3956"/>
      <c r="F3956"/>
      <c r="G3956"/>
    </row>
    <row r="3957" spans="3:7">
      <c r="C3957"/>
      <c r="F3957"/>
      <c r="G3957"/>
    </row>
    <row r="3958" spans="3:7">
      <c r="C3958"/>
      <c r="F3958"/>
      <c r="G3958"/>
    </row>
    <row r="3959" spans="3:7">
      <c r="C3959"/>
      <c r="F3959"/>
      <c r="G3959"/>
    </row>
    <row r="3960" spans="3:7">
      <c r="C3960"/>
      <c r="F3960"/>
      <c r="G3960"/>
    </row>
    <row r="3961" spans="3:7">
      <c r="C3961"/>
      <c r="F3961"/>
      <c r="G3961"/>
    </row>
    <row r="3962" spans="3:7">
      <c r="C3962"/>
      <c r="F3962"/>
      <c r="G3962"/>
    </row>
    <row r="3963" spans="3:7">
      <c r="C3963"/>
      <c r="F3963"/>
      <c r="G3963"/>
    </row>
    <row r="3964" spans="3:7">
      <c r="C3964"/>
      <c r="F3964"/>
      <c r="G3964"/>
    </row>
    <row r="3965" spans="3:7">
      <c r="C3965"/>
      <c r="F3965"/>
      <c r="G3965"/>
    </row>
    <row r="3966" spans="3:7">
      <c r="C3966"/>
      <c r="F3966"/>
      <c r="G3966"/>
    </row>
    <row r="3967" spans="3:7">
      <c r="C3967"/>
      <c r="F3967"/>
      <c r="G3967"/>
    </row>
    <row r="3968" spans="3:7">
      <c r="C3968"/>
      <c r="F3968"/>
      <c r="G3968"/>
    </row>
    <row r="3969" spans="3:7">
      <c r="C3969"/>
      <c r="F3969"/>
      <c r="G3969"/>
    </row>
    <row r="3970" spans="3:7">
      <c r="C3970"/>
      <c r="F3970"/>
      <c r="G3970"/>
    </row>
    <row r="3971" spans="3:7">
      <c r="C3971"/>
      <c r="F3971"/>
      <c r="G3971"/>
    </row>
    <row r="3972" spans="3:7">
      <c r="C3972"/>
      <c r="F3972"/>
      <c r="G3972"/>
    </row>
    <row r="3973" spans="3:7">
      <c r="C3973"/>
      <c r="F3973"/>
      <c r="G3973"/>
    </row>
    <row r="3974" spans="3:7">
      <c r="C3974"/>
      <c r="F3974"/>
      <c r="G3974"/>
    </row>
    <row r="3975" spans="3:7">
      <c r="C3975"/>
      <c r="F3975"/>
      <c r="G3975"/>
    </row>
    <row r="3976" spans="3:7">
      <c r="C3976"/>
      <c r="F3976"/>
      <c r="G3976"/>
    </row>
    <row r="3977" spans="3:7">
      <c r="C3977"/>
      <c r="F3977"/>
      <c r="G3977"/>
    </row>
    <row r="3978" spans="3:7">
      <c r="C3978"/>
      <c r="F3978"/>
      <c r="G3978"/>
    </row>
    <row r="3979" spans="3:7">
      <c r="C3979"/>
      <c r="F3979"/>
      <c r="G3979"/>
    </row>
    <row r="3980" spans="3:7">
      <c r="C3980"/>
      <c r="F3980"/>
      <c r="G3980"/>
    </row>
    <row r="3981" spans="3:7">
      <c r="C3981"/>
      <c r="F3981"/>
      <c r="G3981"/>
    </row>
    <row r="3982" spans="3:7">
      <c r="C3982"/>
      <c r="F3982"/>
      <c r="G3982"/>
    </row>
    <row r="3983" spans="3:7">
      <c r="C3983"/>
      <c r="F3983"/>
      <c r="G3983"/>
    </row>
    <row r="3984" spans="3:7">
      <c r="C3984"/>
      <c r="F3984"/>
      <c r="G3984"/>
    </row>
    <row r="3985" spans="3:7">
      <c r="C3985"/>
      <c r="F3985"/>
      <c r="G3985"/>
    </row>
    <row r="3986" spans="3:7">
      <c r="C3986"/>
      <c r="F3986"/>
      <c r="G3986"/>
    </row>
    <row r="3987" spans="3:7">
      <c r="C3987"/>
      <c r="F3987"/>
      <c r="G3987"/>
    </row>
    <row r="3988" spans="3:7">
      <c r="C3988"/>
      <c r="F3988"/>
      <c r="G3988"/>
    </row>
    <row r="3989" spans="3:7">
      <c r="C3989"/>
      <c r="F3989"/>
      <c r="G3989"/>
    </row>
    <row r="3990" spans="3:7">
      <c r="C3990"/>
      <c r="F3990"/>
      <c r="G3990"/>
    </row>
    <row r="3991" spans="3:7">
      <c r="C3991"/>
      <c r="F3991"/>
      <c r="G3991"/>
    </row>
    <row r="3992" spans="3:7">
      <c r="C3992"/>
      <c r="F3992"/>
      <c r="G3992"/>
    </row>
    <row r="3993" spans="3:7">
      <c r="C3993"/>
      <c r="F3993"/>
      <c r="G3993"/>
    </row>
    <row r="3994" spans="3:7">
      <c r="C3994"/>
      <c r="F3994"/>
      <c r="G3994"/>
    </row>
    <row r="3995" spans="3:7">
      <c r="C3995"/>
      <c r="F3995"/>
      <c r="G3995"/>
    </row>
    <row r="3996" spans="3:7">
      <c r="C3996"/>
      <c r="F3996"/>
      <c r="G3996"/>
    </row>
    <row r="3997" spans="3:7">
      <c r="C3997"/>
      <c r="F3997"/>
      <c r="G3997"/>
    </row>
    <row r="3998" spans="3:7">
      <c r="C3998"/>
      <c r="F3998"/>
      <c r="G3998"/>
    </row>
    <row r="3999" spans="3:7">
      <c r="C3999"/>
      <c r="F3999"/>
      <c r="G3999"/>
    </row>
    <row r="4000" spans="3:7">
      <c r="C4000"/>
      <c r="F4000"/>
      <c r="G4000"/>
    </row>
    <row r="4001" spans="3:7">
      <c r="C4001"/>
      <c r="F4001"/>
      <c r="G4001"/>
    </row>
    <row r="4002" spans="3:7">
      <c r="C4002"/>
      <c r="F4002"/>
      <c r="G4002"/>
    </row>
    <row r="4003" spans="3:7">
      <c r="C4003"/>
      <c r="F4003"/>
      <c r="G4003"/>
    </row>
    <row r="4004" spans="3:7">
      <c r="C4004"/>
      <c r="F4004"/>
      <c r="G4004"/>
    </row>
    <row r="4005" spans="3:7">
      <c r="C4005"/>
      <c r="F4005"/>
      <c r="G4005"/>
    </row>
    <row r="4006" spans="3:7">
      <c r="C4006"/>
      <c r="F4006"/>
      <c r="G4006"/>
    </row>
    <row r="4007" spans="3:7">
      <c r="C4007"/>
      <c r="F4007"/>
      <c r="G4007"/>
    </row>
    <row r="4008" spans="3:7">
      <c r="C4008"/>
      <c r="F4008"/>
      <c r="G4008"/>
    </row>
    <row r="4009" spans="3:7">
      <c r="C4009"/>
      <c r="F4009"/>
      <c r="G4009"/>
    </row>
    <row r="4010" spans="3:7">
      <c r="C4010"/>
      <c r="F4010"/>
      <c r="G4010"/>
    </row>
    <row r="4011" spans="3:7">
      <c r="C4011"/>
      <c r="F4011"/>
      <c r="G4011"/>
    </row>
    <row r="4012" spans="3:7">
      <c r="C4012"/>
      <c r="F4012"/>
      <c r="G4012"/>
    </row>
    <row r="4013" spans="3:7">
      <c r="C4013"/>
      <c r="F4013"/>
      <c r="G4013"/>
    </row>
    <row r="4014" spans="3:7">
      <c r="C4014"/>
      <c r="F4014"/>
      <c r="G4014"/>
    </row>
    <row r="4015" spans="3:7">
      <c r="C4015"/>
      <c r="F4015"/>
      <c r="G4015"/>
    </row>
    <row r="4016" spans="3:7">
      <c r="C4016"/>
      <c r="F4016"/>
      <c r="G4016"/>
    </row>
    <row r="4017" spans="3:7">
      <c r="C4017"/>
      <c r="F4017"/>
      <c r="G4017"/>
    </row>
    <row r="4018" spans="3:7">
      <c r="C4018"/>
      <c r="F4018"/>
      <c r="G4018"/>
    </row>
    <row r="4019" spans="3:7">
      <c r="C4019"/>
      <c r="F4019"/>
      <c r="G4019"/>
    </row>
    <row r="4020" spans="3:7">
      <c r="C4020"/>
      <c r="F4020"/>
      <c r="G4020"/>
    </row>
    <row r="4021" spans="3:7">
      <c r="C4021"/>
      <c r="F4021"/>
      <c r="G4021"/>
    </row>
    <row r="4022" spans="3:7">
      <c r="C4022"/>
      <c r="F4022"/>
      <c r="G4022"/>
    </row>
    <row r="4023" spans="3:7">
      <c r="C4023"/>
      <c r="F4023"/>
      <c r="G4023"/>
    </row>
    <row r="4024" spans="3:7">
      <c r="C4024"/>
      <c r="F4024"/>
      <c r="G4024"/>
    </row>
    <row r="4025" spans="3:7">
      <c r="C4025"/>
      <c r="F4025"/>
      <c r="G4025"/>
    </row>
    <row r="4026" spans="3:7">
      <c r="C4026"/>
      <c r="F4026"/>
      <c r="G4026"/>
    </row>
    <row r="4027" spans="3:7">
      <c r="C4027"/>
      <c r="F4027"/>
      <c r="G4027"/>
    </row>
    <row r="4028" spans="3:7">
      <c r="C4028"/>
      <c r="F4028"/>
      <c r="G4028"/>
    </row>
    <row r="4029" spans="3:7">
      <c r="C4029"/>
      <c r="F4029"/>
      <c r="G4029"/>
    </row>
    <row r="4030" spans="3:7">
      <c r="C4030"/>
      <c r="F4030"/>
      <c r="G4030"/>
    </row>
    <row r="4031" spans="3:7">
      <c r="C4031"/>
      <c r="F4031"/>
      <c r="G4031"/>
    </row>
    <row r="4032" spans="3:7">
      <c r="C4032"/>
      <c r="F4032"/>
      <c r="G4032"/>
    </row>
    <row r="4033" spans="3:7">
      <c r="C4033"/>
      <c r="F4033"/>
      <c r="G4033"/>
    </row>
    <row r="4034" spans="3:7">
      <c r="C4034"/>
      <c r="F4034"/>
      <c r="G4034"/>
    </row>
    <row r="4035" spans="3:7">
      <c r="C4035"/>
      <c r="F4035"/>
      <c r="G4035"/>
    </row>
    <row r="4036" spans="3:7">
      <c r="C4036"/>
      <c r="F4036"/>
      <c r="G4036"/>
    </row>
    <row r="4037" spans="3:7">
      <c r="C4037"/>
      <c r="F4037"/>
      <c r="G4037"/>
    </row>
    <row r="4038" spans="3:7">
      <c r="C4038"/>
      <c r="F4038"/>
      <c r="G4038"/>
    </row>
    <row r="4039" spans="3:7">
      <c r="C4039"/>
      <c r="F4039"/>
      <c r="G4039"/>
    </row>
    <row r="4040" spans="3:7">
      <c r="C4040"/>
      <c r="F4040"/>
      <c r="G4040"/>
    </row>
    <row r="4041" spans="3:7">
      <c r="C4041"/>
      <c r="F4041"/>
      <c r="G4041"/>
    </row>
    <row r="4042" spans="3:7">
      <c r="C4042"/>
      <c r="F4042"/>
      <c r="G4042"/>
    </row>
    <row r="4043" spans="3:7">
      <c r="C4043"/>
      <c r="F4043"/>
      <c r="G4043"/>
    </row>
    <row r="4044" spans="3:7">
      <c r="C4044"/>
      <c r="F4044"/>
      <c r="G4044"/>
    </row>
    <row r="4045" spans="3:7">
      <c r="C4045"/>
      <c r="F4045"/>
      <c r="G4045"/>
    </row>
    <row r="4046" spans="3:7">
      <c r="C4046"/>
      <c r="F4046"/>
      <c r="G4046"/>
    </row>
    <row r="4047" spans="3:7">
      <c r="C4047"/>
      <c r="F4047"/>
      <c r="G4047"/>
    </row>
    <row r="4048" spans="3:7">
      <c r="C4048"/>
      <c r="F4048"/>
      <c r="G4048"/>
    </row>
    <row r="4049" spans="3:7">
      <c r="C4049"/>
      <c r="F4049"/>
      <c r="G4049"/>
    </row>
    <row r="4050" spans="3:7">
      <c r="C4050"/>
      <c r="F4050"/>
      <c r="G4050"/>
    </row>
    <row r="4051" spans="3:7">
      <c r="C4051"/>
      <c r="F4051"/>
      <c r="G4051"/>
    </row>
    <row r="4052" spans="3:7">
      <c r="C4052"/>
      <c r="F4052"/>
      <c r="G4052"/>
    </row>
    <row r="4053" spans="3:7">
      <c r="C4053"/>
      <c r="F4053"/>
      <c r="G4053"/>
    </row>
    <row r="4054" spans="3:7">
      <c r="C4054"/>
      <c r="F4054"/>
      <c r="G4054"/>
    </row>
    <row r="4055" spans="3:7">
      <c r="C4055"/>
      <c r="F4055"/>
      <c r="G4055"/>
    </row>
    <row r="4056" spans="3:7">
      <c r="C4056"/>
      <c r="F4056"/>
      <c r="G4056"/>
    </row>
    <row r="4057" spans="3:7">
      <c r="C4057"/>
      <c r="F4057"/>
      <c r="G4057"/>
    </row>
    <row r="4058" spans="3:7">
      <c r="C4058"/>
      <c r="F4058"/>
      <c r="G4058"/>
    </row>
    <row r="4059" spans="3:7">
      <c r="C4059"/>
      <c r="F4059"/>
      <c r="G4059"/>
    </row>
    <row r="4060" spans="3:7">
      <c r="C4060"/>
      <c r="F4060"/>
      <c r="G4060"/>
    </row>
    <row r="4061" spans="3:7">
      <c r="C4061"/>
      <c r="F4061"/>
      <c r="G4061"/>
    </row>
    <row r="4062" spans="3:7">
      <c r="C4062"/>
      <c r="F4062"/>
      <c r="G4062"/>
    </row>
    <row r="4063" spans="3:7">
      <c r="C4063"/>
      <c r="F4063"/>
      <c r="G4063"/>
    </row>
    <row r="4064" spans="3:7">
      <c r="C4064"/>
      <c r="F4064"/>
      <c r="G4064"/>
    </row>
    <row r="4065" spans="3:7">
      <c r="C4065"/>
      <c r="F4065"/>
      <c r="G4065"/>
    </row>
    <row r="4066" spans="3:7">
      <c r="C4066"/>
      <c r="F4066"/>
      <c r="G4066"/>
    </row>
    <row r="4067" spans="3:7">
      <c r="C4067"/>
      <c r="F4067"/>
      <c r="G4067"/>
    </row>
    <row r="4068" spans="3:7">
      <c r="C4068"/>
      <c r="F4068"/>
      <c r="G4068"/>
    </row>
    <row r="4069" spans="3:7">
      <c r="C4069"/>
      <c r="F4069"/>
      <c r="G4069"/>
    </row>
    <row r="4070" spans="3:7">
      <c r="C4070"/>
      <c r="F4070"/>
      <c r="G4070"/>
    </row>
    <row r="4071" spans="3:7">
      <c r="C4071"/>
      <c r="F4071"/>
      <c r="G4071"/>
    </row>
    <row r="4072" spans="3:7">
      <c r="C4072"/>
      <c r="F4072"/>
      <c r="G4072"/>
    </row>
    <row r="4073" spans="3:7">
      <c r="C4073"/>
      <c r="F4073"/>
      <c r="G4073"/>
    </row>
    <row r="4074" spans="3:7">
      <c r="C4074"/>
      <c r="F4074"/>
      <c r="G4074"/>
    </row>
    <row r="4075" spans="3:7">
      <c r="C4075"/>
      <c r="F4075"/>
      <c r="G4075"/>
    </row>
    <row r="4076" spans="3:7">
      <c r="C4076"/>
      <c r="F4076"/>
      <c r="G4076"/>
    </row>
    <row r="4077" spans="3:7">
      <c r="C4077"/>
      <c r="F4077"/>
      <c r="G4077"/>
    </row>
    <row r="4078" spans="3:7">
      <c r="C4078"/>
      <c r="F4078"/>
      <c r="G4078"/>
    </row>
    <row r="4079" spans="3:7">
      <c r="C4079"/>
      <c r="F4079"/>
      <c r="G4079"/>
    </row>
    <row r="4080" spans="3:7">
      <c r="C4080"/>
      <c r="F4080"/>
      <c r="G4080"/>
    </row>
    <row r="4081" spans="3:7">
      <c r="C4081"/>
      <c r="F4081"/>
      <c r="G4081"/>
    </row>
    <row r="4082" spans="3:7">
      <c r="C4082"/>
      <c r="F4082"/>
      <c r="G4082"/>
    </row>
    <row r="4083" spans="3:7">
      <c r="C4083"/>
      <c r="F4083"/>
      <c r="G4083"/>
    </row>
    <row r="4084" spans="3:7">
      <c r="C4084"/>
      <c r="F4084"/>
      <c r="G4084"/>
    </row>
    <row r="4085" spans="3:7">
      <c r="C4085"/>
      <c r="F4085"/>
      <c r="G4085"/>
    </row>
    <row r="4086" spans="3:7">
      <c r="C4086"/>
      <c r="F4086"/>
      <c r="G4086"/>
    </row>
    <row r="4087" spans="3:7">
      <c r="C4087"/>
      <c r="F4087"/>
      <c r="G4087"/>
    </row>
    <row r="4088" spans="3:7">
      <c r="C4088"/>
      <c r="F4088"/>
      <c r="G4088"/>
    </row>
    <row r="4089" spans="3:7">
      <c r="C4089"/>
      <c r="F4089"/>
      <c r="G4089"/>
    </row>
    <row r="4090" spans="3:7">
      <c r="C4090"/>
      <c r="F4090"/>
      <c r="G4090"/>
    </row>
    <row r="4091" spans="3:7">
      <c r="C4091"/>
      <c r="F4091"/>
      <c r="G4091"/>
    </row>
    <row r="4092" spans="3:7">
      <c r="C4092"/>
      <c r="F4092"/>
      <c r="G4092"/>
    </row>
    <row r="4093" spans="3:7">
      <c r="C4093"/>
      <c r="F4093"/>
      <c r="G4093"/>
    </row>
    <row r="4094" spans="3:7">
      <c r="C4094"/>
      <c r="F4094"/>
      <c r="G4094"/>
    </row>
    <row r="4095" spans="3:7">
      <c r="C4095"/>
      <c r="F4095"/>
      <c r="G4095"/>
    </row>
    <row r="4096" spans="3:7">
      <c r="C4096"/>
      <c r="F4096"/>
      <c r="G4096"/>
    </row>
    <row r="4097" spans="3:7">
      <c r="C4097"/>
      <c r="F4097"/>
      <c r="G4097"/>
    </row>
    <row r="4098" spans="3:7">
      <c r="C4098"/>
      <c r="F4098"/>
      <c r="G4098"/>
    </row>
    <row r="4099" spans="3:7">
      <c r="C4099"/>
      <c r="F4099"/>
      <c r="G4099"/>
    </row>
    <row r="4100" spans="3:7">
      <c r="C4100"/>
      <c r="F4100"/>
      <c r="G4100"/>
    </row>
    <row r="4101" spans="3:7">
      <c r="C4101"/>
      <c r="F4101"/>
      <c r="G4101"/>
    </row>
    <row r="4102" spans="3:7">
      <c r="C4102"/>
      <c r="F4102"/>
      <c r="G4102"/>
    </row>
    <row r="4103" spans="3:7">
      <c r="C4103"/>
      <c r="F4103"/>
      <c r="G4103"/>
    </row>
    <row r="4104" spans="3:7">
      <c r="C4104"/>
      <c r="F4104"/>
      <c r="G4104"/>
    </row>
    <row r="4105" spans="3:7">
      <c r="C4105"/>
      <c r="F4105"/>
      <c r="G4105"/>
    </row>
    <row r="4106" spans="3:7">
      <c r="C4106"/>
      <c r="F4106"/>
      <c r="G4106"/>
    </row>
    <row r="4107" spans="3:7">
      <c r="C4107"/>
      <c r="F4107"/>
      <c r="G4107"/>
    </row>
    <row r="4108" spans="3:7">
      <c r="C4108"/>
      <c r="F4108"/>
      <c r="G4108"/>
    </row>
    <row r="4109" spans="3:7">
      <c r="C4109"/>
      <c r="F4109"/>
      <c r="G4109"/>
    </row>
    <row r="4110" spans="3:7">
      <c r="C4110"/>
      <c r="F4110"/>
      <c r="G4110"/>
    </row>
    <row r="4111" spans="3:7">
      <c r="C4111"/>
      <c r="F4111"/>
      <c r="G4111"/>
    </row>
    <row r="4112" spans="3:7">
      <c r="C4112"/>
      <c r="F4112"/>
      <c r="G4112"/>
    </row>
    <row r="4113" spans="3:7">
      <c r="C4113"/>
      <c r="F4113"/>
      <c r="G4113"/>
    </row>
    <row r="4114" spans="3:7">
      <c r="C4114"/>
      <c r="F4114"/>
      <c r="G4114"/>
    </row>
    <row r="4115" spans="3:7">
      <c r="C4115"/>
      <c r="F4115"/>
      <c r="G4115"/>
    </row>
    <row r="4116" spans="3:7">
      <c r="C4116"/>
      <c r="F4116"/>
      <c r="G4116"/>
    </row>
    <row r="4117" spans="3:7">
      <c r="C4117"/>
      <c r="F4117"/>
      <c r="G4117"/>
    </row>
    <row r="4118" spans="3:7">
      <c r="C4118"/>
      <c r="F4118"/>
      <c r="G4118"/>
    </row>
    <row r="4119" spans="3:7">
      <c r="C4119"/>
      <c r="F4119"/>
      <c r="G4119"/>
    </row>
    <row r="4120" spans="3:7">
      <c r="C4120"/>
      <c r="F4120"/>
      <c r="G4120"/>
    </row>
    <row r="4121" spans="3:7">
      <c r="C4121"/>
      <c r="F4121"/>
      <c r="G4121"/>
    </row>
    <row r="4122" spans="3:7">
      <c r="C4122"/>
      <c r="F4122"/>
      <c r="G4122"/>
    </row>
    <row r="4123" spans="3:7">
      <c r="C4123"/>
      <c r="F4123"/>
      <c r="G4123"/>
    </row>
    <row r="4124" spans="3:7">
      <c r="C4124"/>
      <c r="F4124"/>
      <c r="G4124"/>
    </row>
    <row r="4125" spans="3:7">
      <c r="C4125"/>
      <c r="F4125"/>
      <c r="G4125"/>
    </row>
    <row r="4126" spans="3:7">
      <c r="C4126"/>
      <c r="F4126"/>
      <c r="G4126"/>
    </row>
    <row r="4127" spans="3:7">
      <c r="C4127"/>
      <c r="F4127"/>
      <c r="G4127"/>
    </row>
    <row r="4128" spans="3:7">
      <c r="C4128"/>
      <c r="F4128"/>
      <c r="G4128"/>
    </row>
    <row r="4129" spans="3:7">
      <c r="C4129"/>
      <c r="F4129"/>
      <c r="G4129"/>
    </row>
    <row r="4130" spans="3:7">
      <c r="C4130"/>
      <c r="F4130"/>
      <c r="G4130"/>
    </row>
    <row r="4131" spans="3:7">
      <c r="C4131"/>
      <c r="F4131"/>
      <c r="G4131"/>
    </row>
    <row r="4132" spans="3:7">
      <c r="C4132"/>
      <c r="F4132"/>
      <c r="G4132"/>
    </row>
    <row r="4133" spans="3:7">
      <c r="C4133"/>
      <c r="F4133"/>
      <c r="G4133"/>
    </row>
    <row r="4134" spans="3:7">
      <c r="C4134"/>
      <c r="F4134"/>
      <c r="G4134"/>
    </row>
    <row r="4135" spans="3:7">
      <c r="C4135"/>
      <c r="F4135"/>
      <c r="G4135"/>
    </row>
    <row r="4136" spans="3:7">
      <c r="C4136"/>
      <c r="F4136"/>
      <c r="G4136"/>
    </row>
    <row r="4137" spans="3:7">
      <c r="C4137"/>
      <c r="F4137"/>
      <c r="G4137"/>
    </row>
    <row r="4138" spans="3:7">
      <c r="C4138"/>
      <c r="F4138"/>
      <c r="G4138"/>
    </row>
    <row r="4139" spans="3:7">
      <c r="C4139"/>
      <c r="F4139"/>
      <c r="G4139"/>
    </row>
    <row r="4140" spans="3:7">
      <c r="C4140"/>
      <c r="F4140"/>
      <c r="G4140"/>
    </row>
    <row r="4141" spans="3:7">
      <c r="C4141"/>
      <c r="F4141"/>
      <c r="G4141"/>
    </row>
    <row r="4142" spans="3:7">
      <c r="C4142"/>
      <c r="F4142"/>
      <c r="G4142"/>
    </row>
    <row r="4143" spans="3:7">
      <c r="C4143"/>
      <c r="F4143"/>
      <c r="G4143"/>
    </row>
    <row r="4144" spans="3:7">
      <c r="C4144"/>
      <c r="F4144"/>
      <c r="G4144"/>
    </row>
    <row r="4145" spans="3:7">
      <c r="C4145"/>
      <c r="F4145"/>
      <c r="G4145"/>
    </row>
    <row r="4146" spans="3:7">
      <c r="C4146"/>
      <c r="F4146"/>
      <c r="G4146"/>
    </row>
    <row r="4147" spans="3:7">
      <c r="C4147"/>
      <c r="F4147"/>
      <c r="G4147"/>
    </row>
    <row r="4148" spans="3:7">
      <c r="C4148"/>
      <c r="F4148"/>
      <c r="G4148"/>
    </row>
    <row r="4149" spans="3:7">
      <c r="C4149"/>
      <c r="F4149"/>
      <c r="G4149"/>
    </row>
    <row r="4150" spans="3:7">
      <c r="C4150"/>
      <c r="F4150"/>
      <c r="G4150"/>
    </row>
    <row r="4151" spans="3:7">
      <c r="C4151"/>
      <c r="F4151"/>
      <c r="G4151"/>
    </row>
    <row r="4152" spans="3:7">
      <c r="C4152"/>
      <c r="F4152"/>
      <c r="G4152"/>
    </row>
    <row r="4153" spans="3:7">
      <c r="C4153"/>
      <c r="F4153"/>
      <c r="G4153"/>
    </row>
    <row r="4154" spans="3:7">
      <c r="C4154"/>
      <c r="F4154"/>
      <c r="G4154"/>
    </row>
    <row r="4155" spans="3:7">
      <c r="C4155"/>
      <c r="F4155"/>
      <c r="G4155"/>
    </row>
    <row r="4156" spans="3:7">
      <c r="C4156"/>
      <c r="F4156"/>
      <c r="G4156"/>
    </row>
    <row r="4157" spans="3:7">
      <c r="C4157"/>
      <c r="F4157"/>
      <c r="G4157"/>
    </row>
    <row r="4158" spans="3:7">
      <c r="C4158"/>
      <c r="F4158"/>
      <c r="G4158"/>
    </row>
    <row r="4159" spans="3:7">
      <c r="C4159"/>
      <c r="F4159"/>
      <c r="G4159"/>
    </row>
    <row r="4160" spans="3:7">
      <c r="C4160"/>
      <c r="F4160"/>
      <c r="G4160"/>
    </row>
    <row r="4161" spans="3:7">
      <c r="C4161"/>
      <c r="F4161"/>
      <c r="G4161"/>
    </row>
    <row r="4162" spans="3:7">
      <c r="C4162"/>
      <c r="F4162"/>
      <c r="G4162"/>
    </row>
    <row r="4163" spans="3:7">
      <c r="C4163"/>
      <c r="F4163"/>
      <c r="G4163"/>
    </row>
    <row r="4164" spans="3:7">
      <c r="C4164"/>
      <c r="F4164"/>
      <c r="G4164"/>
    </row>
    <row r="4165" spans="3:7">
      <c r="C4165"/>
      <c r="F4165"/>
      <c r="G4165"/>
    </row>
    <row r="4166" spans="3:7">
      <c r="C4166"/>
      <c r="F4166"/>
      <c r="G4166"/>
    </row>
    <row r="4167" spans="3:7">
      <c r="C4167"/>
      <c r="F4167"/>
      <c r="G4167"/>
    </row>
    <row r="4168" spans="3:7">
      <c r="C4168"/>
      <c r="F4168"/>
      <c r="G4168"/>
    </row>
    <row r="4169" spans="3:7">
      <c r="C4169"/>
      <c r="F4169"/>
      <c r="G4169"/>
    </row>
    <row r="4170" spans="3:7">
      <c r="C4170"/>
      <c r="F4170"/>
      <c r="G4170"/>
    </row>
    <row r="4171" spans="3:7">
      <c r="C4171"/>
      <c r="F4171"/>
      <c r="G4171"/>
    </row>
    <row r="4172" spans="3:7">
      <c r="C4172"/>
      <c r="F4172"/>
      <c r="G4172"/>
    </row>
    <row r="4173" spans="3:7">
      <c r="C4173"/>
      <c r="F4173"/>
      <c r="G4173"/>
    </row>
    <row r="4174" spans="3:7">
      <c r="C4174"/>
      <c r="F4174"/>
      <c r="G4174"/>
    </row>
    <row r="4175" spans="3:7">
      <c r="C4175"/>
      <c r="F4175"/>
      <c r="G4175"/>
    </row>
    <row r="4176" spans="3:7">
      <c r="C4176"/>
      <c r="F4176"/>
      <c r="G4176"/>
    </row>
    <row r="4177" spans="3:7">
      <c r="C4177"/>
      <c r="F4177"/>
      <c r="G4177"/>
    </row>
    <row r="4178" spans="3:7">
      <c r="C4178"/>
      <c r="F4178"/>
      <c r="G4178"/>
    </row>
    <row r="4179" spans="3:7">
      <c r="C4179"/>
      <c r="F4179"/>
      <c r="G4179"/>
    </row>
    <row r="4180" spans="3:7">
      <c r="C4180"/>
      <c r="F4180"/>
      <c r="G4180"/>
    </row>
    <row r="4181" spans="3:7">
      <c r="C4181"/>
      <c r="F4181"/>
      <c r="G4181"/>
    </row>
    <row r="4182" spans="3:7">
      <c r="C4182"/>
      <c r="F4182"/>
      <c r="G4182"/>
    </row>
    <row r="4183" spans="3:7">
      <c r="C4183"/>
      <c r="F4183"/>
      <c r="G4183"/>
    </row>
    <row r="4184" spans="3:7">
      <c r="C4184"/>
      <c r="F4184"/>
      <c r="G4184"/>
    </row>
    <row r="4185" spans="3:7">
      <c r="C4185"/>
      <c r="F4185"/>
      <c r="G4185"/>
    </row>
    <row r="4186" spans="3:7">
      <c r="C4186"/>
      <c r="F4186"/>
      <c r="G4186"/>
    </row>
    <row r="4187" spans="3:7">
      <c r="C4187"/>
      <c r="F4187"/>
      <c r="G4187"/>
    </row>
    <row r="4188" spans="3:7">
      <c r="C4188"/>
      <c r="F4188"/>
      <c r="G4188"/>
    </row>
    <row r="4189" spans="3:7">
      <c r="C4189"/>
      <c r="F4189"/>
      <c r="G4189"/>
    </row>
    <row r="4190" spans="3:7">
      <c r="C4190"/>
      <c r="F4190"/>
      <c r="G4190"/>
    </row>
    <row r="4191" spans="3:7">
      <c r="C4191"/>
      <c r="F4191"/>
      <c r="G4191"/>
    </row>
    <row r="4192" spans="3:7">
      <c r="C4192"/>
      <c r="F4192"/>
      <c r="G4192"/>
    </row>
    <row r="4193" spans="3:7">
      <c r="C4193"/>
      <c r="F4193"/>
      <c r="G4193"/>
    </row>
    <row r="4194" spans="3:7">
      <c r="C4194"/>
      <c r="F4194"/>
      <c r="G4194"/>
    </row>
    <row r="4195" spans="3:7">
      <c r="C4195"/>
      <c r="F4195"/>
      <c r="G4195"/>
    </row>
    <row r="4196" spans="3:7">
      <c r="C4196"/>
      <c r="F4196"/>
      <c r="G4196"/>
    </row>
    <row r="4197" spans="3:7">
      <c r="C4197"/>
      <c r="F4197"/>
      <c r="G4197"/>
    </row>
    <row r="4198" spans="3:7">
      <c r="C4198"/>
      <c r="F4198"/>
      <c r="G4198"/>
    </row>
    <row r="4199" spans="3:7">
      <c r="C4199"/>
      <c r="F4199"/>
      <c r="G4199"/>
    </row>
    <row r="4200" spans="3:7">
      <c r="C4200"/>
      <c r="F4200"/>
      <c r="G4200"/>
    </row>
    <row r="4201" spans="3:7">
      <c r="C4201"/>
      <c r="F4201"/>
      <c r="G4201"/>
    </row>
    <row r="4202" spans="3:7">
      <c r="C4202"/>
      <c r="F4202"/>
      <c r="G4202"/>
    </row>
    <row r="4203" spans="3:7">
      <c r="C4203"/>
      <c r="F4203"/>
      <c r="G4203"/>
    </row>
    <row r="4204" spans="3:7">
      <c r="C4204"/>
      <c r="F4204"/>
      <c r="G4204"/>
    </row>
    <row r="4205" spans="3:7">
      <c r="C4205"/>
      <c r="F4205"/>
      <c r="G4205"/>
    </row>
    <row r="4206" spans="3:7">
      <c r="C4206"/>
      <c r="F4206"/>
      <c r="G4206"/>
    </row>
    <row r="4207" spans="3:7">
      <c r="C4207"/>
      <c r="F4207"/>
      <c r="G4207"/>
    </row>
    <row r="4208" spans="3:7">
      <c r="C4208"/>
      <c r="F4208"/>
      <c r="G4208"/>
    </row>
    <row r="4209" spans="3:7">
      <c r="C4209"/>
      <c r="F4209"/>
      <c r="G4209"/>
    </row>
    <row r="4210" spans="3:7">
      <c r="C4210"/>
      <c r="F4210"/>
      <c r="G4210"/>
    </row>
    <row r="4211" spans="3:7">
      <c r="C4211"/>
      <c r="F4211"/>
      <c r="G4211"/>
    </row>
    <row r="4212" spans="3:7">
      <c r="C4212"/>
      <c r="F4212"/>
      <c r="G4212"/>
    </row>
    <row r="4213" spans="3:7">
      <c r="C4213"/>
      <c r="F4213"/>
      <c r="G4213"/>
    </row>
    <row r="4214" spans="3:7">
      <c r="C4214"/>
      <c r="F4214"/>
      <c r="G4214"/>
    </row>
    <row r="4215" spans="3:7">
      <c r="C4215"/>
      <c r="F4215"/>
      <c r="G4215"/>
    </row>
    <row r="4216" spans="3:7">
      <c r="C4216"/>
      <c r="F4216"/>
      <c r="G4216"/>
    </row>
    <row r="4217" spans="3:7">
      <c r="C4217"/>
      <c r="F4217"/>
      <c r="G4217"/>
    </row>
    <row r="4218" spans="3:7">
      <c r="C4218"/>
      <c r="F4218"/>
      <c r="G4218"/>
    </row>
    <row r="4219" spans="3:7">
      <c r="C4219"/>
      <c r="F4219"/>
      <c r="G4219"/>
    </row>
    <row r="4220" spans="3:7">
      <c r="C4220"/>
      <c r="F4220"/>
      <c r="G4220"/>
    </row>
    <row r="4221" spans="3:7">
      <c r="C4221"/>
      <c r="F4221"/>
      <c r="G4221"/>
    </row>
    <row r="4222" spans="3:7">
      <c r="C4222"/>
      <c r="F4222"/>
      <c r="G4222"/>
    </row>
    <row r="4223" spans="3:7">
      <c r="C4223"/>
      <c r="F4223"/>
      <c r="G4223"/>
    </row>
    <row r="4224" spans="3:7">
      <c r="C4224"/>
      <c r="F4224"/>
      <c r="G4224"/>
    </row>
    <row r="4225" spans="3:7">
      <c r="C4225"/>
      <c r="F4225"/>
      <c r="G4225"/>
    </row>
    <row r="4226" spans="3:7">
      <c r="C4226"/>
      <c r="F4226"/>
      <c r="G4226"/>
    </row>
    <row r="4227" spans="3:7">
      <c r="C4227"/>
      <c r="F4227"/>
      <c r="G4227"/>
    </row>
    <row r="4228" spans="3:7">
      <c r="C4228"/>
      <c r="F4228"/>
      <c r="G4228"/>
    </row>
    <row r="4229" spans="3:7">
      <c r="C4229"/>
      <c r="F4229"/>
      <c r="G4229"/>
    </row>
    <row r="4230" spans="3:7">
      <c r="C4230"/>
      <c r="F4230"/>
      <c r="G4230"/>
    </row>
    <row r="4231" spans="3:7">
      <c r="C4231"/>
      <c r="F4231"/>
      <c r="G4231"/>
    </row>
    <row r="4232" spans="3:7">
      <c r="C4232"/>
      <c r="F4232"/>
      <c r="G4232"/>
    </row>
    <row r="4233" spans="3:7">
      <c r="C4233"/>
      <c r="F4233"/>
      <c r="G4233"/>
    </row>
    <row r="4234" spans="3:7">
      <c r="C4234"/>
      <c r="F4234"/>
      <c r="G4234"/>
    </row>
    <row r="4235" spans="3:7">
      <c r="C4235"/>
      <c r="F4235"/>
      <c r="G4235"/>
    </row>
    <row r="4236" spans="3:7">
      <c r="C4236"/>
      <c r="F4236"/>
      <c r="G4236"/>
    </row>
    <row r="4237" spans="3:7">
      <c r="C4237"/>
      <c r="F4237"/>
      <c r="G4237"/>
    </row>
    <row r="4238" spans="3:7">
      <c r="C4238"/>
      <c r="F4238"/>
      <c r="G4238"/>
    </row>
    <row r="4239" spans="3:7">
      <c r="C4239"/>
      <c r="F4239"/>
      <c r="G4239"/>
    </row>
    <row r="4240" spans="3:7">
      <c r="C4240"/>
      <c r="F4240"/>
      <c r="G4240"/>
    </row>
    <row r="4241" spans="3:7">
      <c r="C4241"/>
      <c r="F4241"/>
      <c r="G4241"/>
    </row>
    <row r="4242" spans="3:7">
      <c r="C4242"/>
      <c r="F4242"/>
      <c r="G4242"/>
    </row>
    <row r="4243" spans="3:7">
      <c r="C4243"/>
      <c r="F4243"/>
      <c r="G4243"/>
    </row>
    <row r="4244" spans="3:7">
      <c r="C4244"/>
      <c r="F4244"/>
      <c r="G4244"/>
    </row>
    <row r="4245" spans="3:7">
      <c r="C4245"/>
      <c r="F4245"/>
      <c r="G4245"/>
    </row>
    <row r="4246" spans="3:7">
      <c r="C4246"/>
      <c r="F4246"/>
      <c r="G4246"/>
    </row>
    <row r="4247" spans="3:7">
      <c r="C4247"/>
      <c r="F4247"/>
      <c r="G4247"/>
    </row>
    <row r="4248" spans="3:7">
      <c r="C4248"/>
      <c r="F4248"/>
      <c r="G4248"/>
    </row>
    <row r="4249" spans="3:7">
      <c r="C4249"/>
      <c r="F4249"/>
      <c r="G4249"/>
    </row>
    <row r="4250" spans="3:7">
      <c r="C4250"/>
      <c r="F4250"/>
      <c r="G4250"/>
    </row>
    <row r="4251" spans="3:7">
      <c r="C4251"/>
      <c r="F4251"/>
      <c r="G4251"/>
    </row>
    <row r="4252" spans="3:7">
      <c r="C4252"/>
      <c r="F4252"/>
      <c r="G4252"/>
    </row>
    <row r="4253" spans="3:7">
      <c r="C4253"/>
      <c r="F4253"/>
      <c r="G4253"/>
    </row>
    <row r="4254" spans="3:7">
      <c r="C4254"/>
      <c r="F4254"/>
      <c r="G4254"/>
    </row>
    <row r="4255" spans="3:7">
      <c r="C4255"/>
      <c r="F4255"/>
      <c r="G4255"/>
    </row>
    <row r="4256" spans="3:7">
      <c r="C4256"/>
      <c r="F4256"/>
      <c r="G4256"/>
    </row>
    <row r="4257" spans="3:7">
      <c r="C4257"/>
      <c r="F4257"/>
      <c r="G4257"/>
    </row>
    <row r="4258" spans="3:7">
      <c r="C4258"/>
      <c r="F4258"/>
      <c r="G4258"/>
    </row>
    <row r="4259" spans="3:7">
      <c r="C4259"/>
      <c r="F4259"/>
      <c r="G4259"/>
    </row>
    <row r="4260" spans="3:7">
      <c r="C4260"/>
      <c r="F4260"/>
      <c r="G4260"/>
    </row>
    <row r="4261" spans="3:7">
      <c r="C4261"/>
      <c r="F4261"/>
      <c r="G4261"/>
    </row>
    <row r="4262" spans="3:7">
      <c r="C4262"/>
      <c r="F4262"/>
      <c r="G4262"/>
    </row>
    <row r="4263" spans="3:7">
      <c r="C4263"/>
      <c r="F4263"/>
      <c r="G4263"/>
    </row>
    <row r="4264" spans="3:7">
      <c r="C4264"/>
      <c r="F4264"/>
      <c r="G4264"/>
    </row>
    <row r="4265" spans="3:7">
      <c r="C4265"/>
      <c r="F4265"/>
      <c r="G4265"/>
    </row>
    <row r="4266" spans="3:7">
      <c r="C4266"/>
      <c r="F4266"/>
      <c r="G4266"/>
    </row>
    <row r="4267" spans="3:7">
      <c r="C4267"/>
      <c r="F4267"/>
      <c r="G4267"/>
    </row>
    <row r="4268" spans="3:7">
      <c r="C4268"/>
      <c r="F4268"/>
      <c r="G4268"/>
    </row>
    <row r="4269" spans="3:7">
      <c r="C4269"/>
      <c r="F4269"/>
      <c r="G4269"/>
    </row>
    <row r="4270" spans="3:7">
      <c r="C4270"/>
      <c r="F4270"/>
      <c r="G4270"/>
    </row>
    <row r="4271" spans="3:7">
      <c r="C4271"/>
      <c r="F4271"/>
      <c r="G4271"/>
    </row>
    <row r="4272" spans="3:7">
      <c r="C4272"/>
      <c r="F4272"/>
      <c r="G4272"/>
    </row>
    <row r="4273" spans="3:7">
      <c r="C4273"/>
      <c r="F4273"/>
      <c r="G4273"/>
    </row>
    <row r="4274" spans="3:7">
      <c r="C4274"/>
      <c r="F4274"/>
      <c r="G4274"/>
    </row>
    <row r="4275" spans="3:7">
      <c r="C4275"/>
      <c r="F4275"/>
      <c r="G4275"/>
    </row>
    <row r="4276" spans="3:7">
      <c r="C4276"/>
      <c r="F4276"/>
      <c r="G4276"/>
    </row>
    <row r="4277" spans="3:7">
      <c r="C4277"/>
      <c r="F4277"/>
      <c r="G4277"/>
    </row>
    <row r="4278" spans="3:7">
      <c r="C4278"/>
      <c r="F4278"/>
      <c r="G4278"/>
    </row>
    <row r="4279" spans="3:7">
      <c r="C4279"/>
      <c r="F4279"/>
      <c r="G4279"/>
    </row>
    <row r="4280" spans="3:7">
      <c r="C4280"/>
      <c r="F4280"/>
      <c r="G4280"/>
    </row>
    <row r="4281" spans="3:7">
      <c r="C4281"/>
      <c r="F4281"/>
      <c r="G4281"/>
    </row>
    <row r="4282" spans="3:7">
      <c r="C4282"/>
      <c r="F4282"/>
      <c r="G4282"/>
    </row>
    <row r="4283" spans="3:7">
      <c r="C4283"/>
      <c r="F4283"/>
      <c r="G4283"/>
    </row>
    <row r="4284" spans="3:7">
      <c r="C4284"/>
      <c r="F4284"/>
      <c r="G4284"/>
    </row>
    <row r="4285" spans="3:7">
      <c r="C4285"/>
      <c r="F4285"/>
      <c r="G4285"/>
    </row>
    <row r="4286" spans="3:7">
      <c r="C4286"/>
      <c r="F4286"/>
      <c r="G4286"/>
    </row>
    <row r="4287" spans="3:7">
      <c r="C4287"/>
      <c r="F4287"/>
      <c r="G4287"/>
    </row>
    <row r="4288" spans="3:7">
      <c r="C4288"/>
      <c r="F4288"/>
      <c r="G4288"/>
    </row>
    <row r="4289" spans="3:7">
      <c r="C4289"/>
      <c r="F4289"/>
      <c r="G4289"/>
    </row>
    <row r="4290" spans="3:7">
      <c r="C4290"/>
      <c r="F4290"/>
      <c r="G4290"/>
    </row>
    <row r="4291" spans="3:7">
      <c r="C4291"/>
      <c r="F4291"/>
      <c r="G4291"/>
    </row>
    <row r="4292" spans="3:7">
      <c r="C4292"/>
      <c r="F4292"/>
      <c r="G4292"/>
    </row>
    <row r="4293" spans="3:7">
      <c r="C4293"/>
      <c r="F4293"/>
      <c r="G4293"/>
    </row>
    <row r="4294" spans="3:7">
      <c r="C4294"/>
      <c r="F4294"/>
      <c r="G4294"/>
    </row>
    <row r="4295" spans="3:7">
      <c r="C4295"/>
      <c r="F4295"/>
      <c r="G4295"/>
    </row>
    <row r="4296" spans="3:7">
      <c r="C4296"/>
      <c r="F4296"/>
      <c r="G4296"/>
    </row>
    <row r="4297" spans="3:7">
      <c r="C4297"/>
      <c r="F4297"/>
      <c r="G4297"/>
    </row>
    <row r="4298" spans="3:7">
      <c r="C4298"/>
      <c r="F4298"/>
      <c r="G4298"/>
    </row>
    <row r="4299" spans="3:7">
      <c r="C4299"/>
      <c r="F4299"/>
      <c r="G4299"/>
    </row>
    <row r="4300" spans="3:7">
      <c r="C4300"/>
      <c r="F4300"/>
      <c r="G4300"/>
    </row>
    <row r="4301" spans="3:7">
      <c r="C4301"/>
      <c r="F4301"/>
      <c r="G4301"/>
    </row>
    <row r="4302" spans="3:7">
      <c r="C4302"/>
      <c r="F4302"/>
      <c r="G4302"/>
    </row>
    <row r="4303" spans="3:7">
      <c r="C4303"/>
      <c r="F4303"/>
      <c r="G4303"/>
    </row>
    <row r="4304" spans="3:7">
      <c r="C4304"/>
      <c r="F4304"/>
      <c r="G4304"/>
    </row>
    <row r="4305" spans="3:7">
      <c r="C4305"/>
      <c r="F4305"/>
      <c r="G4305"/>
    </row>
    <row r="4306" spans="3:7">
      <c r="C4306"/>
      <c r="F4306"/>
      <c r="G4306"/>
    </row>
    <row r="4307" spans="3:7">
      <c r="C4307"/>
      <c r="F4307"/>
      <c r="G4307"/>
    </row>
    <row r="4308" spans="3:7">
      <c r="C4308"/>
      <c r="F4308"/>
      <c r="G4308"/>
    </row>
    <row r="4309" spans="3:7">
      <c r="C4309"/>
      <c r="F4309"/>
      <c r="G4309"/>
    </row>
    <row r="4310" spans="3:7">
      <c r="C4310"/>
      <c r="F4310"/>
      <c r="G4310"/>
    </row>
    <row r="4311" spans="3:7">
      <c r="C4311"/>
      <c r="F4311"/>
      <c r="G4311"/>
    </row>
    <row r="4312" spans="3:7">
      <c r="C4312"/>
      <c r="F4312"/>
      <c r="G4312"/>
    </row>
    <row r="4313" spans="3:7">
      <c r="C4313"/>
      <c r="F4313"/>
      <c r="G4313"/>
    </row>
    <row r="4314" spans="3:7">
      <c r="C4314"/>
      <c r="F4314"/>
      <c r="G4314"/>
    </row>
    <row r="4315" spans="3:7">
      <c r="C4315"/>
      <c r="F4315"/>
      <c r="G4315"/>
    </row>
    <row r="4316" spans="3:7">
      <c r="C4316"/>
      <c r="F4316"/>
      <c r="G4316"/>
    </row>
    <row r="4317" spans="3:7">
      <c r="C4317"/>
      <c r="F4317"/>
      <c r="G4317"/>
    </row>
    <row r="4318" spans="3:7">
      <c r="C4318"/>
      <c r="F4318"/>
      <c r="G4318"/>
    </row>
    <row r="4319" spans="3:7">
      <c r="C4319"/>
      <c r="F4319"/>
      <c r="G4319"/>
    </row>
    <row r="4320" spans="3:7">
      <c r="C4320"/>
      <c r="F4320"/>
      <c r="G4320"/>
    </row>
    <row r="4321" spans="3:7">
      <c r="C4321"/>
      <c r="F4321"/>
      <c r="G4321"/>
    </row>
    <row r="4322" spans="3:7">
      <c r="C4322"/>
      <c r="F4322"/>
      <c r="G4322"/>
    </row>
    <row r="4323" spans="3:7">
      <c r="C4323"/>
      <c r="F4323"/>
      <c r="G4323"/>
    </row>
    <row r="4324" spans="3:7">
      <c r="C4324"/>
      <c r="F4324"/>
      <c r="G4324"/>
    </row>
    <row r="4325" spans="3:7">
      <c r="C4325"/>
      <c r="F4325"/>
      <c r="G4325"/>
    </row>
    <row r="4326" spans="3:7">
      <c r="C4326"/>
      <c r="F4326"/>
      <c r="G4326"/>
    </row>
    <row r="4327" spans="3:7">
      <c r="C4327"/>
      <c r="F4327"/>
      <c r="G4327"/>
    </row>
    <row r="4328" spans="3:7">
      <c r="C4328"/>
      <c r="F4328"/>
      <c r="G4328"/>
    </row>
    <row r="4329" spans="3:7">
      <c r="C4329"/>
      <c r="F4329"/>
      <c r="G4329"/>
    </row>
    <row r="4330" spans="3:7">
      <c r="C4330"/>
      <c r="F4330"/>
      <c r="G4330"/>
    </row>
    <row r="4331" spans="3:7">
      <c r="C4331"/>
      <c r="F4331"/>
      <c r="G4331"/>
    </row>
    <row r="4332" spans="3:7">
      <c r="C4332"/>
      <c r="F4332"/>
      <c r="G4332"/>
    </row>
    <row r="4333" spans="3:7">
      <c r="C4333"/>
      <c r="F4333"/>
      <c r="G4333"/>
    </row>
    <row r="4334" spans="3:7">
      <c r="C4334"/>
      <c r="F4334"/>
      <c r="G4334"/>
    </row>
    <row r="4335" spans="3:7">
      <c r="C4335"/>
      <c r="F4335"/>
      <c r="G4335"/>
    </row>
    <row r="4336" spans="3:7">
      <c r="C4336"/>
      <c r="F4336"/>
      <c r="G4336"/>
    </row>
    <row r="4337" spans="3:7">
      <c r="C4337"/>
      <c r="F4337"/>
      <c r="G4337"/>
    </row>
    <row r="4338" spans="3:7">
      <c r="C4338"/>
      <c r="F4338"/>
      <c r="G4338"/>
    </row>
    <row r="4339" spans="3:7">
      <c r="C4339"/>
      <c r="F4339"/>
      <c r="G4339"/>
    </row>
    <row r="4340" spans="3:7">
      <c r="C4340"/>
      <c r="F4340"/>
      <c r="G4340"/>
    </row>
    <row r="4341" spans="3:7">
      <c r="C4341"/>
      <c r="F4341"/>
      <c r="G4341"/>
    </row>
    <row r="4342" spans="3:7">
      <c r="C4342"/>
      <c r="F4342"/>
      <c r="G4342"/>
    </row>
    <row r="4343" spans="3:7">
      <c r="C4343"/>
      <c r="F4343"/>
      <c r="G4343"/>
    </row>
    <row r="4344" spans="3:7">
      <c r="C4344"/>
      <c r="F4344"/>
      <c r="G4344"/>
    </row>
    <row r="4345" spans="3:7">
      <c r="C4345"/>
      <c r="F4345"/>
      <c r="G4345"/>
    </row>
    <row r="4346" spans="3:7">
      <c r="C4346"/>
      <c r="F4346"/>
      <c r="G4346"/>
    </row>
    <row r="4347" spans="3:7">
      <c r="C4347"/>
      <c r="F4347"/>
      <c r="G4347"/>
    </row>
    <row r="4348" spans="3:7">
      <c r="C4348"/>
      <c r="F4348"/>
      <c r="G4348"/>
    </row>
    <row r="4349" spans="3:7">
      <c r="C4349"/>
      <c r="F4349"/>
      <c r="G4349"/>
    </row>
    <row r="4350" spans="3:7">
      <c r="C4350"/>
      <c r="F4350"/>
      <c r="G4350"/>
    </row>
    <row r="4351" spans="3:7">
      <c r="C4351"/>
      <c r="F4351"/>
      <c r="G4351"/>
    </row>
    <row r="4352" spans="3:7">
      <c r="C4352"/>
      <c r="F4352"/>
      <c r="G4352"/>
    </row>
    <row r="4353" spans="3:7">
      <c r="C4353"/>
      <c r="F4353"/>
      <c r="G4353"/>
    </row>
    <row r="4354" spans="3:7">
      <c r="C4354"/>
      <c r="F4354"/>
      <c r="G4354"/>
    </row>
    <row r="4355" spans="3:7">
      <c r="C4355"/>
      <c r="F4355"/>
      <c r="G4355"/>
    </row>
    <row r="4356" spans="3:7">
      <c r="C4356"/>
      <c r="F4356"/>
      <c r="G4356"/>
    </row>
    <row r="4357" spans="3:7">
      <c r="C4357"/>
      <c r="F4357"/>
      <c r="G4357"/>
    </row>
    <row r="4358" spans="3:7">
      <c r="C4358"/>
      <c r="F4358"/>
      <c r="G4358"/>
    </row>
    <row r="4359" spans="3:7">
      <c r="C4359"/>
      <c r="F4359"/>
      <c r="G4359"/>
    </row>
    <row r="4360" spans="3:7">
      <c r="C4360"/>
      <c r="F4360"/>
      <c r="G4360"/>
    </row>
    <row r="4361" spans="3:7">
      <c r="C4361"/>
      <c r="F4361"/>
      <c r="G4361"/>
    </row>
    <row r="4362" spans="3:7">
      <c r="C4362"/>
      <c r="F4362"/>
      <c r="G4362"/>
    </row>
    <row r="4363" spans="3:7">
      <c r="C4363"/>
      <c r="F4363"/>
      <c r="G4363"/>
    </row>
    <row r="4364" spans="3:7">
      <c r="C4364"/>
      <c r="F4364"/>
      <c r="G4364"/>
    </row>
    <row r="4365" spans="3:7">
      <c r="C4365"/>
      <c r="F4365"/>
      <c r="G4365"/>
    </row>
    <row r="4366" spans="3:7">
      <c r="C4366"/>
      <c r="F4366"/>
      <c r="G4366"/>
    </row>
    <row r="4367" spans="3:7">
      <c r="C4367"/>
      <c r="F4367"/>
      <c r="G4367"/>
    </row>
    <row r="4368" spans="3:7">
      <c r="C4368"/>
      <c r="F4368"/>
      <c r="G4368"/>
    </row>
    <row r="4369" spans="3:7">
      <c r="C4369"/>
      <c r="F4369"/>
      <c r="G4369"/>
    </row>
    <row r="4370" spans="3:7">
      <c r="C4370"/>
      <c r="F4370"/>
      <c r="G4370"/>
    </row>
    <row r="4371" spans="3:7">
      <c r="C4371"/>
      <c r="F4371"/>
      <c r="G4371"/>
    </row>
    <row r="4372" spans="3:7">
      <c r="C4372"/>
      <c r="F4372"/>
      <c r="G4372"/>
    </row>
    <row r="4373" spans="3:7">
      <c r="C4373"/>
      <c r="F4373"/>
      <c r="G4373"/>
    </row>
    <row r="4374" spans="3:7">
      <c r="C4374"/>
      <c r="F4374"/>
      <c r="G4374"/>
    </row>
    <row r="4375" spans="3:7">
      <c r="C4375"/>
      <c r="F4375"/>
      <c r="G4375"/>
    </row>
    <row r="4376" spans="3:7">
      <c r="C4376"/>
      <c r="F4376"/>
      <c r="G4376"/>
    </row>
    <row r="4377" spans="3:7">
      <c r="C4377"/>
      <c r="F4377"/>
      <c r="G4377"/>
    </row>
    <row r="4378" spans="3:7">
      <c r="C4378"/>
      <c r="F4378"/>
      <c r="G4378"/>
    </row>
    <row r="4379" spans="3:7">
      <c r="C4379"/>
      <c r="F4379"/>
      <c r="G4379"/>
    </row>
    <row r="4380" spans="3:7">
      <c r="C4380"/>
      <c r="F4380"/>
      <c r="G4380"/>
    </row>
    <row r="4381" spans="3:7">
      <c r="C4381"/>
      <c r="F4381"/>
      <c r="G4381"/>
    </row>
    <row r="4382" spans="3:7">
      <c r="C4382"/>
      <c r="F4382"/>
      <c r="G4382"/>
    </row>
    <row r="4383" spans="3:7">
      <c r="C4383"/>
      <c r="F4383"/>
      <c r="G4383"/>
    </row>
    <row r="4384" spans="3:7">
      <c r="C4384"/>
      <c r="F4384"/>
      <c r="G4384"/>
    </row>
    <row r="4385" spans="3:7">
      <c r="C4385"/>
      <c r="F4385"/>
      <c r="G4385"/>
    </row>
    <row r="4386" spans="3:7">
      <c r="C4386"/>
      <c r="F4386"/>
      <c r="G4386"/>
    </row>
    <row r="4387" spans="3:7">
      <c r="C4387"/>
      <c r="F4387"/>
      <c r="G4387"/>
    </row>
    <row r="4388" spans="3:7">
      <c r="C4388"/>
      <c r="F4388"/>
      <c r="G4388"/>
    </row>
    <row r="4389" spans="3:7">
      <c r="C4389"/>
      <c r="F4389"/>
      <c r="G4389"/>
    </row>
    <row r="4390" spans="3:7">
      <c r="C4390"/>
      <c r="F4390"/>
      <c r="G4390"/>
    </row>
    <row r="4391" spans="3:7">
      <c r="C4391"/>
      <c r="F4391"/>
      <c r="G4391"/>
    </row>
    <row r="4392" spans="3:7">
      <c r="C4392"/>
      <c r="F4392"/>
      <c r="G4392"/>
    </row>
    <row r="4393" spans="3:7">
      <c r="C4393"/>
      <c r="F4393"/>
      <c r="G4393"/>
    </row>
    <row r="4394" spans="3:7">
      <c r="C4394"/>
      <c r="F4394"/>
      <c r="G4394"/>
    </row>
    <row r="4395" spans="3:7">
      <c r="C4395"/>
      <c r="F4395"/>
      <c r="G4395"/>
    </row>
    <row r="4396" spans="3:7">
      <c r="C4396"/>
      <c r="F4396"/>
      <c r="G4396"/>
    </row>
    <row r="4397" spans="3:7">
      <c r="C4397"/>
      <c r="F4397"/>
      <c r="G4397"/>
    </row>
    <row r="4398" spans="3:7">
      <c r="C4398"/>
      <c r="F4398"/>
      <c r="G4398"/>
    </row>
    <row r="4399" spans="3:7">
      <c r="C4399"/>
      <c r="F4399"/>
      <c r="G4399"/>
    </row>
    <row r="4400" spans="3:7">
      <c r="C4400"/>
      <c r="F4400"/>
      <c r="G4400"/>
    </row>
    <row r="4401" spans="3:7">
      <c r="C4401"/>
      <c r="F4401"/>
      <c r="G4401"/>
    </row>
    <row r="4402" spans="3:7">
      <c r="C4402"/>
      <c r="F4402"/>
      <c r="G4402"/>
    </row>
    <row r="4403" spans="3:7">
      <c r="C4403"/>
      <c r="F4403"/>
      <c r="G4403"/>
    </row>
    <row r="4404" spans="3:7">
      <c r="C4404"/>
      <c r="F4404"/>
      <c r="G4404"/>
    </row>
    <row r="4405" spans="3:7">
      <c r="C4405"/>
      <c r="F4405"/>
      <c r="G4405"/>
    </row>
    <row r="4406" spans="3:7">
      <c r="C4406"/>
      <c r="F4406"/>
      <c r="G4406"/>
    </row>
    <row r="4407" spans="3:7">
      <c r="C4407"/>
      <c r="F4407"/>
      <c r="G4407"/>
    </row>
    <row r="4408" spans="3:7">
      <c r="C4408"/>
      <c r="F4408"/>
      <c r="G4408"/>
    </row>
    <row r="4409" spans="3:7">
      <c r="C4409"/>
      <c r="F4409"/>
      <c r="G4409"/>
    </row>
    <row r="4410" spans="3:7">
      <c r="C4410"/>
      <c r="F4410"/>
      <c r="G4410"/>
    </row>
    <row r="4411" spans="3:7">
      <c r="C4411"/>
      <c r="F4411"/>
      <c r="G4411"/>
    </row>
    <row r="4412" spans="3:7">
      <c r="C4412"/>
      <c r="F4412"/>
      <c r="G4412"/>
    </row>
    <row r="4413" spans="3:7">
      <c r="C4413"/>
      <c r="F4413"/>
      <c r="G4413"/>
    </row>
    <row r="4414" spans="3:7">
      <c r="C4414"/>
      <c r="F4414"/>
      <c r="G4414"/>
    </row>
    <row r="4415" spans="3:7">
      <c r="C4415"/>
      <c r="F4415"/>
      <c r="G4415"/>
    </row>
    <row r="4416" spans="3:7">
      <c r="C4416"/>
      <c r="F4416"/>
      <c r="G4416"/>
    </row>
    <row r="4417" spans="3:7">
      <c r="C4417"/>
      <c r="F4417"/>
      <c r="G4417"/>
    </row>
    <row r="4418" spans="3:7">
      <c r="C4418"/>
      <c r="F4418"/>
      <c r="G4418"/>
    </row>
    <row r="4419" spans="3:7">
      <c r="C4419"/>
      <c r="F4419"/>
      <c r="G4419"/>
    </row>
    <row r="4420" spans="3:7">
      <c r="C4420"/>
      <c r="F4420"/>
      <c r="G4420"/>
    </row>
    <row r="4421" spans="3:7">
      <c r="C4421"/>
      <c r="F4421"/>
      <c r="G4421"/>
    </row>
    <row r="4422" spans="3:7">
      <c r="C4422"/>
      <c r="F4422"/>
      <c r="G4422"/>
    </row>
    <row r="4423" spans="3:7">
      <c r="C4423"/>
      <c r="F4423"/>
      <c r="G4423"/>
    </row>
    <row r="4424" spans="3:7">
      <c r="C4424"/>
      <c r="F4424"/>
      <c r="G4424"/>
    </row>
    <row r="4425" spans="3:7">
      <c r="C4425"/>
      <c r="F4425"/>
      <c r="G4425"/>
    </row>
    <row r="4426" spans="3:7">
      <c r="C4426"/>
      <c r="F4426"/>
      <c r="G4426"/>
    </row>
    <row r="4427" spans="3:7">
      <c r="C4427"/>
      <c r="F4427"/>
      <c r="G4427"/>
    </row>
    <row r="4428" spans="3:7">
      <c r="C4428"/>
      <c r="F4428"/>
      <c r="G4428"/>
    </row>
    <row r="4429" spans="3:7">
      <c r="C4429"/>
      <c r="F4429"/>
      <c r="G4429"/>
    </row>
    <row r="4430" spans="3:7">
      <c r="C4430"/>
      <c r="F4430"/>
      <c r="G4430"/>
    </row>
    <row r="4431" spans="3:7">
      <c r="C4431"/>
      <c r="F4431"/>
      <c r="G4431"/>
    </row>
    <row r="4432" spans="3:7">
      <c r="C4432"/>
      <c r="F4432"/>
      <c r="G4432"/>
    </row>
    <row r="4433" spans="3:7">
      <c r="C4433"/>
      <c r="F4433"/>
      <c r="G4433"/>
    </row>
    <row r="4434" spans="3:7">
      <c r="C4434"/>
      <c r="F4434"/>
      <c r="G4434"/>
    </row>
    <row r="4435" spans="3:7">
      <c r="C4435"/>
      <c r="F4435"/>
      <c r="G4435"/>
    </row>
    <row r="4436" spans="3:7">
      <c r="C4436"/>
      <c r="F4436"/>
      <c r="G4436"/>
    </row>
    <row r="4437" spans="3:7">
      <c r="C4437"/>
      <c r="F4437"/>
      <c r="G4437"/>
    </row>
    <row r="4438" spans="3:7">
      <c r="C4438"/>
      <c r="F4438"/>
      <c r="G4438"/>
    </row>
    <row r="4439" spans="3:7">
      <c r="C4439"/>
      <c r="F4439"/>
      <c r="G4439"/>
    </row>
    <row r="4440" spans="3:7">
      <c r="C4440"/>
      <c r="F4440"/>
      <c r="G4440"/>
    </row>
    <row r="4441" spans="3:7">
      <c r="C4441"/>
      <c r="F4441"/>
      <c r="G4441"/>
    </row>
    <row r="4442" spans="3:7">
      <c r="C4442"/>
      <c r="F4442"/>
      <c r="G4442"/>
    </row>
    <row r="4443" spans="3:7">
      <c r="C4443"/>
      <c r="F4443"/>
      <c r="G4443"/>
    </row>
    <row r="4444" spans="3:7">
      <c r="C4444"/>
      <c r="F4444"/>
      <c r="G4444"/>
    </row>
    <row r="4445" spans="3:7">
      <c r="C4445"/>
      <c r="F4445"/>
      <c r="G4445"/>
    </row>
    <row r="4446" spans="3:7">
      <c r="C4446"/>
      <c r="F4446"/>
      <c r="G4446"/>
    </row>
    <row r="4447" spans="3:7">
      <c r="C4447"/>
      <c r="F4447"/>
      <c r="G4447"/>
    </row>
    <row r="4448" spans="3:7">
      <c r="C4448"/>
      <c r="F4448"/>
      <c r="G4448"/>
    </row>
    <row r="4449" spans="3:7">
      <c r="C4449"/>
      <c r="F4449"/>
      <c r="G4449"/>
    </row>
    <row r="4450" spans="3:7">
      <c r="C4450"/>
      <c r="F4450"/>
      <c r="G4450"/>
    </row>
    <row r="4451" spans="3:7">
      <c r="C4451"/>
      <c r="F4451"/>
      <c r="G4451"/>
    </row>
    <row r="4452" spans="3:7">
      <c r="C4452"/>
      <c r="F4452"/>
      <c r="G4452"/>
    </row>
    <row r="4453" spans="3:7">
      <c r="C4453"/>
      <c r="F4453"/>
      <c r="G4453"/>
    </row>
    <row r="4454" spans="3:7">
      <c r="C4454"/>
      <c r="F4454"/>
      <c r="G4454"/>
    </row>
    <row r="4455" spans="3:7">
      <c r="C4455"/>
      <c r="F4455"/>
      <c r="G4455"/>
    </row>
    <row r="4456" spans="3:7">
      <c r="C4456"/>
      <c r="F4456"/>
      <c r="G4456"/>
    </row>
    <row r="4457" spans="3:7">
      <c r="C4457"/>
      <c r="F4457"/>
      <c r="G4457"/>
    </row>
    <row r="4458" spans="3:7">
      <c r="C4458"/>
      <c r="F4458"/>
      <c r="G4458"/>
    </row>
    <row r="4459" spans="3:7">
      <c r="C4459"/>
      <c r="F4459"/>
      <c r="G4459"/>
    </row>
    <row r="4460" spans="3:7">
      <c r="C4460"/>
      <c r="F4460"/>
      <c r="G4460"/>
    </row>
    <row r="4461" spans="3:7">
      <c r="C4461"/>
      <c r="F4461"/>
      <c r="G4461"/>
    </row>
    <row r="4462" spans="3:7">
      <c r="C4462"/>
      <c r="F4462"/>
      <c r="G4462"/>
    </row>
    <row r="4463" spans="3:7">
      <c r="C4463"/>
      <c r="F4463"/>
      <c r="G4463"/>
    </row>
    <row r="4464" spans="3:7">
      <c r="C4464"/>
      <c r="F4464"/>
      <c r="G4464"/>
    </row>
    <row r="4465" spans="3:7">
      <c r="C4465"/>
      <c r="F4465"/>
      <c r="G4465"/>
    </row>
    <row r="4466" spans="3:7">
      <c r="C4466"/>
      <c r="F4466"/>
      <c r="G4466"/>
    </row>
    <row r="4467" spans="3:7">
      <c r="C4467"/>
      <c r="F4467"/>
      <c r="G4467"/>
    </row>
    <row r="4468" spans="3:7">
      <c r="C4468"/>
      <c r="F4468"/>
      <c r="G4468"/>
    </row>
    <row r="4469" spans="3:7">
      <c r="C4469"/>
      <c r="F4469"/>
      <c r="G4469"/>
    </row>
    <row r="4470" spans="3:7">
      <c r="C4470"/>
      <c r="F4470"/>
      <c r="G4470"/>
    </row>
    <row r="4471" spans="3:7">
      <c r="C4471"/>
      <c r="F4471"/>
      <c r="G4471"/>
    </row>
    <row r="4472" spans="3:7">
      <c r="C4472"/>
      <c r="F4472"/>
      <c r="G4472"/>
    </row>
    <row r="4473" spans="3:7">
      <c r="C4473"/>
      <c r="F4473"/>
      <c r="G4473"/>
    </row>
    <row r="4474" spans="3:7">
      <c r="C4474"/>
      <c r="F4474"/>
      <c r="G4474"/>
    </row>
    <row r="4475" spans="3:7">
      <c r="C4475"/>
      <c r="F4475"/>
      <c r="G4475"/>
    </row>
    <row r="4476" spans="3:7">
      <c r="C4476"/>
      <c r="F4476"/>
      <c r="G4476"/>
    </row>
    <row r="4477" spans="3:7">
      <c r="C4477"/>
      <c r="F4477"/>
      <c r="G4477"/>
    </row>
    <row r="4478" spans="3:7">
      <c r="C4478"/>
      <c r="F4478"/>
      <c r="G4478"/>
    </row>
    <row r="4479" spans="3:7">
      <c r="C4479"/>
      <c r="F4479"/>
      <c r="G4479"/>
    </row>
    <row r="4480" spans="3:7">
      <c r="C4480"/>
      <c r="F4480"/>
      <c r="G4480"/>
    </row>
    <row r="4481" spans="3:7">
      <c r="C4481"/>
      <c r="F4481"/>
      <c r="G4481"/>
    </row>
    <row r="4482" spans="3:7">
      <c r="C4482"/>
      <c r="F4482"/>
      <c r="G4482"/>
    </row>
    <row r="4483" spans="3:7">
      <c r="C4483"/>
      <c r="F4483"/>
      <c r="G4483"/>
    </row>
    <row r="4484" spans="3:7">
      <c r="C4484"/>
      <c r="F4484"/>
      <c r="G4484"/>
    </row>
    <row r="4485" spans="3:7">
      <c r="C4485"/>
      <c r="F4485"/>
      <c r="G4485"/>
    </row>
    <row r="4486" spans="3:7">
      <c r="C4486"/>
      <c r="F4486"/>
      <c r="G4486"/>
    </row>
    <row r="4487" spans="3:7">
      <c r="C4487"/>
      <c r="F4487"/>
      <c r="G4487"/>
    </row>
    <row r="4488" spans="3:7">
      <c r="C4488"/>
      <c r="F4488"/>
      <c r="G4488"/>
    </row>
    <row r="4489" spans="3:7">
      <c r="C4489"/>
      <c r="F4489"/>
      <c r="G4489"/>
    </row>
    <row r="4490" spans="3:7">
      <c r="C4490"/>
      <c r="F4490"/>
      <c r="G4490"/>
    </row>
    <row r="4491" spans="3:7">
      <c r="C4491"/>
      <c r="F4491"/>
      <c r="G4491"/>
    </row>
    <row r="4492" spans="3:7">
      <c r="C4492"/>
      <c r="F4492"/>
      <c r="G4492"/>
    </row>
    <row r="4493" spans="3:7">
      <c r="C4493"/>
      <c r="F4493"/>
      <c r="G4493"/>
    </row>
    <row r="4494" spans="3:7">
      <c r="C4494"/>
      <c r="F4494"/>
      <c r="G4494"/>
    </row>
    <row r="4495" spans="3:7">
      <c r="C4495"/>
      <c r="F4495"/>
      <c r="G4495"/>
    </row>
    <row r="4496" spans="3:7">
      <c r="C4496"/>
      <c r="F4496"/>
      <c r="G4496"/>
    </row>
    <row r="4497" spans="3:7">
      <c r="C4497"/>
      <c r="F4497"/>
      <c r="G4497"/>
    </row>
    <row r="4498" spans="3:7">
      <c r="C4498"/>
      <c r="F4498"/>
      <c r="G4498"/>
    </row>
    <row r="4499" spans="3:7">
      <c r="C4499"/>
      <c r="F4499"/>
      <c r="G4499"/>
    </row>
    <row r="4500" spans="3:7">
      <c r="C4500"/>
      <c r="F4500"/>
      <c r="G4500"/>
    </row>
    <row r="4501" spans="3:7">
      <c r="C4501"/>
      <c r="F4501"/>
      <c r="G4501"/>
    </row>
    <row r="4502" spans="3:7">
      <c r="C4502"/>
      <c r="F4502"/>
      <c r="G4502"/>
    </row>
    <row r="4503" spans="3:7">
      <c r="C4503"/>
      <c r="F4503"/>
      <c r="G4503"/>
    </row>
    <row r="4504" spans="3:7">
      <c r="C4504"/>
      <c r="F4504"/>
      <c r="G4504"/>
    </row>
    <row r="4505" spans="3:7">
      <c r="C4505"/>
      <c r="F4505"/>
      <c r="G4505"/>
    </row>
    <row r="4506" spans="3:7">
      <c r="C4506"/>
      <c r="F4506"/>
      <c r="G4506"/>
    </row>
    <row r="4507" spans="3:7">
      <c r="C4507"/>
      <c r="F4507"/>
      <c r="G4507"/>
    </row>
    <row r="4508" spans="3:7">
      <c r="C4508"/>
      <c r="F4508"/>
      <c r="G4508"/>
    </row>
    <row r="4509" spans="3:7">
      <c r="C4509"/>
      <c r="F4509"/>
      <c r="G4509"/>
    </row>
    <row r="4510" spans="3:7">
      <c r="C4510"/>
      <c r="F4510"/>
      <c r="G4510"/>
    </row>
    <row r="4511" spans="3:7">
      <c r="C4511"/>
      <c r="F4511"/>
      <c r="G4511"/>
    </row>
    <row r="4512" spans="3:7">
      <c r="C4512"/>
      <c r="F4512"/>
      <c r="G4512"/>
    </row>
    <row r="4513" spans="3:7">
      <c r="C4513"/>
      <c r="F4513"/>
      <c r="G4513"/>
    </row>
    <row r="4514" spans="3:7">
      <c r="C4514"/>
      <c r="F4514"/>
      <c r="G4514"/>
    </row>
    <row r="4515" spans="3:7">
      <c r="C4515"/>
      <c r="F4515"/>
      <c r="G4515"/>
    </row>
    <row r="4516" spans="3:7">
      <c r="C4516"/>
      <c r="F4516"/>
      <c r="G4516"/>
    </row>
    <row r="4517" spans="3:7">
      <c r="C4517"/>
      <c r="F4517"/>
      <c r="G4517"/>
    </row>
    <row r="4518" spans="3:7">
      <c r="C4518"/>
      <c r="F4518"/>
      <c r="G4518"/>
    </row>
    <row r="4519" spans="3:7">
      <c r="C4519"/>
      <c r="F4519"/>
      <c r="G4519"/>
    </row>
    <row r="4520" spans="3:7">
      <c r="C4520"/>
      <c r="F4520"/>
      <c r="G4520"/>
    </row>
    <row r="4521" spans="3:7">
      <c r="C4521"/>
      <c r="F4521"/>
      <c r="G4521"/>
    </row>
    <row r="4522" spans="3:7">
      <c r="C4522"/>
      <c r="F4522"/>
      <c r="G4522"/>
    </row>
    <row r="4523" spans="3:7">
      <c r="C4523"/>
      <c r="F4523"/>
      <c r="G4523"/>
    </row>
    <row r="4524" spans="3:7">
      <c r="C4524"/>
      <c r="F4524"/>
      <c r="G4524"/>
    </row>
    <row r="4525" spans="3:7">
      <c r="C4525"/>
      <c r="F4525"/>
      <c r="G4525"/>
    </row>
    <row r="4526" spans="3:7">
      <c r="C4526"/>
      <c r="F4526"/>
      <c r="G4526"/>
    </row>
    <row r="4527" spans="3:7">
      <c r="C4527"/>
      <c r="F4527"/>
      <c r="G4527"/>
    </row>
    <row r="4528" spans="3:7">
      <c r="C4528"/>
      <c r="F4528"/>
      <c r="G4528"/>
    </row>
    <row r="4529" spans="3:7">
      <c r="C4529"/>
      <c r="F4529"/>
      <c r="G4529"/>
    </row>
    <row r="4530" spans="3:7">
      <c r="C4530"/>
      <c r="F4530"/>
      <c r="G4530"/>
    </row>
    <row r="4531" spans="3:7">
      <c r="C4531"/>
      <c r="F4531"/>
      <c r="G4531"/>
    </row>
    <row r="4532" spans="3:7">
      <c r="C4532"/>
      <c r="F4532"/>
      <c r="G4532"/>
    </row>
    <row r="4533" spans="3:7">
      <c r="C4533"/>
      <c r="F4533"/>
      <c r="G4533"/>
    </row>
    <row r="4534" spans="3:7">
      <c r="C4534"/>
      <c r="F4534"/>
      <c r="G4534"/>
    </row>
    <row r="4535" spans="3:7">
      <c r="C4535"/>
      <c r="F4535"/>
      <c r="G4535"/>
    </row>
    <row r="4536" spans="3:7">
      <c r="C4536"/>
      <c r="F4536"/>
      <c r="G4536"/>
    </row>
    <row r="4537" spans="3:7">
      <c r="C4537"/>
      <c r="F4537"/>
      <c r="G4537"/>
    </row>
    <row r="4538" spans="3:7">
      <c r="C4538"/>
      <c r="F4538"/>
      <c r="G4538"/>
    </row>
    <row r="4539" spans="3:7">
      <c r="C4539"/>
      <c r="F4539"/>
      <c r="G4539"/>
    </row>
    <row r="4540" spans="3:7">
      <c r="C4540"/>
      <c r="F4540"/>
      <c r="G4540"/>
    </row>
    <row r="4541" spans="3:7">
      <c r="C4541"/>
      <c r="F4541"/>
      <c r="G4541"/>
    </row>
    <row r="4542" spans="3:7">
      <c r="C4542"/>
      <c r="F4542"/>
      <c r="G4542"/>
    </row>
    <row r="4543" spans="3:7">
      <c r="C4543"/>
      <c r="F4543"/>
      <c r="G4543"/>
    </row>
    <row r="4544" spans="3:7">
      <c r="C4544"/>
      <c r="F4544"/>
      <c r="G4544"/>
    </row>
    <row r="4545" spans="3:7">
      <c r="C4545"/>
      <c r="F4545"/>
      <c r="G4545"/>
    </row>
    <row r="4546" spans="3:7">
      <c r="C4546"/>
      <c r="F4546"/>
      <c r="G4546"/>
    </row>
    <row r="4547" spans="3:7">
      <c r="C4547"/>
      <c r="F4547"/>
      <c r="G4547"/>
    </row>
    <row r="4548" spans="3:7">
      <c r="C4548"/>
      <c r="F4548"/>
      <c r="G4548"/>
    </row>
    <row r="4549" spans="3:7">
      <c r="C4549"/>
      <c r="F4549"/>
      <c r="G4549"/>
    </row>
    <row r="4550" spans="3:7">
      <c r="C4550"/>
      <c r="F4550"/>
      <c r="G4550"/>
    </row>
    <row r="4551" spans="3:7">
      <c r="C4551"/>
      <c r="F4551"/>
      <c r="G4551"/>
    </row>
    <row r="4552" spans="3:7">
      <c r="C4552"/>
      <c r="F4552"/>
      <c r="G4552"/>
    </row>
    <row r="4553" spans="3:7">
      <c r="C4553"/>
      <c r="F4553"/>
      <c r="G4553"/>
    </row>
    <row r="4554" spans="3:7">
      <c r="C4554"/>
      <c r="F4554"/>
      <c r="G4554"/>
    </row>
    <row r="4555" spans="3:7">
      <c r="C4555"/>
      <c r="F4555"/>
      <c r="G4555"/>
    </row>
    <row r="4556" spans="3:7">
      <c r="C4556"/>
      <c r="F4556"/>
      <c r="G4556"/>
    </row>
    <row r="4557" spans="3:7">
      <c r="C4557"/>
      <c r="F4557"/>
      <c r="G4557"/>
    </row>
    <row r="4558" spans="3:7">
      <c r="C4558"/>
      <c r="F4558"/>
      <c r="G4558"/>
    </row>
    <row r="4559" spans="3:7">
      <c r="C4559"/>
      <c r="F4559"/>
      <c r="G4559"/>
    </row>
    <row r="4560" spans="3:7">
      <c r="C4560"/>
      <c r="F4560"/>
      <c r="G4560"/>
    </row>
    <row r="4561" spans="3:7">
      <c r="C4561"/>
      <c r="F4561"/>
      <c r="G4561"/>
    </row>
    <row r="4562" spans="3:7">
      <c r="C4562"/>
      <c r="F4562"/>
      <c r="G4562"/>
    </row>
    <row r="4563" spans="3:7">
      <c r="C4563"/>
      <c r="F4563"/>
      <c r="G4563"/>
    </row>
    <row r="4564" spans="3:7">
      <c r="C4564"/>
      <c r="F4564"/>
      <c r="G4564"/>
    </row>
    <row r="4565" spans="3:7">
      <c r="C4565"/>
      <c r="F4565"/>
      <c r="G4565"/>
    </row>
    <row r="4566" spans="3:7">
      <c r="C4566"/>
      <c r="F4566"/>
      <c r="G4566"/>
    </row>
    <row r="4567" spans="3:7">
      <c r="C4567"/>
      <c r="F4567"/>
      <c r="G4567"/>
    </row>
    <row r="4568" spans="3:7">
      <c r="C4568"/>
      <c r="F4568"/>
      <c r="G4568"/>
    </row>
    <row r="4569" spans="3:7">
      <c r="C4569"/>
      <c r="F4569"/>
      <c r="G4569"/>
    </row>
    <row r="4570" spans="3:7">
      <c r="C4570"/>
      <c r="F4570"/>
      <c r="G4570"/>
    </row>
    <row r="4571" spans="3:7">
      <c r="C4571"/>
      <c r="F4571"/>
      <c r="G4571"/>
    </row>
    <row r="4572" spans="3:7">
      <c r="C4572"/>
      <c r="F4572"/>
      <c r="G4572"/>
    </row>
    <row r="4573" spans="3:7">
      <c r="C4573"/>
      <c r="F4573"/>
      <c r="G4573"/>
    </row>
    <row r="4574" spans="3:7">
      <c r="C4574"/>
      <c r="F4574"/>
      <c r="G4574"/>
    </row>
    <row r="4575" spans="3:7">
      <c r="C4575"/>
      <c r="F4575"/>
      <c r="G4575"/>
    </row>
    <row r="4576" spans="3:7">
      <c r="C4576"/>
      <c r="F4576"/>
      <c r="G4576"/>
    </row>
    <row r="4577" spans="3:7">
      <c r="C4577"/>
      <c r="F4577"/>
      <c r="G4577"/>
    </row>
    <row r="4578" spans="3:7">
      <c r="C4578"/>
      <c r="F4578"/>
      <c r="G4578"/>
    </row>
    <row r="4579" spans="3:7">
      <c r="C4579"/>
      <c r="F4579"/>
      <c r="G4579"/>
    </row>
    <row r="4580" spans="3:7">
      <c r="C4580"/>
      <c r="F4580"/>
      <c r="G4580"/>
    </row>
    <row r="4581" spans="3:7">
      <c r="C4581"/>
      <c r="F4581"/>
      <c r="G4581"/>
    </row>
    <row r="4582" spans="3:7">
      <c r="C4582"/>
      <c r="F4582"/>
      <c r="G4582"/>
    </row>
    <row r="4583" spans="3:7">
      <c r="C4583"/>
      <c r="F4583"/>
      <c r="G4583"/>
    </row>
    <row r="4584" spans="3:7">
      <c r="C4584"/>
      <c r="F4584"/>
      <c r="G4584"/>
    </row>
    <row r="4585" spans="3:7">
      <c r="C4585"/>
      <c r="F4585"/>
      <c r="G4585"/>
    </row>
    <row r="4586" spans="3:7">
      <c r="C4586"/>
      <c r="F4586"/>
      <c r="G4586"/>
    </row>
    <row r="4587" spans="3:7">
      <c r="C4587"/>
      <c r="F4587"/>
      <c r="G4587"/>
    </row>
    <row r="4588" spans="3:7">
      <c r="C4588"/>
      <c r="F4588"/>
      <c r="G4588"/>
    </row>
    <row r="4589" spans="3:7">
      <c r="C4589"/>
      <c r="F4589"/>
      <c r="G4589"/>
    </row>
    <row r="4590" spans="3:7">
      <c r="C4590"/>
      <c r="F4590"/>
      <c r="G4590"/>
    </row>
    <row r="4591" spans="3:7">
      <c r="C4591"/>
      <c r="F4591"/>
      <c r="G4591"/>
    </row>
    <row r="4592" spans="3:7">
      <c r="C4592"/>
      <c r="F4592"/>
      <c r="G4592"/>
    </row>
    <row r="4593" spans="3:7">
      <c r="C4593"/>
      <c r="F4593"/>
      <c r="G4593"/>
    </row>
    <row r="4594" spans="3:7">
      <c r="C4594"/>
      <c r="F4594"/>
      <c r="G4594"/>
    </row>
    <row r="4595" spans="3:7">
      <c r="C4595"/>
      <c r="F4595"/>
      <c r="G4595"/>
    </row>
    <row r="4596" spans="3:7">
      <c r="C4596"/>
      <c r="F4596"/>
      <c r="G4596"/>
    </row>
    <row r="4597" spans="3:7">
      <c r="C4597"/>
      <c r="F4597"/>
      <c r="G4597"/>
    </row>
    <row r="4598" spans="3:7">
      <c r="C4598"/>
      <c r="F4598"/>
      <c r="G4598"/>
    </row>
    <row r="4599" spans="3:7">
      <c r="C4599"/>
      <c r="F4599"/>
      <c r="G4599"/>
    </row>
    <row r="4600" spans="3:7">
      <c r="C4600"/>
      <c r="F4600"/>
      <c r="G4600"/>
    </row>
    <row r="4601" spans="3:7">
      <c r="C4601"/>
      <c r="F4601"/>
      <c r="G4601"/>
    </row>
    <row r="4602" spans="3:7">
      <c r="C4602"/>
      <c r="F4602"/>
      <c r="G4602"/>
    </row>
    <row r="4603" spans="3:7">
      <c r="C4603"/>
      <c r="F4603"/>
      <c r="G4603"/>
    </row>
    <row r="4604" spans="3:7">
      <c r="C4604"/>
      <c r="F4604"/>
      <c r="G4604"/>
    </row>
    <row r="4605" spans="3:7">
      <c r="C4605"/>
      <c r="F4605"/>
      <c r="G4605"/>
    </row>
    <row r="4606" spans="3:7">
      <c r="C4606"/>
      <c r="F4606"/>
      <c r="G4606"/>
    </row>
    <row r="4607" spans="3:7">
      <c r="C4607"/>
      <c r="F4607"/>
      <c r="G4607"/>
    </row>
    <row r="4608" spans="3:7">
      <c r="C4608"/>
      <c r="F4608"/>
      <c r="G4608"/>
    </row>
    <row r="4609" spans="3:7">
      <c r="C4609"/>
      <c r="F4609"/>
      <c r="G4609"/>
    </row>
    <row r="4610" spans="3:7">
      <c r="C4610"/>
      <c r="F4610"/>
      <c r="G4610"/>
    </row>
    <row r="4611" spans="3:7">
      <c r="C4611"/>
      <c r="F4611"/>
      <c r="G4611"/>
    </row>
    <row r="4612" spans="3:7">
      <c r="C4612"/>
      <c r="F4612"/>
      <c r="G4612"/>
    </row>
    <row r="4613" spans="3:7">
      <c r="C4613"/>
      <c r="F4613"/>
      <c r="G4613"/>
    </row>
    <row r="4614" spans="3:7">
      <c r="C4614"/>
      <c r="F4614"/>
      <c r="G4614"/>
    </row>
    <row r="4615" spans="3:7">
      <c r="C4615"/>
      <c r="F4615"/>
      <c r="G4615"/>
    </row>
    <row r="4616" spans="3:7">
      <c r="C4616"/>
      <c r="F4616"/>
      <c r="G4616"/>
    </row>
    <row r="4617" spans="3:7">
      <c r="C4617"/>
      <c r="F4617"/>
      <c r="G4617"/>
    </row>
    <row r="4618" spans="3:7">
      <c r="C4618"/>
      <c r="F4618"/>
      <c r="G4618"/>
    </row>
    <row r="4619" spans="3:7">
      <c r="C4619"/>
      <c r="F4619"/>
      <c r="G4619"/>
    </row>
    <row r="4620" spans="3:7">
      <c r="C4620"/>
      <c r="F4620"/>
      <c r="G4620"/>
    </row>
    <row r="4621" spans="3:7">
      <c r="C4621"/>
      <c r="F4621"/>
      <c r="G4621"/>
    </row>
    <row r="4622" spans="3:7">
      <c r="C4622"/>
      <c r="F4622"/>
      <c r="G4622"/>
    </row>
    <row r="4623" spans="3:7">
      <c r="C4623"/>
      <c r="F4623"/>
      <c r="G4623"/>
    </row>
    <row r="4624" spans="3:7">
      <c r="C4624"/>
      <c r="F4624"/>
      <c r="G4624"/>
    </row>
    <row r="4625" spans="3:7">
      <c r="C4625"/>
      <c r="F4625"/>
      <c r="G4625"/>
    </row>
    <row r="4626" spans="3:7">
      <c r="C4626"/>
      <c r="F4626"/>
      <c r="G4626"/>
    </row>
    <row r="4627" spans="3:7">
      <c r="C4627"/>
      <c r="F4627"/>
      <c r="G4627"/>
    </row>
    <row r="4628" spans="3:7">
      <c r="C4628"/>
      <c r="F4628"/>
      <c r="G4628"/>
    </row>
    <row r="4629" spans="3:7">
      <c r="C4629"/>
      <c r="F4629"/>
      <c r="G4629"/>
    </row>
    <row r="4630" spans="3:7">
      <c r="C4630"/>
      <c r="F4630"/>
      <c r="G4630"/>
    </row>
    <row r="4631" spans="3:7">
      <c r="C4631"/>
      <c r="F4631"/>
      <c r="G4631"/>
    </row>
    <row r="4632" spans="3:7">
      <c r="C4632"/>
      <c r="F4632"/>
      <c r="G4632"/>
    </row>
    <row r="4633" spans="3:7">
      <c r="C4633"/>
      <c r="F4633"/>
      <c r="G4633"/>
    </row>
    <row r="4634" spans="3:7">
      <c r="C4634"/>
      <c r="F4634"/>
      <c r="G4634"/>
    </row>
    <row r="4635" spans="3:7">
      <c r="C4635"/>
      <c r="F4635"/>
      <c r="G4635"/>
    </row>
    <row r="4636" spans="3:7">
      <c r="C4636"/>
      <c r="F4636"/>
      <c r="G4636"/>
    </row>
    <row r="4637" spans="3:7">
      <c r="C4637"/>
      <c r="F4637"/>
      <c r="G4637"/>
    </row>
    <row r="4638" spans="3:7">
      <c r="C4638"/>
      <c r="F4638"/>
      <c r="G4638"/>
    </row>
    <row r="4639" spans="3:7">
      <c r="C4639"/>
      <c r="F4639"/>
      <c r="G4639"/>
    </row>
    <row r="4640" spans="3:7">
      <c r="C4640"/>
      <c r="F4640"/>
      <c r="G4640"/>
    </row>
    <row r="4641" spans="3:7">
      <c r="C4641"/>
      <c r="F4641"/>
      <c r="G4641"/>
    </row>
    <row r="4642" spans="3:7">
      <c r="C4642"/>
      <c r="F4642"/>
      <c r="G4642"/>
    </row>
    <row r="4643" spans="3:7">
      <c r="C4643"/>
      <c r="F4643"/>
      <c r="G4643"/>
    </row>
    <row r="4644" spans="3:7">
      <c r="C4644"/>
      <c r="F4644"/>
      <c r="G4644"/>
    </row>
    <row r="4645" spans="3:7">
      <c r="C4645"/>
      <c r="F4645"/>
      <c r="G4645"/>
    </row>
    <row r="4646" spans="3:7">
      <c r="C4646"/>
      <c r="F4646"/>
      <c r="G4646"/>
    </row>
    <row r="4647" spans="3:7">
      <c r="C4647"/>
      <c r="F4647"/>
      <c r="G4647"/>
    </row>
    <row r="4648" spans="3:7">
      <c r="C4648"/>
      <c r="F4648"/>
      <c r="G4648"/>
    </row>
    <row r="4649" spans="3:7">
      <c r="C4649"/>
      <c r="F4649"/>
      <c r="G4649"/>
    </row>
    <row r="4650" spans="3:7">
      <c r="C4650"/>
      <c r="F4650"/>
      <c r="G4650"/>
    </row>
    <row r="4651" spans="3:7">
      <c r="C4651"/>
      <c r="F4651"/>
      <c r="G4651"/>
    </row>
    <row r="4652" spans="3:7">
      <c r="C4652"/>
      <c r="F4652"/>
      <c r="G4652"/>
    </row>
    <row r="4653" spans="3:7">
      <c r="C4653"/>
      <c r="F4653"/>
      <c r="G4653"/>
    </row>
    <row r="4654" spans="3:7">
      <c r="C4654"/>
      <c r="F4654"/>
      <c r="G4654"/>
    </row>
    <row r="4655" spans="3:7">
      <c r="C4655"/>
      <c r="F4655"/>
      <c r="G4655"/>
    </row>
    <row r="4656" spans="3:7">
      <c r="C4656"/>
      <c r="F4656"/>
      <c r="G4656"/>
    </row>
    <row r="4657" spans="3:7">
      <c r="C4657"/>
      <c r="F4657"/>
      <c r="G4657"/>
    </row>
    <row r="4658" spans="3:7">
      <c r="C4658"/>
      <c r="F4658"/>
      <c r="G4658"/>
    </row>
    <row r="4659" spans="3:7">
      <c r="C4659"/>
      <c r="F4659"/>
      <c r="G4659"/>
    </row>
    <row r="4660" spans="3:7">
      <c r="C4660"/>
      <c r="F4660"/>
      <c r="G4660"/>
    </row>
    <row r="4661" spans="3:7">
      <c r="C4661"/>
      <c r="F4661"/>
      <c r="G4661"/>
    </row>
    <row r="4662" spans="3:7">
      <c r="C4662"/>
      <c r="F4662"/>
      <c r="G4662"/>
    </row>
    <row r="4663" spans="3:7">
      <c r="C4663"/>
      <c r="F4663"/>
      <c r="G4663"/>
    </row>
    <row r="4664" spans="3:7">
      <c r="C4664"/>
      <c r="F4664"/>
      <c r="G4664"/>
    </row>
    <row r="4665" spans="3:7">
      <c r="C4665"/>
      <c r="F4665"/>
      <c r="G4665"/>
    </row>
    <row r="4666" spans="3:7">
      <c r="C4666"/>
      <c r="F4666"/>
      <c r="G4666"/>
    </row>
    <row r="4667" spans="3:7">
      <c r="C4667"/>
      <c r="F4667"/>
      <c r="G4667"/>
    </row>
    <row r="4668" spans="3:7">
      <c r="C4668"/>
      <c r="F4668"/>
      <c r="G4668"/>
    </row>
    <row r="4669" spans="3:7">
      <c r="C4669"/>
      <c r="F4669"/>
      <c r="G4669"/>
    </row>
    <row r="4670" spans="3:7">
      <c r="C4670"/>
      <c r="F4670"/>
      <c r="G4670"/>
    </row>
    <row r="4671" spans="3:7">
      <c r="C4671"/>
      <c r="F4671"/>
      <c r="G4671"/>
    </row>
    <row r="4672" spans="3:7">
      <c r="C4672"/>
      <c r="F4672"/>
      <c r="G4672"/>
    </row>
    <row r="4673" spans="3:7">
      <c r="C4673"/>
      <c r="F4673"/>
      <c r="G4673"/>
    </row>
    <row r="4674" spans="3:7">
      <c r="C4674"/>
      <c r="F4674"/>
      <c r="G4674"/>
    </row>
    <row r="4675" spans="3:7">
      <c r="C4675"/>
      <c r="F4675"/>
      <c r="G4675"/>
    </row>
    <row r="4676" spans="3:7">
      <c r="C4676"/>
      <c r="F4676"/>
      <c r="G4676"/>
    </row>
    <row r="4677" spans="3:7">
      <c r="C4677"/>
      <c r="F4677"/>
      <c r="G4677"/>
    </row>
    <row r="4678" spans="3:7">
      <c r="C4678"/>
      <c r="F4678"/>
      <c r="G4678"/>
    </row>
    <row r="4679" spans="3:7">
      <c r="C4679"/>
      <c r="F4679"/>
      <c r="G4679"/>
    </row>
    <row r="4680" spans="3:7">
      <c r="C4680"/>
      <c r="F4680"/>
      <c r="G4680"/>
    </row>
    <row r="4681" spans="3:7">
      <c r="C4681"/>
      <c r="F4681"/>
      <c r="G4681"/>
    </row>
    <row r="4682" spans="3:7">
      <c r="C4682"/>
      <c r="F4682"/>
      <c r="G4682"/>
    </row>
    <row r="4683" spans="3:7">
      <c r="C4683"/>
      <c r="F4683"/>
      <c r="G4683"/>
    </row>
    <row r="4684" spans="3:7">
      <c r="C4684"/>
      <c r="F4684"/>
      <c r="G4684"/>
    </row>
    <row r="4685" spans="3:7">
      <c r="C4685"/>
      <c r="F4685"/>
      <c r="G4685"/>
    </row>
    <row r="4686" spans="3:7">
      <c r="C4686"/>
      <c r="F4686"/>
      <c r="G4686"/>
    </row>
    <row r="4687" spans="3:7">
      <c r="C4687"/>
      <c r="F4687"/>
      <c r="G4687"/>
    </row>
    <row r="4688" spans="3:7">
      <c r="C4688"/>
      <c r="F4688"/>
      <c r="G4688"/>
    </row>
    <row r="4689" spans="3:7">
      <c r="C4689"/>
      <c r="F4689"/>
      <c r="G4689"/>
    </row>
    <row r="4690" spans="3:7">
      <c r="C4690"/>
      <c r="F4690"/>
      <c r="G4690"/>
    </row>
    <row r="4691" spans="3:7">
      <c r="C4691"/>
      <c r="F4691"/>
      <c r="G4691"/>
    </row>
    <row r="4692" spans="3:7">
      <c r="C4692"/>
      <c r="F4692"/>
      <c r="G4692"/>
    </row>
    <row r="4693" spans="3:7">
      <c r="C4693"/>
      <c r="F4693"/>
      <c r="G4693"/>
    </row>
    <row r="4694" spans="3:7">
      <c r="C4694"/>
      <c r="F4694"/>
      <c r="G4694"/>
    </row>
    <row r="4695" spans="3:7">
      <c r="C4695"/>
      <c r="F4695"/>
      <c r="G4695"/>
    </row>
    <row r="4696" spans="3:7">
      <c r="C4696"/>
      <c r="F4696"/>
      <c r="G4696"/>
    </row>
    <row r="4697" spans="3:7">
      <c r="C4697"/>
      <c r="F4697"/>
      <c r="G4697"/>
    </row>
    <row r="4698" spans="3:7">
      <c r="C4698"/>
      <c r="F4698"/>
      <c r="G4698"/>
    </row>
    <row r="4699" spans="3:7">
      <c r="C4699"/>
      <c r="F4699"/>
      <c r="G4699"/>
    </row>
    <row r="4700" spans="3:7">
      <c r="C4700"/>
      <c r="F4700"/>
      <c r="G4700"/>
    </row>
    <row r="4701" spans="3:7">
      <c r="C4701"/>
      <c r="F4701"/>
      <c r="G4701"/>
    </row>
    <row r="4702" spans="3:7">
      <c r="C4702"/>
      <c r="F4702"/>
      <c r="G4702"/>
    </row>
    <row r="4703" spans="3:7">
      <c r="C4703"/>
      <c r="F4703"/>
      <c r="G4703"/>
    </row>
    <row r="4704" spans="3:7">
      <c r="C4704"/>
      <c r="F4704"/>
      <c r="G4704"/>
    </row>
    <row r="4705" spans="3:7">
      <c r="C4705"/>
      <c r="F4705"/>
      <c r="G4705"/>
    </row>
    <row r="4706" spans="3:7">
      <c r="C4706"/>
      <c r="F4706"/>
      <c r="G4706"/>
    </row>
    <row r="4707" spans="3:7">
      <c r="C4707"/>
      <c r="F4707"/>
      <c r="G4707"/>
    </row>
    <row r="4708" spans="3:7">
      <c r="C4708"/>
      <c r="F4708"/>
      <c r="G4708"/>
    </row>
    <row r="4709" spans="3:7">
      <c r="C4709"/>
      <c r="F4709"/>
      <c r="G4709"/>
    </row>
    <row r="4710" spans="3:7">
      <c r="C4710"/>
      <c r="F4710"/>
      <c r="G4710"/>
    </row>
    <row r="4711" spans="3:7">
      <c r="C4711"/>
      <c r="F4711"/>
      <c r="G4711"/>
    </row>
    <row r="4712" spans="3:7">
      <c r="C4712"/>
      <c r="F4712"/>
      <c r="G4712"/>
    </row>
    <row r="4713" spans="3:7">
      <c r="C4713"/>
      <c r="F4713"/>
      <c r="G4713"/>
    </row>
    <row r="4714" spans="3:7">
      <c r="C4714"/>
      <c r="F4714"/>
      <c r="G4714"/>
    </row>
    <row r="4715" spans="3:7">
      <c r="C4715"/>
      <c r="F4715"/>
      <c r="G4715"/>
    </row>
    <row r="4716" spans="3:7">
      <c r="C4716"/>
      <c r="F4716"/>
      <c r="G4716"/>
    </row>
    <row r="4717" spans="3:7">
      <c r="C4717"/>
      <c r="F4717"/>
      <c r="G4717"/>
    </row>
    <row r="4718" spans="3:7">
      <c r="C4718"/>
      <c r="F4718"/>
      <c r="G4718"/>
    </row>
    <row r="4719" spans="3:7">
      <c r="C4719"/>
      <c r="F4719"/>
      <c r="G4719"/>
    </row>
    <row r="4720" spans="3:7">
      <c r="C4720"/>
      <c r="F4720"/>
      <c r="G4720"/>
    </row>
    <row r="4721" spans="3:7">
      <c r="C4721"/>
      <c r="F4721"/>
      <c r="G4721"/>
    </row>
    <row r="4722" spans="3:7">
      <c r="C4722"/>
      <c r="F4722"/>
      <c r="G4722"/>
    </row>
    <row r="4723" spans="3:7">
      <c r="C4723"/>
      <c r="F4723"/>
      <c r="G4723"/>
    </row>
    <row r="4724" spans="3:7">
      <c r="C4724"/>
      <c r="F4724"/>
      <c r="G4724"/>
    </row>
    <row r="4725" spans="3:7">
      <c r="C4725"/>
      <c r="F4725"/>
      <c r="G4725"/>
    </row>
    <row r="4726" spans="3:7">
      <c r="C4726"/>
      <c r="F4726"/>
      <c r="G4726"/>
    </row>
    <row r="4727" spans="3:7">
      <c r="C4727"/>
      <c r="F4727"/>
      <c r="G4727"/>
    </row>
    <row r="4728" spans="3:7">
      <c r="C4728"/>
      <c r="F4728"/>
      <c r="G4728"/>
    </row>
    <row r="4729" spans="3:7">
      <c r="C4729"/>
      <c r="F4729"/>
      <c r="G4729"/>
    </row>
    <row r="4730" spans="3:7">
      <c r="C4730"/>
      <c r="F4730"/>
      <c r="G4730"/>
    </row>
    <row r="4731" spans="3:7">
      <c r="C4731"/>
      <c r="F4731"/>
      <c r="G4731"/>
    </row>
    <row r="4732" spans="3:7">
      <c r="C4732"/>
      <c r="F4732"/>
      <c r="G4732"/>
    </row>
    <row r="4733" spans="3:7">
      <c r="C4733"/>
      <c r="F4733"/>
      <c r="G4733"/>
    </row>
    <row r="4734" spans="3:7">
      <c r="C4734"/>
      <c r="F4734"/>
      <c r="G4734"/>
    </row>
    <row r="4735" spans="3:7">
      <c r="C4735"/>
      <c r="F4735"/>
      <c r="G4735"/>
    </row>
    <row r="4736" spans="3:7">
      <c r="C4736"/>
      <c r="F4736"/>
      <c r="G4736"/>
    </row>
    <row r="4737" spans="3:7">
      <c r="C4737"/>
      <c r="F4737"/>
      <c r="G4737"/>
    </row>
    <row r="4738" spans="3:7">
      <c r="C4738"/>
      <c r="F4738"/>
      <c r="G4738"/>
    </row>
    <row r="4739" spans="3:7">
      <c r="C4739"/>
      <c r="F4739"/>
      <c r="G4739"/>
    </row>
    <row r="4740" spans="3:7">
      <c r="C4740"/>
      <c r="F4740"/>
      <c r="G4740"/>
    </row>
    <row r="4741" spans="3:7">
      <c r="C4741"/>
      <c r="F4741"/>
      <c r="G4741"/>
    </row>
    <row r="4742" spans="3:7">
      <c r="C4742"/>
      <c r="F4742"/>
      <c r="G4742"/>
    </row>
    <row r="4743" spans="3:7">
      <c r="C4743"/>
      <c r="F4743"/>
      <c r="G4743"/>
    </row>
    <row r="4744" spans="3:7">
      <c r="C4744"/>
      <c r="F4744"/>
      <c r="G4744"/>
    </row>
    <row r="4745" spans="3:7">
      <c r="C4745"/>
      <c r="F4745"/>
      <c r="G4745"/>
    </row>
    <row r="4746" spans="3:7">
      <c r="C4746"/>
      <c r="F4746"/>
      <c r="G4746"/>
    </row>
    <row r="4747" spans="3:7">
      <c r="C4747"/>
      <c r="F4747"/>
      <c r="G4747"/>
    </row>
    <row r="4748" spans="3:7">
      <c r="C4748"/>
      <c r="F4748"/>
      <c r="G4748"/>
    </row>
    <row r="4749" spans="3:7">
      <c r="C4749"/>
      <c r="F4749"/>
      <c r="G4749"/>
    </row>
    <row r="4750" spans="3:7">
      <c r="C4750"/>
      <c r="F4750"/>
      <c r="G4750"/>
    </row>
    <row r="4751" spans="3:7">
      <c r="C4751"/>
      <c r="F4751"/>
      <c r="G4751"/>
    </row>
    <row r="4752" spans="3:7">
      <c r="C4752"/>
      <c r="F4752"/>
      <c r="G4752"/>
    </row>
    <row r="4753" spans="3:7">
      <c r="C4753"/>
      <c r="F4753"/>
      <c r="G4753"/>
    </row>
    <row r="4754" spans="3:7">
      <c r="C4754"/>
      <c r="F4754"/>
      <c r="G4754"/>
    </row>
    <row r="4755" spans="3:7">
      <c r="C4755"/>
      <c r="F4755"/>
      <c r="G4755"/>
    </row>
    <row r="4756" spans="3:7">
      <c r="C4756"/>
      <c r="F4756"/>
      <c r="G4756"/>
    </row>
    <row r="4757" spans="3:7">
      <c r="C4757"/>
      <c r="F4757"/>
      <c r="G4757"/>
    </row>
    <row r="4758" spans="3:7">
      <c r="C4758"/>
      <c r="F4758"/>
      <c r="G4758"/>
    </row>
    <row r="4759" spans="3:7">
      <c r="C4759"/>
      <c r="F4759"/>
      <c r="G4759"/>
    </row>
    <row r="4760" spans="3:7">
      <c r="C4760"/>
      <c r="F4760"/>
      <c r="G4760"/>
    </row>
    <row r="4761" spans="3:7">
      <c r="C4761"/>
      <c r="F4761"/>
      <c r="G4761"/>
    </row>
    <row r="4762" spans="3:7">
      <c r="C4762"/>
      <c r="F4762"/>
      <c r="G4762"/>
    </row>
    <row r="4763" spans="3:7">
      <c r="C4763"/>
      <c r="F4763"/>
      <c r="G4763"/>
    </row>
    <row r="4764" spans="3:7">
      <c r="C4764"/>
      <c r="F4764"/>
      <c r="G4764"/>
    </row>
    <row r="4765" spans="3:7">
      <c r="C4765"/>
      <c r="F4765"/>
      <c r="G4765"/>
    </row>
    <row r="4766" spans="3:7">
      <c r="C4766"/>
      <c r="F4766"/>
      <c r="G4766"/>
    </row>
    <row r="4767" spans="3:7">
      <c r="C4767"/>
      <c r="F4767"/>
      <c r="G4767"/>
    </row>
    <row r="4768" spans="3:7">
      <c r="C4768"/>
      <c r="F4768"/>
      <c r="G4768"/>
    </row>
    <row r="4769" spans="3:7">
      <c r="C4769"/>
      <c r="F4769"/>
      <c r="G4769"/>
    </row>
    <row r="4770" spans="3:7">
      <c r="C4770"/>
      <c r="F4770"/>
      <c r="G4770"/>
    </row>
    <row r="4771" spans="3:7">
      <c r="C4771"/>
      <c r="F4771"/>
      <c r="G4771"/>
    </row>
    <row r="4772" spans="3:7">
      <c r="C4772"/>
      <c r="F4772"/>
      <c r="G4772"/>
    </row>
    <row r="4773" spans="3:7">
      <c r="C4773"/>
      <c r="F4773"/>
      <c r="G4773"/>
    </row>
    <row r="4774" spans="3:7">
      <c r="C4774"/>
      <c r="F4774"/>
      <c r="G4774"/>
    </row>
    <row r="4775" spans="3:7">
      <c r="C4775"/>
      <c r="F4775"/>
      <c r="G4775"/>
    </row>
    <row r="4776" spans="3:7">
      <c r="C4776"/>
      <c r="F4776"/>
      <c r="G4776"/>
    </row>
    <row r="4777" spans="3:7">
      <c r="C4777"/>
      <c r="F4777"/>
      <c r="G4777"/>
    </row>
    <row r="4778" spans="3:7">
      <c r="C4778"/>
      <c r="F4778"/>
      <c r="G4778"/>
    </row>
    <row r="4779" spans="3:7">
      <c r="C4779"/>
      <c r="F4779"/>
      <c r="G4779"/>
    </row>
    <row r="4780" spans="3:7">
      <c r="C4780"/>
      <c r="F4780"/>
      <c r="G4780"/>
    </row>
    <row r="4781" spans="3:7">
      <c r="C4781"/>
      <c r="F4781"/>
      <c r="G4781"/>
    </row>
    <row r="4782" spans="3:7">
      <c r="C4782"/>
      <c r="F4782"/>
      <c r="G4782"/>
    </row>
    <row r="4783" spans="3:7">
      <c r="C4783"/>
      <c r="F4783"/>
      <c r="G4783"/>
    </row>
    <row r="4784" spans="3:7">
      <c r="C4784"/>
      <c r="F4784"/>
      <c r="G4784"/>
    </row>
    <row r="4785" spans="3:7">
      <c r="C4785"/>
      <c r="F4785"/>
      <c r="G4785"/>
    </row>
    <row r="4786" spans="3:7">
      <c r="C4786"/>
      <c r="F4786"/>
      <c r="G4786"/>
    </row>
    <row r="4787" spans="3:7">
      <c r="C4787"/>
      <c r="F4787"/>
      <c r="G4787"/>
    </row>
    <row r="4788" spans="3:7">
      <c r="C4788"/>
      <c r="F4788"/>
      <c r="G4788"/>
    </row>
    <row r="4789" spans="3:7">
      <c r="C4789"/>
      <c r="F4789"/>
      <c r="G4789"/>
    </row>
    <row r="4790" spans="3:7">
      <c r="C4790"/>
      <c r="F4790"/>
      <c r="G4790"/>
    </row>
    <row r="4791" spans="3:7">
      <c r="C4791"/>
      <c r="F4791"/>
      <c r="G4791"/>
    </row>
    <row r="4792" spans="3:7">
      <c r="C4792"/>
      <c r="F4792"/>
      <c r="G4792"/>
    </row>
    <row r="4793" spans="3:7">
      <c r="C4793"/>
      <c r="F4793"/>
      <c r="G4793"/>
    </row>
    <row r="4794" spans="3:7">
      <c r="C4794"/>
      <c r="F4794"/>
      <c r="G4794"/>
    </row>
    <row r="4795" spans="3:7">
      <c r="C4795"/>
      <c r="F4795"/>
      <c r="G4795"/>
    </row>
    <row r="4796" spans="3:7">
      <c r="C4796"/>
      <c r="F4796"/>
      <c r="G4796"/>
    </row>
    <row r="4797" spans="3:7">
      <c r="C4797"/>
      <c r="F4797"/>
      <c r="G4797"/>
    </row>
    <row r="4798" spans="3:7">
      <c r="C4798"/>
      <c r="F4798"/>
      <c r="G4798"/>
    </row>
    <row r="4799" spans="3:7">
      <c r="C4799"/>
      <c r="F4799"/>
      <c r="G4799"/>
    </row>
    <row r="4800" spans="3:7">
      <c r="C4800"/>
      <c r="F4800"/>
      <c r="G4800"/>
    </row>
    <row r="4801" spans="3:7">
      <c r="C4801"/>
      <c r="F4801"/>
      <c r="G4801"/>
    </row>
    <row r="4802" spans="3:7">
      <c r="C4802"/>
      <c r="F4802"/>
      <c r="G4802"/>
    </row>
    <row r="4803" spans="3:7">
      <c r="C4803"/>
      <c r="F4803"/>
      <c r="G4803"/>
    </row>
    <row r="4804" spans="3:7">
      <c r="C4804"/>
      <c r="F4804"/>
      <c r="G4804"/>
    </row>
    <row r="4805" spans="3:7">
      <c r="C4805"/>
      <c r="F4805"/>
      <c r="G4805"/>
    </row>
    <row r="4806" spans="3:7">
      <c r="C4806"/>
      <c r="F4806"/>
      <c r="G4806"/>
    </row>
    <row r="4807" spans="3:7">
      <c r="C4807"/>
      <c r="F4807"/>
      <c r="G4807"/>
    </row>
    <row r="4808" spans="3:7">
      <c r="C4808"/>
      <c r="F4808"/>
      <c r="G4808"/>
    </row>
    <row r="4809" spans="3:7">
      <c r="C4809"/>
      <c r="F4809"/>
      <c r="G4809"/>
    </row>
    <row r="4810" spans="3:7">
      <c r="C4810"/>
      <c r="F4810"/>
      <c r="G4810"/>
    </row>
    <row r="4811" spans="3:7">
      <c r="C4811"/>
      <c r="F4811"/>
      <c r="G4811"/>
    </row>
    <row r="4812" spans="3:7">
      <c r="C4812"/>
      <c r="F4812"/>
      <c r="G4812"/>
    </row>
    <row r="4813" spans="3:7">
      <c r="C4813"/>
      <c r="F4813"/>
      <c r="G4813"/>
    </row>
    <row r="4814" spans="3:7">
      <c r="C4814"/>
      <c r="F4814"/>
      <c r="G4814"/>
    </row>
    <row r="4815" spans="3:7">
      <c r="C4815"/>
      <c r="F4815"/>
      <c r="G4815"/>
    </row>
    <row r="4816" spans="3:7">
      <c r="C4816"/>
      <c r="F4816"/>
      <c r="G4816"/>
    </row>
    <row r="4817" spans="3:7">
      <c r="C4817"/>
      <c r="F4817"/>
      <c r="G4817"/>
    </row>
    <row r="4818" spans="3:7">
      <c r="C4818"/>
      <c r="F4818"/>
      <c r="G4818"/>
    </row>
    <row r="4819" spans="3:7">
      <c r="C4819"/>
      <c r="F4819"/>
      <c r="G4819"/>
    </row>
    <row r="4820" spans="3:7">
      <c r="C4820"/>
      <c r="F4820"/>
      <c r="G4820"/>
    </row>
    <row r="4821" spans="3:7">
      <c r="C4821"/>
      <c r="F4821"/>
      <c r="G4821"/>
    </row>
    <row r="4822" spans="3:7">
      <c r="C4822"/>
      <c r="F4822"/>
      <c r="G4822"/>
    </row>
    <row r="4823" spans="3:7">
      <c r="C4823"/>
      <c r="F4823"/>
      <c r="G4823"/>
    </row>
    <row r="4824" spans="3:7">
      <c r="C4824"/>
      <c r="F4824"/>
      <c r="G4824"/>
    </row>
    <row r="4825" spans="3:7">
      <c r="C4825"/>
      <c r="F4825"/>
      <c r="G4825"/>
    </row>
    <row r="4826" spans="3:7">
      <c r="C4826"/>
      <c r="F4826"/>
      <c r="G4826"/>
    </row>
    <row r="4827" spans="3:7">
      <c r="C4827"/>
      <c r="F4827"/>
      <c r="G4827"/>
    </row>
    <row r="4828" spans="3:7">
      <c r="C4828"/>
      <c r="F4828"/>
      <c r="G4828"/>
    </row>
    <row r="4829" spans="3:7">
      <c r="C4829"/>
      <c r="F4829"/>
      <c r="G4829"/>
    </row>
    <row r="4830" spans="3:7">
      <c r="C4830"/>
      <c r="F4830"/>
      <c r="G4830"/>
    </row>
    <row r="4831" spans="3:7">
      <c r="C4831"/>
      <c r="F4831"/>
      <c r="G4831"/>
    </row>
    <row r="4832" spans="3:7">
      <c r="C4832"/>
      <c r="F4832"/>
      <c r="G4832"/>
    </row>
    <row r="4833" spans="3:7">
      <c r="C4833"/>
      <c r="F4833"/>
      <c r="G4833"/>
    </row>
    <row r="4834" spans="3:7">
      <c r="C4834"/>
      <c r="F4834"/>
      <c r="G4834"/>
    </row>
    <row r="4835" spans="3:7">
      <c r="C4835"/>
      <c r="F4835"/>
      <c r="G4835"/>
    </row>
    <row r="4836" spans="3:7">
      <c r="C4836"/>
      <c r="F4836"/>
      <c r="G4836"/>
    </row>
    <row r="4837" spans="3:7">
      <c r="C4837"/>
      <c r="F4837"/>
      <c r="G4837"/>
    </row>
    <row r="4838" spans="3:7">
      <c r="C4838"/>
      <c r="F4838"/>
      <c r="G4838"/>
    </row>
    <row r="4839" spans="3:7">
      <c r="C4839"/>
      <c r="F4839"/>
      <c r="G4839"/>
    </row>
    <row r="4840" spans="3:7">
      <c r="C4840"/>
      <c r="F4840"/>
      <c r="G4840"/>
    </row>
    <row r="4841" spans="3:7">
      <c r="C4841"/>
      <c r="F4841"/>
      <c r="G4841"/>
    </row>
    <row r="4842" spans="3:7">
      <c r="C4842"/>
      <c r="F4842"/>
      <c r="G4842"/>
    </row>
    <row r="4843" spans="3:7">
      <c r="C4843"/>
      <c r="F4843"/>
      <c r="G4843"/>
    </row>
    <row r="4844" spans="3:7">
      <c r="C4844"/>
      <c r="F4844"/>
      <c r="G4844"/>
    </row>
    <row r="4845" spans="3:7">
      <c r="C4845"/>
      <c r="F4845"/>
      <c r="G4845"/>
    </row>
    <row r="4846" spans="3:7">
      <c r="C4846"/>
      <c r="F4846"/>
      <c r="G4846"/>
    </row>
    <row r="4847" spans="3:7">
      <c r="C4847"/>
      <c r="F4847"/>
      <c r="G4847"/>
    </row>
    <row r="4848" spans="3:7">
      <c r="C4848"/>
      <c r="F4848"/>
      <c r="G4848"/>
    </row>
    <row r="4849" spans="3:7">
      <c r="C4849"/>
      <c r="F4849"/>
      <c r="G4849"/>
    </row>
    <row r="4850" spans="3:7">
      <c r="C4850"/>
      <c r="F4850"/>
      <c r="G4850"/>
    </row>
    <row r="4851" spans="3:7">
      <c r="C4851"/>
      <c r="F4851"/>
      <c r="G4851"/>
    </row>
    <row r="4852" spans="3:7">
      <c r="C4852"/>
      <c r="F4852"/>
      <c r="G4852"/>
    </row>
    <row r="4853" spans="3:7">
      <c r="C4853"/>
      <c r="F4853"/>
      <c r="G4853"/>
    </row>
    <row r="4854" spans="3:7">
      <c r="C4854"/>
      <c r="F4854"/>
      <c r="G4854"/>
    </row>
    <row r="4855" spans="3:7">
      <c r="C4855"/>
      <c r="F4855"/>
      <c r="G4855"/>
    </row>
    <row r="4856" spans="3:7">
      <c r="C4856"/>
      <c r="F4856"/>
      <c r="G4856"/>
    </row>
    <row r="4857" spans="3:7">
      <c r="C4857"/>
      <c r="F4857"/>
      <c r="G4857"/>
    </row>
    <row r="4858" spans="3:7">
      <c r="C4858"/>
      <c r="F4858"/>
      <c r="G4858"/>
    </row>
    <row r="4859" spans="3:7">
      <c r="C4859"/>
      <c r="F4859"/>
      <c r="G4859"/>
    </row>
    <row r="4860" spans="3:7">
      <c r="C4860"/>
      <c r="F4860"/>
      <c r="G4860"/>
    </row>
    <row r="4861" spans="3:7">
      <c r="C4861"/>
      <c r="F4861"/>
      <c r="G4861"/>
    </row>
    <row r="4862" spans="3:7">
      <c r="C4862"/>
      <c r="F4862"/>
      <c r="G4862"/>
    </row>
    <row r="4863" spans="3:7">
      <c r="C4863"/>
      <c r="F4863"/>
      <c r="G4863"/>
    </row>
    <row r="4864" spans="3:7">
      <c r="C4864"/>
      <c r="F4864"/>
      <c r="G4864"/>
    </row>
    <row r="4865" spans="3:7">
      <c r="C4865"/>
      <c r="F4865"/>
      <c r="G4865"/>
    </row>
    <row r="4866" spans="3:7">
      <c r="C4866"/>
      <c r="F4866"/>
      <c r="G4866"/>
    </row>
    <row r="4867" spans="3:7">
      <c r="C4867"/>
      <c r="F4867"/>
      <c r="G4867"/>
    </row>
    <row r="4868" spans="3:7">
      <c r="C4868"/>
      <c r="F4868"/>
      <c r="G4868"/>
    </row>
    <row r="4869" spans="3:7">
      <c r="C4869"/>
      <c r="F4869"/>
      <c r="G4869"/>
    </row>
    <row r="4870" spans="3:7">
      <c r="C4870"/>
      <c r="F4870"/>
      <c r="G4870"/>
    </row>
    <row r="4871" spans="3:7">
      <c r="C4871"/>
      <c r="F4871"/>
      <c r="G4871"/>
    </row>
    <row r="4872" spans="3:7">
      <c r="C4872"/>
      <c r="F4872"/>
      <c r="G4872"/>
    </row>
    <row r="4873" spans="3:7">
      <c r="C4873"/>
      <c r="F4873"/>
      <c r="G4873"/>
    </row>
    <row r="4874" spans="3:7">
      <c r="C4874"/>
      <c r="F4874"/>
      <c r="G4874"/>
    </row>
    <row r="4875" spans="3:7">
      <c r="C4875"/>
      <c r="F4875"/>
      <c r="G4875"/>
    </row>
    <row r="4876" spans="3:7">
      <c r="C4876"/>
      <c r="F4876"/>
      <c r="G4876"/>
    </row>
    <row r="4877" spans="3:7">
      <c r="C4877"/>
      <c r="F4877"/>
      <c r="G4877"/>
    </row>
    <row r="4878" spans="3:7">
      <c r="C4878"/>
      <c r="F4878"/>
      <c r="G4878"/>
    </row>
    <row r="4879" spans="3:7">
      <c r="C4879"/>
      <c r="F4879"/>
      <c r="G4879"/>
    </row>
    <row r="4880" spans="3:7">
      <c r="C4880"/>
      <c r="F4880"/>
      <c r="G4880"/>
    </row>
    <row r="4881" spans="3:7">
      <c r="C4881"/>
      <c r="F4881"/>
      <c r="G4881"/>
    </row>
    <row r="4882" spans="3:7">
      <c r="C4882"/>
      <c r="F4882"/>
      <c r="G4882"/>
    </row>
    <row r="4883" spans="3:7">
      <c r="C4883"/>
      <c r="F4883"/>
      <c r="G4883"/>
    </row>
    <row r="4884" spans="3:7">
      <c r="C4884"/>
      <c r="F4884"/>
      <c r="G4884"/>
    </row>
    <row r="4885" spans="3:7">
      <c r="C4885"/>
      <c r="F4885"/>
      <c r="G4885"/>
    </row>
    <row r="4886" spans="3:7">
      <c r="C4886"/>
      <c r="F4886"/>
      <c r="G4886"/>
    </row>
    <row r="4887" spans="3:7">
      <c r="C4887"/>
      <c r="F4887"/>
      <c r="G4887"/>
    </row>
    <row r="4888" spans="3:7">
      <c r="C4888"/>
      <c r="F4888"/>
      <c r="G4888"/>
    </row>
    <row r="4889" spans="3:7">
      <c r="C4889"/>
      <c r="F4889"/>
      <c r="G4889"/>
    </row>
    <row r="4890" spans="3:7">
      <c r="C4890"/>
      <c r="F4890"/>
      <c r="G4890"/>
    </row>
    <row r="4891" spans="3:7">
      <c r="C4891"/>
      <c r="F4891"/>
      <c r="G4891"/>
    </row>
    <row r="4892" spans="3:7">
      <c r="C4892"/>
      <c r="F4892"/>
      <c r="G4892"/>
    </row>
    <row r="4893" spans="3:7">
      <c r="C4893"/>
      <c r="F4893"/>
      <c r="G4893"/>
    </row>
    <row r="4894" spans="3:7">
      <c r="C4894"/>
      <c r="F4894"/>
      <c r="G4894"/>
    </row>
    <row r="4895" spans="3:7">
      <c r="C4895"/>
      <c r="F4895"/>
      <c r="G4895"/>
    </row>
    <row r="4896" spans="3:7">
      <c r="C4896"/>
      <c r="F4896"/>
      <c r="G4896"/>
    </row>
    <row r="4897" spans="3:7">
      <c r="C4897"/>
      <c r="F4897"/>
      <c r="G4897"/>
    </row>
    <row r="4898" spans="3:7">
      <c r="C4898"/>
      <c r="F4898"/>
      <c r="G4898"/>
    </row>
    <row r="4899" spans="3:7">
      <c r="C4899"/>
      <c r="F4899"/>
      <c r="G4899"/>
    </row>
    <row r="4900" spans="3:7">
      <c r="C4900"/>
      <c r="F4900"/>
      <c r="G4900"/>
    </row>
    <row r="4901" spans="3:7">
      <c r="C4901"/>
      <c r="F4901"/>
      <c r="G4901"/>
    </row>
    <row r="4902" spans="3:7">
      <c r="C4902"/>
      <c r="F4902"/>
      <c r="G4902"/>
    </row>
    <row r="4903" spans="3:7">
      <c r="C4903"/>
      <c r="F4903"/>
      <c r="G4903"/>
    </row>
    <row r="4904" spans="3:7">
      <c r="C4904"/>
      <c r="F4904"/>
      <c r="G4904"/>
    </row>
    <row r="4905" spans="3:7">
      <c r="C4905"/>
      <c r="F4905"/>
      <c r="G4905"/>
    </row>
    <row r="4906" spans="3:7">
      <c r="C4906"/>
      <c r="F4906"/>
      <c r="G4906"/>
    </row>
    <row r="4907" spans="3:7">
      <c r="C4907"/>
      <c r="F4907"/>
      <c r="G4907"/>
    </row>
    <row r="4908" spans="3:7">
      <c r="C4908"/>
      <c r="F4908"/>
      <c r="G4908"/>
    </row>
    <row r="4909" spans="3:7">
      <c r="C4909"/>
      <c r="F4909"/>
      <c r="G4909"/>
    </row>
    <row r="4910" spans="3:7">
      <c r="C4910"/>
      <c r="F4910"/>
      <c r="G4910"/>
    </row>
    <row r="4911" spans="3:7">
      <c r="C4911"/>
      <c r="F4911"/>
      <c r="G4911"/>
    </row>
    <row r="4912" spans="3:7">
      <c r="C4912"/>
      <c r="F4912"/>
      <c r="G4912"/>
    </row>
    <row r="4913" spans="3:7">
      <c r="C4913"/>
      <c r="F4913"/>
      <c r="G4913"/>
    </row>
    <row r="4914" spans="3:7">
      <c r="C4914"/>
      <c r="F4914"/>
      <c r="G4914"/>
    </row>
    <row r="4915" spans="3:7">
      <c r="C4915"/>
      <c r="F4915"/>
      <c r="G4915"/>
    </row>
    <row r="4916" spans="3:7">
      <c r="C4916"/>
      <c r="F4916"/>
      <c r="G4916"/>
    </row>
    <row r="4917" spans="3:7">
      <c r="C4917"/>
      <c r="F4917"/>
      <c r="G4917"/>
    </row>
    <row r="4918" spans="3:7">
      <c r="C4918"/>
      <c r="F4918"/>
      <c r="G4918"/>
    </row>
    <row r="4919" spans="3:7">
      <c r="C4919"/>
      <c r="F4919"/>
      <c r="G4919"/>
    </row>
    <row r="4920" spans="3:7">
      <c r="C4920"/>
      <c r="F4920"/>
      <c r="G4920"/>
    </row>
    <row r="4921" spans="3:7">
      <c r="C4921"/>
      <c r="F4921"/>
      <c r="G4921"/>
    </row>
    <row r="4922" spans="3:7">
      <c r="C4922"/>
      <c r="F4922"/>
      <c r="G4922"/>
    </row>
    <row r="4923" spans="3:7">
      <c r="C4923"/>
      <c r="F4923"/>
      <c r="G4923"/>
    </row>
    <row r="4924" spans="3:7">
      <c r="C4924"/>
      <c r="F4924"/>
      <c r="G4924"/>
    </row>
    <row r="4925" spans="3:7">
      <c r="C4925"/>
      <c r="F4925"/>
      <c r="G4925"/>
    </row>
    <row r="4926" spans="3:7">
      <c r="C4926"/>
      <c r="F4926"/>
      <c r="G4926"/>
    </row>
    <row r="4927" spans="3:7">
      <c r="C4927"/>
      <c r="F4927"/>
      <c r="G4927"/>
    </row>
    <row r="4928" spans="3:7">
      <c r="C4928"/>
      <c r="F4928"/>
      <c r="G4928"/>
    </row>
    <row r="4929" spans="3:7">
      <c r="C4929"/>
      <c r="F4929"/>
      <c r="G4929"/>
    </row>
    <row r="4930" spans="3:7">
      <c r="C4930"/>
      <c r="F4930"/>
      <c r="G4930"/>
    </row>
    <row r="4931" spans="3:7">
      <c r="C4931"/>
      <c r="F4931"/>
      <c r="G4931"/>
    </row>
    <row r="4932" spans="3:7">
      <c r="C4932"/>
      <c r="F4932"/>
      <c r="G4932"/>
    </row>
    <row r="4933" spans="3:7">
      <c r="C4933"/>
      <c r="F4933"/>
      <c r="G4933"/>
    </row>
    <row r="4934" spans="3:7">
      <c r="C4934"/>
      <c r="F4934"/>
      <c r="G4934"/>
    </row>
    <row r="4935" spans="3:7">
      <c r="C4935"/>
      <c r="F4935"/>
      <c r="G4935"/>
    </row>
    <row r="4936" spans="3:7">
      <c r="C4936"/>
      <c r="F4936"/>
      <c r="G4936"/>
    </row>
    <row r="4937" spans="3:7">
      <c r="C4937"/>
      <c r="F4937"/>
      <c r="G4937"/>
    </row>
    <row r="4938" spans="3:7">
      <c r="C4938"/>
      <c r="F4938"/>
      <c r="G4938"/>
    </row>
    <row r="4939" spans="3:7">
      <c r="C4939"/>
      <c r="F4939"/>
      <c r="G4939"/>
    </row>
    <row r="4940" spans="3:7">
      <c r="C4940"/>
      <c r="F4940"/>
      <c r="G4940"/>
    </row>
    <row r="4941" spans="3:7">
      <c r="C4941"/>
      <c r="F4941"/>
      <c r="G4941"/>
    </row>
    <row r="4942" spans="3:7">
      <c r="C4942"/>
      <c r="F4942"/>
      <c r="G4942"/>
    </row>
    <row r="4943" spans="3:7">
      <c r="C4943"/>
      <c r="F4943"/>
      <c r="G4943"/>
    </row>
    <row r="4944" spans="3:7">
      <c r="C4944"/>
      <c r="F4944"/>
      <c r="G4944"/>
    </row>
    <row r="4945" spans="3:7">
      <c r="C4945"/>
      <c r="F4945"/>
      <c r="G4945"/>
    </row>
    <row r="4946" spans="3:7">
      <c r="C4946"/>
      <c r="F4946"/>
      <c r="G4946"/>
    </row>
    <row r="4947" spans="3:7">
      <c r="C4947"/>
      <c r="F4947"/>
      <c r="G4947"/>
    </row>
    <row r="4948" spans="3:7">
      <c r="C4948"/>
      <c r="F4948"/>
      <c r="G4948"/>
    </row>
    <row r="4949" spans="3:7">
      <c r="C4949"/>
      <c r="F4949"/>
      <c r="G4949"/>
    </row>
    <row r="4950" spans="3:7">
      <c r="C4950"/>
      <c r="F4950"/>
      <c r="G4950"/>
    </row>
    <row r="4951" spans="3:7">
      <c r="C4951"/>
      <c r="F4951"/>
      <c r="G4951"/>
    </row>
    <row r="4952" spans="3:7">
      <c r="C4952"/>
      <c r="F4952"/>
      <c r="G4952"/>
    </row>
    <row r="4953" spans="3:7">
      <c r="C4953"/>
      <c r="F4953"/>
      <c r="G4953"/>
    </row>
    <row r="4954" spans="3:7">
      <c r="C4954"/>
      <c r="F4954"/>
      <c r="G4954"/>
    </row>
    <row r="4955" spans="3:7">
      <c r="C4955"/>
      <c r="F4955"/>
      <c r="G4955"/>
    </row>
    <row r="4956" spans="3:7">
      <c r="C4956"/>
      <c r="F4956"/>
      <c r="G4956"/>
    </row>
    <row r="4957" spans="3:7">
      <c r="C4957"/>
      <c r="F4957"/>
      <c r="G4957"/>
    </row>
    <row r="4958" spans="3:7">
      <c r="C4958"/>
      <c r="F4958"/>
      <c r="G4958"/>
    </row>
    <row r="4959" spans="3:7">
      <c r="C4959"/>
      <c r="F4959"/>
      <c r="G4959"/>
    </row>
    <row r="4960" spans="3:7">
      <c r="C4960"/>
      <c r="F4960"/>
      <c r="G4960"/>
    </row>
    <row r="4961" spans="3:7">
      <c r="C4961"/>
      <c r="F4961"/>
      <c r="G4961"/>
    </row>
    <row r="4962" spans="3:7">
      <c r="C4962"/>
      <c r="F4962"/>
      <c r="G4962"/>
    </row>
    <row r="4963" spans="3:7">
      <c r="C4963"/>
      <c r="F4963"/>
      <c r="G4963"/>
    </row>
    <row r="4964" spans="3:7">
      <c r="C4964"/>
      <c r="F4964"/>
      <c r="G4964"/>
    </row>
    <row r="4965" spans="3:7">
      <c r="C4965"/>
      <c r="F4965"/>
      <c r="G4965"/>
    </row>
    <row r="4966" spans="3:7">
      <c r="C4966"/>
      <c r="F4966"/>
      <c r="G4966"/>
    </row>
    <row r="4967" spans="3:7">
      <c r="C4967"/>
      <c r="F4967"/>
      <c r="G4967"/>
    </row>
    <row r="4968" spans="3:7">
      <c r="C4968"/>
      <c r="F4968"/>
      <c r="G4968"/>
    </row>
    <row r="4969" spans="3:7">
      <c r="C4969"/>
      <c r="F4969"/>
      <c r="G4969"/>
    </row>
    <row r="4970" spans="3:7">
      <c r="C4970"/>
      <c r="F4970"/>
      <c r="G4970"/>
    </row>
    <row r="4971" spans="3:7">
      <c r="C4971"/>
      <c r="F4971"/>
      <c r="G4971"/>
    </row>
    <row r="4972" spans="3:7">
      <c r="C4972"/>
      <c r="F4972"/>
      <c r="G4972"/>
    </row>
    <row r="4973" spans="3:7">
      <c r="C4973"/>
      <c r="F4973"/>
      <c r="G4973"/>
    </row>
    <row r="4974" spans="3:7">
      <c r="C4974"/>
      <c r="F4974"/>
      <c r="G4974"/>
    </row>
    <row r="4975" spans="3:7">
      <c r="C4975"/>
      <c r="F4975"/>
      <c r="G4975"/>
    </row>
    <row r="4976" spans="3:7">
      <c r="C4976"/>
      <c r="F4976"/>
      <c r="G4976"/>
    </row>
    <row r="4977" spans="3:7">
      <c r="C4977"/>
      <c r="F4977"/>
      <c r="G4977"/>
    </row>
    <row r="4978" spans="3:7">
      <c r="C4978"/>
      <c r="F4978"/>
      <c r="G4978"/>
    </row>
    <row r="4979" spans="3:7">
      <c r="C4979"/>
      <c r="F4979"/>
      <c r="G4979"/>
    </row>
    <row r="4980" spans="3:7">
      <c r="C4980"/>
      <c r="F4980"/>
      <c r="G4980"/>
    </row>
    <row r="4981" spans="3:7">
      <c r="C4981"/>
      <c r="F4981"/>
      <c r="G4981"/>
    </row>
    <row r="4982" spans="3:7">
      <c r="C4982"/>
      <c r="F4982"/>
      <c r="G4982"/>
    </row>
    <row r="4983" spans="3:7">
      <c r="C4983"/>
      <c r="F4983"/>
      <c r="G4983"/>
    </row>
    <row r="4984" spans="3:7">
      <c r="C4984"/>
      <c r="F4984"/>
      <c r="G4984"/>
    </row>
    <row r="4985" spans="3:7">
      <c r="C4985"/>
      <c r="F4985"/>
      <c r="G4985"/>
    </row>
    <row r="4986" spans="3:7">
      <c r="C4986"/>
      <c r="F4986"/>
      <c r="G4986"/>
    </row>
    <row r="4987" spans="3:7">
      <c r="C4987"/>
      <c r="F4987"/>
      <c r="G4987"/>
    </row>
    <row r="4988" spans="3:7">
      <c r="C4988"/>
      <c r="F4988"/>
      <c r="G4988"/>
    </row>
    <row r="4989" spans="3:7">
      <c r="C4989"/>
      <c r="F4989"/>
      <c r="G4989"/>
    </row>
    <row r="4990" spans="3:7">
      <c r="C4990"/>
      <c r="F4990"/>
      <c r="G4990"/>
    </row>
    <row r="4991" spans="3:7">
      <c r="C4991"/>
      <c r="F4991"/>
      <c r="G4991"/>
    </row>
    <row r="4992" spans="3:7">
      <c r="C4992"/>
      <c r="F4992"/>
      <c r="G4992"/>
    </row>
    <row r="4993" spans="3:7">
      <c r="C4993"/>
      <c r="F4993"/>
      <c r="G4993"/>
    </row>
    <row r="4994" spans="3:7">
      <c r="C4994"/>
      <c r="F4994"/>
      <c r="G4994"/>
    </row>
    <row r="4995" spans="3:7">
      <c r="C4995"/>
      <c r="F4995"/>
      <c r="G4995"/>
    </row>
    <row r="4996" spans="3:7">
      <c r="C4996"/>
      <c r="F4996"/>
      <c r="G4996"/>
    </row>
    <row r="4997" spans="3:7">
      <c r="C4997"/>
      <c r="F4997"/>
      <c r="G4997"/>
    </row>
    <row r="4998" spans="3:7">
      <c r="C4998"/>
      <c r="F4998"/>
      <c r="G4998"/>
    </row>
    <row r="4999" spans="3:7">
      <c r="C4999"/>
      <c r="F4999"/>
      <c r="G4999"/>
    </row>
    <row r="5000" spans="3:7">
      <c r="C5000"/>
      <c r="F5000"/>
      <c r="G5000"/>
    </row>
    <row r="5001" spans="3:7">
      <c r="C5001"/>
      <c r="F5001"/>
      <c r="G5001"/>
    </row>
    <row r="5002" spans="3:7">
      <c r="C5002"/>
      <c r="F5002"/>
      <c r="G5002"/>
    </row>
    <row r="5003" spans="3:7">
      <c r="C5003"/>
      <c r="F5003"/>
      <c r="G5003"/>
    </row>
    <row r="5004" spans="3:7">
      <c r="C5004"/>
      <c r="F5004"/>
      <c r="G5004"/>
    </row>
    <row r="5005" spans="3:7">
      <c r="C5005"/>
      <c r="F5005"/>
      <c r="G5005"/>
    </row>
    <row r="5006" spans="3:7">
      <c r="C5006"/>
      <c r="F5006"/>
      <c r="G5006"/>
    </row>
    <row r="5007" spans="3:7">
      <c r="C5007"/>
      <c r="F5007"/>
      <c r="G5007"/>
    </row>
    <row r="5008" spans="3:7">
      <c r="C5008"/>
      <c r="F5008"/>
      <c r="G5008"/>
    </row>
    <row r="5009" spans="3:7">
      <c r="C5009"/>
      <c r="F5009"/>
      <c r="G5009"/>
    </row>
    <row r="5010" spans="3:7">
      <c r="C5010"/>
      <c r="F5010"/>
      <c r="G5010"/>
    </row>
    <row r="5011" spans="3:7">
      <c r="C5011"/>
      <c r="F5011"/>
      <c r="G5011"/>
    </row>
    <row r="5012" spans="3:7">
      <c r="C5012"/>
      <c r="F5012"/>
      <c r="G5012"/>
    </row>
    <row r="5013" spans="3:7">
      <c r="C5013"/>
      <c r="F5013"/>
      <c r="G5013"/>
    </row>
    <row r="5014" spans="3:7">
      <c r="C5014"/>
      <c r="F5014"/>
      <c r="G5014"/>
    </row>
    <row r="5015" spans="3:7">
      <c r="C5015"/>
      <c r="F5015"/>
      <c r="G5015"/>
    </row>
    <row r="5016" spans="3:7">
      <c r="C5016"/>
      <c r="F5016"/>
      <c r="G5016"/>
    </row>
    <row r="5017" spans="3:7">
      <c r="C5017"/>
      <c r="F5017"/>
      <c r="G5017"/>
    </row>
    <row r="5018" spans="3:7">
      <c r="C5018"/>
      <c r="F5018"/>
      <c r="G5018"/>
    </row>
    <row r="5019" spans="3:7">
      <c r="C5019"/>
      <c r="F5019"/>
      <c r="G5019"/>
    </row>
    <row r="5020" spans="3:7">
      <c r="C5020"/>
      <c r="F5020"/>
      <c r="G5020"/>
    </row>
    <row r="5021" spans="3:7">
      <c r="C5021"/>
      <c r="F5021"/>
      <c r="G5021"/>
    </row>
    <row r="5022" spans="3:7">
      <c r="C5022"/>
      <c r="F5022"/>
      <c r="G5022"/>
    </row>
    <row r="5023" spans="3:7">
      <c r="C5023"/>
      <c r="F5023"/>
      <c r="G5023"/>
    </row>
    <row r="5024" spans="3:7">
      <c r="C5024"/>
      <c r="F5024"/>
      <c r="G5024"/>
    </row>
    <row r="5025" spans="3:7">
      <c r="C5025"/>
      <c r="F5025"/>
      <c r="G5025"/>
    </row>
    <row r="5026" spans="3:7">
      <c r="C5026"/>
      <c r="F5026"/>
      <c r="G5026"/>
    </row>
    <row r="5027" spans="3:7">
      <c r="C5027"/>
      <c r="F5027"/>
      <c r="G5027"/>
    </row>
    <row r="5028" spans="3:7">
      <c r="C5028"/>
      <c r="F5028"/>
      <c r="G5028"/>
    </row>
    <row r="5029" spans="3:7">
      <c r="C5029"/>
      <c r="F5029"/>
      <c r="G5029"/>
    </row>
    <row r="5030" spans="3:7">
      <c r="C5030"/>
      <c r="F5030"/>
      <c r="G5030"/>
    </row>
    <row r="5031" spans="3:7">
      <c r="C5031"/>
      <c r="F5031"/>
      <c r="G5031"/>
    </row>
    <row r="5032" spans="3:7">
      <c r="C5032"/>
      <c r="F5032"/>
      <c r="G5032"/>
    </row>
    <row r="5033" spans="3:7">
      <c r="C5033"/>
      <c r="F5033"/>
      <c r="G5033"/>
    </row>
    <row r="5034" spans="3:7">
      <c r="C5034"/>
      <c r="F5034"/>
      <c r="G5034"/>
    </row>
    <row r="5035" spans="3:7">
      <c r="C5035"/>
      <c r="F5035"/>
      <c r="G5035"/>
    </row>
    <row r="5036" spans="3:7">
      <c r="C5036"/>
      <c r="F5036"/>
      <c r="G5036"/>
    </row>
    <row r="5037" spans="3:7">
      <c r="C5037"/>
      <c r="F5037"/>
      <c r="G5037"/>
    </row>
    <row r="5038" spans="3:7">
      <c r="C5038"/>
      <c r="F5038"/>
      <c r="G5038"/>
    </row>
    <row r="5039" spans="3:7">
      <c r="C5039"/>
      <c r="F5039"/>
      <c r="G5039"/>
    </row>
    <row r="5040" spans="3:7">
      <c r="C5040"/>
      <c r="F5040"/>
      <c r="G5040"/>
    </row>
    <row r="5041" spans="3:7">
      <c r="C5041"/>
      <c r="F5041"/>
      <c r="G5041"/>
    </row>
    <row r="5042" spans="3:7">
      <c r="C5042"/>
      <c r="F5042"/>
      <c r="G5042"/>
    </row>
    <row r="5043" spans="3:7">
      <c r="C5043"/>
      <c r="F5043"/>
      <c r="G5043"/>
    </row>
    <row r="5044" spans="3:7">
      <c r="C5044"/>
      <c r="F5044"/>
      <c r="G5044"/>
    </row>
    <row r="5045" spans="3:7">
      <c r="C5045"/>
      <c r="F5045"/>
      <c r="G5045"/>
    </row>
    <row r="5046" spans="3:7">
      <c r="C5046"/>
      <c r="F5046"/>
      <c r="G5046"/>
    </row>
    <row r="5047" spans="3:7">
      <c r="C5047"/>
      <c r="F5047"/>
      <c r="G5047"/>
    </row>
    <row r="5048" spans="3:7">
      <c r="C5048"/>
      <c r="F5048"/>
      <c r="G5048"/>
    </row>
    <row r="5049" spans="3:7">
      <c r="C5049"/>
      <c r="F5049"/>
      <c r="G5049"/>
    </row>
    <row r="5050" spans="3:7">
      <c r="C5050"/>
      <c r="F5050"/>
      <c r="G5050"/>
    </row>
    <row r="5051" spans="3:7">
      <c r="C5051"/>
      <c r="F5051"/>
      <c r="G5051"/>
    </row>
    <row r="5052" spans="3:7">
      <c r="C5052"/>
      <c r="F5052"/>
      <c r="G5052"/>
    </row>
    <row r="5053" spans="3:7">
      <c r="C5053"/>
      <c r="F5053"/>
      <c r="G5053"/>
    </row>
    <row r="5054" spans="3:7">
      <c r="C5054"/>
      <c r="F5054"/>
      <c r="G5054"/>
    </row>
    <row r="5055" spans="3:7">
      <c r="C5055"/>
      <c r="F5055"/>
      <c r="G5055"/>
    </row>
    <row r="5056" spans="3:7">
      <c r="C5056"/>
      <c r="F5056"/>
      <c r="G5056"/>
    </row>
    <row r="5057" spans="3:7">
      <c r="C5057"/>
      <c r="F5057"/>
      <c r="G5057"/>
    </row>
    <row r="5058" spans="3:7">
      <c r="C5058"/>
      <c r="F5058"/>
      <c r="G5058"/>
    </row>
    <row r="5059" spans="3:7">
      <c r="C5059"/>
      <c r="F5059"/>
      <c r="G5059"/>
    </row>
    <row r="5060" spans="3:7">
      <c r="C5060"/>
      <c r="F5060"/>
      <c r="G5060"/>
    </row>
    <row r="5061" spans="3:7">
      <c r="C5061"/>
      <c r="F5061"/>
      <c r="G5061"/>
    </row>
    <row r="5062" spans="3:7">
      <c r="C5062"/>
      <c r="F5062"/>
      <c r="G5062"/>
    </row>
    <row r="5063" spans="3:7">
      <c r="C5063"/>
      <c r="F5063"/>
      <c r="G5063"/>
    </row>
    <row r="5064" spans="3:7">
      <c r="C5064"/>
      <c r="F5064"/>
      <c r="G5064"/>
    </row>
    <row r="5065" spans="3:7">
      <c r="C5065"/>
      <c r="F5065"/>
      <c r="G5065"/>
    </row>
    <row r="5066" spans="3:7">
      <c r="C5066"/>
      <c r="F5066"/>
      <c r="G5066"/>
    </row>
    <row r="5067" spans="3:7">
      <c r="C5067"/>
      <c r="F5067"/>
      <c r="G5067"/>
    </row>
    <row r="5068" spans="3:7">
      <c r="C5068"/>
      <c r="F5068"/>
      <c r="G5068"/>
    </row>
    <row r="5069" spans="3:7">
      <c r="C5069"/>
      <c r="F5069"/>
      <c r="G5069"/>
    </row>
    <row r="5070" spans="3:7">
      <c r="C5070"/>
      <c r="F5070"/>
      <c r="G5070"/>
    </row>
    <row r="5071" spans="3:7">
      <c r="C5071"/>
      <c r="F5071"/>
      <c r="G5071"/>
    </row>
    <row r="5072" spans="3:7">
      <c r="C5072"/>
      <c r="F5072"/>
      <c r="G5072"/>
    </row>
    <row r="5073" spans="3:7">
      <c r="C5073"/>
      <c r="F5073"/>
      <c r="G5073"/>
    </row>
    <row r="5074" spans="3:7">
      <c r="C5074"/>
      <c r="F5074"/>
      <c r="G5074"/>
    </row>
    <row r="5075" spans="3:7">
      <c r="C5075"/>
      <c r="F5075"/>
      <c r="G5075"/>
    </row>
    <row r="5076" spans="3:7">
      <c r="C5076"/>
      <c r="F5076"/>
      <c r="G5076"/>
    </row>
    <row r="5077" spans="3:7">
      <c r="C5077"/>
      <c r="F5077"/>
      <c r="G5077"/>
    </row>
    <row r="5078" spans="3:7">
      <c r="C5078"/>
      <c r="F5078"/>
      <c r="G5078"/>
    </row>
    <row r="5079" spans="3:7">
      <c r="C5079"/>
      <c r="F5079"/>
      <c r="G5079"/>
    </row>
    <row r="5080" spans="3:7">
      <c r="C5080"/>
      <c r="F5080"/>
      <c r="G5080"/>
    </row>
    <row r="5081" spans="3:7">
      <c r="C5081"/>
      <c r="F5081"/>
      <c r="G5081"/>
    </row>
    <row r="5082" spans="3:7">
      <c r="C5082"/>
      <c r="F5082"/>
      <c r="G5082"/>
    </row>
    <row r="5083" spans="3:7">
      <c r="C5083"/>
      <c r="F5083"/>
      <c r="G5083"/>
    </row>
    <row r="5084" spans="3:7">
      <c r="C5084"/>
      <c r="F5084"/>
      <c r="G5084"/>
    </row>
    <row r="5085" spans="3:7">
      <c r="C5085"/>
      <c r="F5085"/>
      <c r="G5085"/>
    </row>
    <row r="5086" spans="3:7">
      <c r="C5086"/>
      <c r="F5086"/>
      <c r="G5086"/>
    </row>
    <row r="5087" spans="3:7">
      <c r="C5087"/>
      <c r="F5087"/>
      <c r="G5087"/>
    </row>
    <row r="5088" spans="3:7">
      <c r="C5088"/>
      <c r="F5088"/>
      <c r="G5088"/>
    </row>
    <row r="5089" spans="3:7">
      <c r="C5089"/>
      <c r="F5089"/>
      <c r="G5089"/>
    </row>
    <row r="5090" spans="3:7">
      <c r="C5090"/>
      <c r="F5090"/>
      <c r="G5090"/>
    </row>
    <row r="5091" spans="3:7">
      <c r="C5091"/>
      <c r="F5091"/>
      <c r="G5091"/>
    </row>
    <row r="5092" spans="3:7">
      <c r="C5092"/>
      <c r="F5092"/>
      <c r="G5092"/>
    </row>
    <row r="5093" spans="3:7">
      <c r="C5093"/>
      <c r="F5093"/>
      <c r="G5093"/>
    </row>
    <row r="5094" spans="3:7">
      <c r="C5094"/>
      <c r="F5094"/>
      <c r="G5094"/>
    </row>
    <row r="5095" spans="3:7">
      <c r="C5095"/>
      <c r="F5095"/>
      <c r="G5095"/>
    </row>
    <row r="5096" spans="3:7">
      <c r="C5096"/>
      <c r="F5096"/>
      <c r="G5096"/>
    </row>
    <row r="5097" spans="3:7">
      <c r="C5097"/>
      <c r="F5097"/>
      <c r="G5097"/>
    </row>
    <row r="5098" spans="3:7">
      <c r="C5098"/>
      <c r="F5098"/>
      <c r="G5098"/>
    </row>
    <row r="5099" spans="3:7">
      <c r="C5099"/>
      <c r="F5099"/>
      <c r="G5099"/>
    </row>
    <row r="5100" spans="3:7">
      <c r="C5100"/>
      <c r="F5100"/>
      <c r="G5100"/>
    </row>
    <row r="5101" spans="3:7">
      <c r="C5101"/>
      <c r="F5101"/>
      <c r="G5101"/>
    </row>
    <row r="5102" spans="3:7">
      <c r="C5102"/>
      <c r="F5102"/>
      <c r="G5102"/>
    </row>
    <row r="5103" spans="3:7">
      <c r="C5103"/>
      <c r="F5103"/>
      <c r="G5103"/>
    </row>
    <row r="5104" spans="3:7">
      <c r="C5104"/>
      <c r="F5104"/>
      <c r="G5104"/>
    </row>
    <row r="5105" spans="3:7">
      <c r="C5105"/>
      <c r="F5105"/>
      <c r="G5105"/>
    </row>
    <row r="5106" spans="3:7">
      <c r="C5106"/>
      <c r="F5106"/>
      <c r="G5106"/>
    </row>
    <row r="5107" spans="3:7">
      <c r="C5107"/>
      <c r="F5107"/>
      <c r="G5107"/>
    </row>
    <row r="5108" spans="3:7">
      <c r="C5108"/>
      <c r="F5108"/>
      <c r="G5108"/>
    </row>
    <row r="5109" spans="3:7">
      <c r="C5109"/>
      <c r="F5109"/>
      <c r="G5109"/>
    </row>
    <row r="5110" spans="3:7">
      <c r="C5110"/>
      <c r="F5110"/>
      <c r="G5110"/>
    </row>
    <row r="5111" spans="3:7">
      <c r="C5111"/>
      <c r="F5111"/>
      <c r="G5111"/>
    </row>
    <row r="5112" spans="3:7">
      <c r="C5112"/>
      <c r="F5112"/>
      <c r="G5112"/>
    </row>
    <row r="5113" spans="3:7">
      <c r="C5113"/>
      <c r="F5113"/>
      <c r="G5113"/>
    </row>
    <row r="5114" spans="3:7">
      <c r="C5114"/>
      <c r="F5114"/>
      <c r="G5114"/>
    </row>
    <row r="5115" spans="3:7">
      <c r="C5115"/>
      <c r="F5115"/>
      <c r="G5115"/>
    </row>
    <row r="5116" spans="3:7">
      <c r="C5116"/>
      <c r="F5116"/>
      <c r="G5116"/>
    </row>
    <row r="5117" spans="3:7">
      <c r="C5117"/>
      <c r="F5117"/>
      <c r="G5117"/>
    </row>
    <row r="5118" spans="3:7">
      <c r="C5118"/>
      <c r="F5118"/>
      <c r="G5118"/>
    </row>
    <row r="5119" spans="3:7">
      <c r="C5119"/>
      <c r="F5119"/>
      <c r="G5119"/>
    </row>
    <row r="5120" spans="3:7">
      <c r="C5120"/>
      <c r="F5120"/>
      <c r="G5120"/>
    </row>
    <row r="5121" spans="3:7">
      <c r="C5121"/>
      <c r="F5121"/>
      <c r="G5121"/>
    </row>
    <row r="5122" spans="3:7">
      <c r="C5122"/>
      <c r="F5122"/>
      <c r="G5122"/>
    </row>
    <row r="5123" spans="3:7">
      <c r="C5123"/>
      <c r="F5123"/>
      <c r="G5123"/>
    </row>
    <row r="5124" spans="3:7">
      <c r="C5124"/>
      <c r="F5124"/>
      <c r="G5124"/>
    </row>
    <row r="5125" spans="3:7">
      <c r="C5125"/>
      <c r="F5125"/>
      <c r="G5125"/>
    </row>
    <row r="5126" spans="3:7">
      <c r="C5126"/>
      <c r="F5126"/>
      <c r="G5126"/>
    </row>
    <row r="5127" spans="3:7">
      <c r="C5127"/>
      <c r="F5127"/>
      <c r="G5127"/>
    </row>
    <row r="5128" spans="3:7">
      <c r="C5128"/>
      <c r="F5128"/>
      <c r="G5128"/>
    </row>
    <row r="5129" spans="3:7">
      <c r="C5129"/>
      <c r="F5129"/>
      <c r="G5129"/>
    </row>
    <row r="5130" spans="3:7">
      <c r="C5130"/>
      <c r="F5130"/>
      <c r="G5130"/>
    </row>
    <row r="5131" spans="3:7">
      <c r="C5131"/>
      <c r="F5131"/>
      <c r="G5131"/>
    </row>
    <row r="5132" spans="3:7">
      <c r="C5132"/>
      <c r="F5132"/>
      <c r="G5132"/>
    </row>
    <row r="5133" spans="3:7">
      <c r="C5133"/>
      <c r="F5133"/>
      <c r="G5133"/>
    </row>
    <row r="5134" spans="3:7">
      <c r="C5134"/>
      <c r="F5134"/>
      <c r="G5134"/>
    </row>
    <row r="5135" spans="3:7">
      <c r="C5135"/>
      <c r="F5135"/>
      <c r="G5135"/>
    </row>
    <row r="5136" spans="3:7">
      <c r="C5136"/>
      <c r="F5136"/>
      <c r="G5136"/>
    </row>
    <row r="5137" spans="3:7">
      <c r="C5137"/>
      <c r="F5137"/>
      <c r="G5137"/>
    </row>
    <row r="5138" spans="3:7">
      <c r="C5138"/>
      <c r="F5138"/>
      <c r="G5138"/>
    </row>
    <row r="5139" spans="3:7">
      <c r="C5139"/>
      <c r="F5139"/>
      <c r="G5139"/>
    </row>
    <row r="5140" spans="3:7">
      <c r="C5140"/>
      <c r="F5140"/>
      <c r="G5140"/>
    </row>
    <row r="5141" spans="3:7">
      <c r="C5141"/>
      <c r="F5141"/>
      <c r="G5141"/>
    </row>
    <row r="5142" spans="3:7">
      <c r="C5142"/>
      <c r="F5142"/>
      <c r="G5142"/>
    </row>
    <row r="5143" spans="3:7">
      <c r="C5143"/>
      <c r="F5143"/>
      <c r="G5143"/>
    </row>
    <row r="5144" spans="3:7">
      <c r="C5144"/>
      <c r="F5144"/>
      <c r="G5144"/>
    </row>
    <row r="5145" spans="3:7">
      <c r="C5145"/>
      <c r="F5145"/>
      <c r="G5145"/>
    </row>
    <row r="5146" spans="3:7">
      <c r="C5146"/>
      <c r="F5146"/>
      <c r="G5146"/>
    </row>
    <row r="5147" spans="3:7">
      <c r="C5147"/>
      <c r="F5147"/>
      <c r="G5147"/>
    </row>
    <row r="5148" spans="3:7">
      <c r="C5148"/>
      <c r="F5148"/>
      <c r="G5148"/>
    </row>
    <row r="5149" spans="3:7">
      <c r="C5149"/>
      <c r="F5149"/>
      <c r="G5149"/>
    </row>
    <row r="5150" spans="3:7">
      <c r="C5150"/>
      <c r="F5150"/>
      <c r="G5150"/>
    </row>
    <row r="5151" spans="3:7">
      <c r="C5151"/>
      <c r="F5151"/>
      <c r="G5151"/>
    </row>
    <row r="5152" spans="3:7">
      <c r="C5152"/>
      <c r="F5152"/>
      <c r="G5152"/>
    </row>
    <row r="5153" spans="3:7">
      <c r="C5153"/>
      <c r="F5153"/>
      <c r="G5153"/>
    </row>
    <row r="5154" spans="3:7">
      <c r="C5154"/>
      <c r="F5154"/>
      <c r="G5154"/>
    </row>
    <row r="5155" spans="3:7">
      <c r="C5155"/>
      <c r="F5155"/>
      <c r="G5155"/>
    </row>
    <row r="5156" spans="3:7">
      <c r="C5156"/>
      <c r="F5156"/>
      <c r="G5156"/>
    </row>
    <row r="5157" spans="3:7">
      <c r="C5157"/>
      <c r="F5157"/>
      <c r="G5157"/>
    </row>
    <row r="5158" spans="3:7">
      <c r="C5158"/>
      <c r="F5158"/>
      <c r="G5158"/>
    </row>
    <row r="5159" spans="3:7">
      <c r="C5159"/>
      <c r="F5159"/>
      <c r="G5159"/>
    </row>
    <row r="5160" spans="3:7">
      <c r="C5160"/>
      <c r="F5160"/>
      <c r="G5160"/>
    </row>
    <row r="5161" spans="3:7">
      <c r="C5161"/>
      <c r="F5161"/>
      <c r="G5161"/>
    </row>
    <row r="5162" spans="3:7">
      <c r="C5162"/>
      <c r="F5162"/>
      <c r="G5162"/>
    </row>
    <row r="5163" spans="3:7">
      <c r="C5163"/>
      <c r="F5163"/>
      <c r="G5163"/>
    </row>
    <row r="5164" spans="3:7">
      <c r="C5164"/>
      <c r="F5164"/>
      <c r="G5164"/>
    </row>
    <row r="5165" spans="3:7">
      <c r="C5165"/>
      <c r="F5165"/>
      <c r="G5165"/>
    </row>
    <row r="5166" spans="3:7">
      <c r="C5166"/>
      <c r="F5166"/>
      <c r="G5166"/>
    </row>
    <row r="5167" spans="3:7">
      <c r="C5167"/>
      <c r="F5167"/>
      <c r="G5167"/>
    </row>
    <row r="5168" spans="3:7">
      <c r="C5168"/>
      <c r="F5168"/>
      <c r="G5168"/>
    </row>
    <row r="5169" spans="3:7">
      <c r="C5169"/>
      <c r="F5169"/>
      <c r="G5169"/>
    </row>
    <row r="5170" spans="3:7">
      <c r="C5170"/>
      <c r="F5170"/>
      <c r="G5170"/>
    </row>
    <row r="5171" spans="3:7">
      <c r="C5171"/>
      <c r="F5171"/>
      <c r="G5171"/>
    </row>
    <row r="5172" spans="3:7">
      <c r="C5172"/>
      <c r="F5172"/>
      <c r="G5172"/>
    </row>
    <row r="5173" spans="3:7">
      <c r="C5173"/>
      <c r="F5173"/>
      <c r="G5173"/>
    </row>
    <row r="5174" spans="3:7">
      <c r="C5174"/>
      <c r="F5174"/>
      <c r="G5174"/>
    </row>
    <row r="5175" spans="3:7">
      <c r="C5175"/>
      <c r="F5175"/>
      <c r="G5175"/>
    </row>
    <row r="5176" spans="3:7">
      <c r="C5176"/>
      <c r="F5176"/>
      <c r="G5176"/>
    </row>
    <row r="5177" spans="3:7">
      <c r="C5177"/>
      <c r="F5177"/>
      <c r="G5177"/>
    </row>
    <row r="5178" spans="3:7">
      <c r="C5178"/>
      <c r="F5178"/>
      <c r="G5178"/>
    </row>
    <row r="5179" spans="3:7">
      <c r="C5179"/>
      <c r="F5179"/>
      <c r="G5179"/>
    </row>
    <row r="5180" spans="3:7">
      <c r="C5180"/>
      <c r="F5180"/>
      <c r="G5180"/>
    </row>
    <row r="5181" spans="3:7">
      <c r="C5181"/>
      <c r="F5181"/>
      <c r="G5181"/>
    </row>
    <row r="5182" spans="3:7">
      <c r="C5182"/>
      <c r="F5182"/>
      <c r="G5182"/>
    </row>
    <row r="5183" spans="3:7">
      <c r="C5183"/>
      <c r="F5183"/>
      <c r="G5183"/>
    </row>
    <row r="5184" spans="3:7">
      <c r="C5184"/>
      <c r="F5184"/>
      <c r="G5184"/>
    </row>
    <row r="5185" spans="3:7">
      <c r="C5185"/>
      <c r="F5185"/>
      <c r="G5185"/>
    </row>
    <row r="5186" spans="3:7">
      <c r="C5186"/>
      <c r="F5186"/>
      <c r="G5186"/>
    </row>
    <row r="5187" spans="3:7">
      <c r="C5187"/>
      <c r="F5187"/>
      <c r="G5187"/>
    </row>
    <row r="5188" spans="3:7">
      <c r="C5188"/>
      <c r="F5188"/>
      <c r="G5188"/>
    </row>
    <row r="5189" spans="3:7">
      <c r="C5189"/>
      <c r="F5189"/>
      <c r="G5189"/>
    </row>
    <row r="5190" spans="3:7">
      <c r="C5190"/>
      <c r="F5190"/>
      <c r="G5190"/>
    </row>
    <row r="5191" spans="3:7">
      <c r="C5191"/>
      <c r="F5191"/>
      <c r="G5191"/>
    </row>
    <row r="5192" spans="3:7">
      <c r="C5192"/>
      <c r="F5192"/>
      <c r="G5192"/>
    </row>
    <row r="5193" spans="3:7">
      <c r="C5193"/>
      <c r="F5193"/>
      <c r="G5193"/>
    </row>
    <row r="5194" spans="3:7">
      <c r="C5194"/>
      <c r="F5194"/>
      <c r="G5194"/>
    </row>
    <row r="5195" spans="3:7">
      <c r="C5195"/>
      <c r="F5195"/>
      <c r="G5195"/>
    </row>
    <row r="5196" spans="3:7">
      <c r="C5196"/>
      <c r="F5196"/>
      <c r="G5196"/>
    </row>
    <row r="5197" spans="3:7">
      <c r="C5197"/>
      <c r="F5197"/>
      <c r="G5197"/>
    </row>
    <row r="5198" spans="3:7">
      <c r="C5198"/>
      <c r="F5198"/>
      <c r="G5198"/>
    </row>
    <row r="5199" spans="3:7">
      <c r="C5199"/>
      <c r="F5199"/>
      <c r="G5199"/>
    </row>
    <row r="5200" spans="3:7">
      <c r="C5200"/>
      <c r="F5200"/>
      <c r="G5200"/>
    </row>
    <row r="5201" spans="3:7">
      <c r="C5201"/>
      <c r="F5201"/>
      <c r="G5201"/>
    </row>
    <row r="5202" spans="3:7">
      <c r="C5202"/>
      <c r="F5202"/>
      <c r="G5202"/>
    </row>
    <row r="5203" spans="3:7">
      <c r="C5203"/>
      <c r="F5203"/>
      <c r="G5203"/>
    </row>
    <row r="5204" spans="3:7">
      <c r="C5204"/>
      <c r="F5204"/>
      <c r="G5204"/>
    </row>
    <row r="5205" spans="3:7">
      <c r="C5205"/>
      <c r="F5205"/>
      <c r="G5205"/>
    </row>
    <row r="5206" spans="3:7">
      <c r="C5206"/>
      <c r="F5206"/>
      <c r="G5206"/>
    </row>
    <row r="5207" spans="3:7">
      <c r="C5207"/>
      <c r="F5207"/>
      <c r="G5207"/>
    </row>
    <row r="5208" spans="3:7">
      <c r="C5208"/>
      <c r="F5208"/>
      <c r="G5208"/>
    </row>
    <row r="5209" spans="3:7">
      <c r="C5209"/>
      <c r="F5209"/>
      <c r="G5209"/>
    </row>
    <row r="5210" spans="3:7">
      <c r="C5210"/>
      <c r="F5210"/>
      <c r="G5210"/>
    </row>
    <row r="5211" spans="3:7">
      <c r="C5211"/>
      <c r="F5211"/>
      <c r="G5211"/>
    </row>
    <row r="5212" spans="3:7">
      <c r="C5212"/>
      <c r="F5212"/>
      <c r="G5212"/>
    </row>
    <row r="5213" spans="3:7">
      <c r="C5213"/>
      <c r="F5213"/>
      <c r="G5213"/>
    </row>
    <row r="5214" spans="3:7">
      <c r="C5214"/>
      <c r="F5214"/>
      <c r="G5214"/>
    </row>
    <row r="5215" spans="3:7">
      <c r="C5215"/>
      <c r="F5215"/>
      <c r="G5215"/>
    </row>
    <row r="5216" spans="3:7">
      <c r="C5216"/>
      <c r="F5216"/>
      <c r="G5216"/>
    </row>
    <row r="5217" spans="3:7">
      <c r="C5217"/>
      <c r="F5217"/>
      <c r="G5217"/>
    </row>
    <row r="5218" spans="3:7">
      <c r="C5218"/>
      <c r="F5218"/>
      <c r="G5218"/>
    </row>
    <row r="5219" spans="3:7">
      <c r="C5219"/>
      <c r="F5219"/>
      <c r="G5219"/>
    </row>
    <row r="5220" spans="3:7">
      <c r="C5220"/>
      <c r="F5220"/>
      <c r="G5220"/>
    </row>
    <row r="5221" spans="3:7">
      <c r="C5221"/>
      <c r="F5221"/>
      <c r="G5221"/>
    </row>
    <row r="5222" spans="3:7">
      <c r="C5222"/>
      <c r="F5222"/>
      <c r="G5222"/>
    </row>
    <row r="5223" spans="3:7">
      <c r="C5223"/>
      <c r="F5223"/>
      <c r="G5223"/>
    </row>
    <row r="5224" spans="3:7">
      <c r="C5224"/>
      <c r="F5224"/>
      <c r="G5224"/>
    </row>
    <row r="5225" spans="3:7">
      <c r="C5225"/>
      <c r="F5225"/>
      <c r="G5225"/>
    </row>
    <row r="5226" spans="3:7">
      <c r="C5226"/>
      <c r="F5226"/>
      <c r="G5226"/>
    </row>
    <row r="5227" spans="3:7">
      <c r="C5227"/>
      <c r="F5227"/>
      <c r="G5227"/>
    </row>
    <row r="5228" spans="3:7">
      <c r="C5228"/>
      <c r="F5228"/>
      <c r="G5228"/>
    </row>
    <row r="5229" spans="3:7">
      <c r="C5229"/>
      <c r="F5229"/>
      <c r="G5229"/>
    </row>
    <row r="5230" spans="3:7">
      <c r="C5230"/>
      <c r="F5230"/>
      <c r="G5230"/>
    </row>
    <row r="5231" spans="3:7">
      <c r="C5231"/>
      <c r="F5231"/>
      <c r="G5231"/>
    </row>
    <row r="5232" spans="3:7">
      <c r="C5232"/>
      <c r="F5232"/>
      <c r="G5232"/>
    </row>
    <row r="5233" spans="3:7">
      <c r="C5233"/>
      <c r="F5233"/>
      <c r="G5233"/>
    </row>
    <row r="5234" spans="3:7">
      <c r="C5234"/>
      <c r="F5234"/>
      <c r="G5234"/>
    </row>
    <row r="5235" spans="3:7">
      <c r="C5235"/>
      <c r="F5235"/>
      <c r="G5235"/>
    </row>
    <row r="5236" spans="3:7">
      <c r="C5236"/>
      <c r="F5236"/>
      <c r="G5236"/>
    </row>
    <row r="5237" spans="3:7">
      <c r="C5237"/>
      <c r="F5237"/>
      <c r="G5237"/>
    </row>
    <row r="5238" spans="3:7">
      <c r="C5238"/>
      <c r="F5238"/>
      <c r="G5238"/>
    </row>
    <row r="5239" spans="3:7">
      <c r="C5239"/>
      <c r="F5239"/>
      <c r="G5239"/>
    </row>
    <row r="5240" spans="3:7">
      <c r="C5240"/>
      <c r="F5240"/>
      <c r="G5240"/>
    </row>
    <row r="5241" spans="3:7">
      <c r="C5241"/>
      <c r="F5241"/>
      <c r="G5241"/>
    </row>
    <row r="5242" spans="3:7">
      <c r="C5242"/>
      <c r="F5242"/>
      <c r="G5242"/>
    </row>
    <row r="5243" spans="3:7">
      <c r="C5243"/>
      <c r="F5243"/>
      <c r="G5243"/>
    </row>
    <row r="5244" spans="3:7">
      <c r="C5244"/>
      <c r="F5244"/>
      <c r="G5244"/>
    </row>
    <row r="5245" spans="3:7">
      <c r="C5245"/>
      <c r="F5245"/>
      <c r="G5245"/>
    </row>
    <row r="5246" spans="3:7">
      <c r="C5246"/>
      <c r="F5246"/>
      <c r="G5246"/>
    </row>
    <row r="5247" spans="3:7">
      <c r="C5247"/>
      <c r="F5247"/>
      <c r="G5247"/>
    </row>
    <row r="5248" spans="3:7">
      <c r="C5248"/>
      <c r="F5248"/>
      <c r="G5248"/>
    </row>
    <row r="5249" spans="3:7">
      <c r="C5249"/>
      <c r="F5249"/>
      <c r="G5249"/>
    </row>
    <row r="5250" spans="3:7">
      <c r="C5250"/>
      <c r="F5250"/>
      <c r="G5250"/>
    </row>
    <row r="5251" spans="3:7">
      <c r="C5251"/>
      <c r="F5251"/>
      <c r="G5251"/>
    </row>
    <row r="5252" spans="3:7">
      <c r="C5252"/>
      <c r="F5252"/>
      <c r="G5252"/>
    </row>
    <row r="5253" spans="3:7">
      <c r="C5253"/>
      <c r="F5253"/>
      <c r="G5253"/>
    </row>
    <row r="5254" spans="3:7">
      <c r="C5254"/>
      <c r="F5254"/>
      <c r="G5254"/>
    </row>
    <row r="5255" spans="3:7">
      <c r="C5255"/>
      <c r="F5255"/>
      <c r="G5255"/>
    </row>
    <row r="5256" spans="3:7">
      <c r="C5256"/>
      <c r="F5256"/>
      <c r="G5256"/>
    </row>
    <row r="5257" spans="3:7">
      <c r="C5257"/>
      <c r="F5257"/>
      <c r="G5257"/>
    </row>
    <row r="5258" spans="3:7">
      <c r="C5258"/>
      <c r="F5258"/>
      <c r="G5258"/>
    </row>
    <row r="5259" spans="3:7">
      <c r="C5259"/>
      <c r="F5259"/>
      <c r="G5259"/>
    </row>
    <row r="5260" spans="3:7">
      <c r="C5260"/>
      <c r="F5260"/>
      <c r="G5260"/>
    </row>
    <row r="5261" spans="3:7">
      <c r="C5261"/>
      <c r="F5261"/>
      <c r="G5261"/>
    </row>
    <row r="5262" spans="3:7">
      <c r="C5262"/>
      <c r="F5262"/>
      <c r="G5262"/>
    </row>
    <row r="5263" spans="3:7">
      <c r="C5263"/>
      <c r="F5263"/>
      <c r="G5263"/>
    </row>
    <row r="5264" spans="3:7">
      <c r="C5264"/>
      <c r="F5264"/>
      <c r="G5264"/>
    </row>
    <row r="5265" spans="3:7">
      <c r="C5265"/>
      <c r="F5265"/>
      <c r="G5265"/>
    </row>
    <row r="5266" spans="3:7">
      <c r="C5266"/>
      <c r="F5266"/>
      <c r="G5266"/>
    </row>
    <row r="5267" spans="3:7">
      <c r="C5267"/>
      <c r="F5267"/>
      <c r="G5267"/>
    </row>
    <row r="5268" spans="3:7">
      <c r="C5268"/>
      <c r="F5268"/>
      <c r="G5268"/>
    </row>
    <row r="5269" spans="3:7">
      <c r="C5269"/>
      <c r="F5269"/>
      <c r="G5269"/>
    </row>
    <row r="5270" spans="3:7">
      <c r="C5270"/>
      <c r="F5270"/>
      <c r="G5270"/>
    </row>
    <row r="5271" spans="3:7">
      <c r="C5271"/>
      <c r="F5271"/>
      <c r="G5271"/>
    </row>
    <row r="5272" spans="3:7">
      <c r="C5272"/>
      <c r="F5272"/>
      <c r="G5272"/>
    </row>
    <row r="5273" spans="3:7">
      <c r="C5273"/>
      <c r="F5273"/>
      <c r="G5273"/>
    </row>
    <row r="5274" spans="3:7">
      <c r="C5274"/>
      <c r="F5274"/>
      <c r="G5274"/>
    </row>
    <row r="5275" spans="3:7">
      <c r="C5275"/>
      <c r="F5275"/>
      <c r="G5275"/>
    </row>
    <row r="5276" spans="3:7">
      <c r="C5276"/>
      <c r="F5276"/>
      <c r="G5276"/>
    </row>
    <row r="5277" spans="3:7">
      <c r="C5277"/>
      <c r="F5277"/>
      <c r="G5277"/>
    </row>
    <row r="5278" spans="3:7">
      <c r="C5278"/>
      <c r="F5278"/>
      <c r="G5278"/>
    </row>
    <row r="5279" spans="3:7">
      <c r="C5279"/>
      <c r="F5279"/>
      <c r="G5279"/>
    </row>
    <row r="5280" spans="3:7">
      <c r="C5280"/>
      <c r="F5280"/>
      <c r="G5280"/>
    </row>
    <row r="5281" spans="3:7">
      <c r="C5281"/>
      <c r="F5281"/>
      <c r="G5281"/>
    </row>
    <row r="5282" spans="3:7">
      <c r="C5282"/>
      <c r="F5282"/>
      <c r="G5282"/>
    </row>
    <row r="5283" spans="3:7">
      <c r="C5283"/>
      <c r="F5283"/>
      <c r="G5283"/>
    </row>
    <row r="5284" spans="3:7">
      <c r="C5284"/>
      <c r="F5284"/>
      <c r="G5284"/>
    </row>
    <row r="5285" spans="3:7">
      <c r="C5285"/>
      <c r="F5285"/>
      <c r="G5285"/>
    </row>
    <row r="5286" spans="3:7">
      <c r="C5286"/>
      <c r="F5286"/>
      <c r="G5286"/>
    </row>
    <row r="5287" spans="3:7">
      <c r="C5287"/>
      <c r="F5287"/>
      <c r="G5287"/>
    </row>
    <row r="5288" spans="3:7">
      <c r="C5288"/>
      <c r="F5288"/>
      <c r="G5288"/>
    </row>
    <row r="5289" spans="3:7">
      <c r="C5289"/>
      <c r="F5289"/>
      <c r="G5289"/>
    </row>
    <row r="5290" spans="3:7">
      <c r="C5290"/>
      <c r="F5290"/>
      <c r="G5290"/>
    </row>
    <row r="5291" spans="3:7">
      <c r="C5291"/>
      <c r="F5291"/>
      <c r="G5291"/>
    </row>
    <row r="5292" spans="3:7">
      <c r="C5292"/>
      <c r="F5292"/>
      <c r="G5292"/>
    </row>
    <row r="5293" spans="3:7">
      <c r="C5293"/>
      <c r="F5293"/>
      <c r="G5293"/>
    </row>
    <row r="5294" spans="3:7">
      <c r="C5294"/>
      <c r="F5294"/>
      <c r="G5294"/>
    </row>
    <row r="5295" spans="3:7">
      <c r="C5295"/>
      <c r="F5295"/>
      <c r="G5295"/>
    </row>
    <row r="5296" spans="3:7">
      <c r="C5296"/>
      <c r="F5296"/>
      <c r="G5296"/>
    </row>
    <row r="5297" spans="3:7">
      <c r="C5297"/>
      <c r="F5297"/>
      <c r="G5297"/>
    </row>
    <row r="5298" spans="3:7">
      <c r="C5298"/>
      <c r="F5298"/>
      <c r="G5298"/>
    </row>
    <row r="5299" spans="3:7">
      <c r="C5299"/>
      <c r="F5299"/>
      <c r="G5299"/>
    </row>
    <row r="5300" spans="3:7">
      <c r="C5300"/>
      <c r="F5300"/>
      <c r="G5300"/>
    </row>
    <row r="5301" spans="3:7">
      <c r="C5301"/>
      <c r="F5301"/>
      <c r="G5301"/>
    </row>
    <row r="5302" spans="3:7">
      <c r="C5302"/>
      <c r="F5302"/>
      <c r="G5302"/>
    </row>
    <row r="5303" spans="3:7">
      <c r="C5303"/>
      <c r="F5303"/>
      <c r="G5303"/>
    </row>
    <row r="5304" spans="3:7">
      <c r="C5304"/>
      <c r="F5304"/>
      <c r="G5304"/>
    </row>
    <row r="5305" spans="3:7">
      <c r="C5305"/>
      <c r="F5305"/>
      <c r="G5305"/>
    </row>
    <row r="5306" spans="3:7">
      <c r="C5306"/>
      <c r="F5306"/>
      <c r="G5306"/>
    </row>
    <row r="5307" spans="3:7">
      <c r="C5307"/>
      <c r="F5307"/>
      <c r="G5307"/>
    </row>
    <row r="5308" spans="3:7">
      <c r="C5308"/>
      <c r="F5308"/>
      <c r="G5308"/>
    </row>
    <row r="5309" spans="3:7">
      <c r="C5309"/>
      <c r="F5309"/>
      <c r="G5309"/>
    </row>
    <row r="5310" spans="3:7">
      <c r="C5310"/>
      <c r="F5310"/>
      <c r="G5310"/>
    </row>
    <row r="5311" spans="3:7">
      <c r="C5311"/>
      <c r="F5311"/>
      <c r="G5311"/>
    </row>
    <row r="5312" spans="3:7">
      <c r="C5312"/>
      <c r="F5312"/>
      <c r="G5312"/>
    </row>
    <row r="5313" spans="3:7">
      <c r="C5313"/>
      <c r="F5313"/>
      <c r="G5313"/>
    </row>
    <row r="5314" spans="3:7">
      <c r="C5314"/>
      <c r="F5314"/>
      <c r="G5314"/>
    </row>
    <row r="5315" spans="3:7">
      <c r="C5315"/>
      <c r="F5315"/>
      <c r="G5315"/>
    </row>
    <row r="5316" spans="3:7">
      <c r="C5316"/>
      <c r="F5316"/>
      <c r="G5316"/>
    </row>
    <row r="5317" spans="3:7">
      <c r="C5317"/>
      <c r="F5317"/>
      <c r="G5317"/>
    </row>
    <row r="5318" spans="3:7">
      <c r="C5318"/>
      <c r="F5318"/>
      <c r="G5318"/>
    </row>
    <row r="5319" spans="3:7">
      <c r="C5319"/>
      <c r="F5319"/>
      <c r="G5319"/>
    </row>
    <row r="5320" spans="3:7">
      <c r="C5320"/>
      <c r="F5320"/>
      <c r="G5320"/>
    </row>
    <row r="5321" spans="3:7">
      <c r="C5321"/>
      <c r="F5321"/>
      <c r="G5321"/>
    </row>
    <row r="5322" spans="3:7">
      <c r="C5322"/>
      <c r="F5322"/>
      <c r="G5322"/>
    </row>
    <row r="5323" spans="3:7">
      <c r="C5323"/>
      <c r="F5323"/>
      <c r="G5323"/>
    </row>
    <row r="5324" spans="3:7">
      <c r="C5324"/>
      <c r="F5324"/>
      <c r="G5324"/>
    </row>
    <row r="5325" spans="3:7">
      <c r="C5325"/>
      <c r="F5325"/>
      <c r="G5325"/>
    </row>
    <row r="5326" spans="3:7">
      <c r="C5326"/>
      <c r="F5326"/>
      <c r="G5326"/>
    </row>
    <row r="5327" spans="3:7">
      <c r="C5327"/>
      <c r="F5327"/>
      <c r="G5327"/>
    </row>
    <row r="5328" spans="3:7">
      <c r="C5328"/>
      <c r="F5328"/>
      <c r="G5328"/>
    </row>
    <row r="5329" spans="3:7">
      <c r="C5329"/>
      <c r="F5329"/>
      <c r="G5329"/>
    </row>
    <row r="5330" spans="3:7">
      <c r="C5330"/>
      <c r="F5330"/>
      <c r="G5330"/>
    </row>
    <row r="5331" spans="3:7">
      <c r="C5331"/>
      <c r="F5331"/>
      <c r="G5331"/>
    </row>
    <row r="5332" spans="3:7">
      <c r="C5332"/>
      <c r="F5332"/>
      <c r="G5332"/>
    </row>
    <row r="5333" spans="3:7">
      <c r="C5333"/>
      <c r="F5333"/>
      <c r="G5333"/>
    </row>
    <row r="5334" spans="3:7">
      <c r="C5334"/>
      <c r="F5334"/>
      <c r="G5334"/>
    </row>
    <row r="5335" spans="3:7">
      <c r="C5335"/>
      <c r="F5335"/>
      <c r="G5335"/>
    </row>
    <row r="5336" spans="3:7">
      <c r="C5336"/>
      <c r="F5336"/>
      <c r="G5336"/>
    </row>
    <row r="5337" spans="3:7">
      <c r="C5337"/>
      <c r="F5337"/>
      <c r="G5337"/>
    </row>
    <row r="5338" spans="3:7">
      <c r="C5338"/>
      <c r="F5338"/>
      <c r="G5338"/>
    </row>
    <row r="5339" spans="3:7">
      <c r="C5339"/>
      <c r="F5339"/>
      <c r="G5339"/>
    </row>
    <row r="5340" spans="3:7">
      <c r="C5340"/>
      <c r="F5340"/>
      <c r="G5340"/>
    </row>
    <row r="5341" spans="3:7">
      <c r="C5341"/>
      <c r="F5341"/>
      <c r="G5341"/>
    </row>
    <row r="5342" spans="3:7">
      <c r="C5342"/>
      <c r="F5342"/>
      <c r="G5342"/>
    </row>
    <row r="5343" spans="3:7">
      <c r="C5343"/>
      <c r="F5343"/>
      <c r="G5343"/>
    </row>
    <row r="5344" spans="3:7">
      <c r="C5344"/>
      <c r="F5344"/>
      <c r="G5344"/>
    </row>
    <row r="5345" spans="3:7">
      <c r="C5345"/>
      <c r="F5345"/>
      <c r="G5345"/>
    </row>
    <row r="5346" spans="3:7">
      <c r="C5346"/>
      <c r="F5346"/>
      <c r="G5346"/>
    </row>
    <row r="5347" spans="3:7">
      <c r="C5347"/>
      <c r="F5347"/>
      <c r="G5347"/>
    </row>
    <row r="5348" spans="3:7">
      <c r="C5348"/>
      <c r="F5348"/>
      <c r="G5348"/>
    </row>
    <row r="5349" spans="3:7">
      <c r="C5349"/>
      <c r="F5349"/>
      <c r="G5349"/>
    </row>
    <row r="5350" spans="3:7">
      <c r="C5350"/>
      <c r="F5350"/>
      <c r="G5350"/>
    </row>
    <row r="5351" spans="3:7">
      <c r="C5351"/>
      <c r="F5351"/>
      <c r="G5351"/>
    </row>
    <row r="5352" spans="3:7">
      <c r="C5352"/>
      <c r="F5352"/>
      <c r="G5352"/>
    </row>
    <row r="5353" spans="3:7">
      <c r="C5353"/>
      <c r="F5353"/>
      <c r="G5353"/>
    </row>
    <row r="5354" spans="3:7">
      <c r="C5354"/>
      <c r="F5354"/>
      <c r="G5354"/>
    </row>
    <row r="5355" spans="3:7">
      <c r="C5355"/>
      <c r="F5355"/>
      <c r="G5355"/>
    </row>
    <row r="5356" spans="3:7">
      <c r="C5356"/>
      <c r="F5356"/>
      <c r="G5356"/>
    </row>
    <row r="5357" spans="3:7">
      <c r="C5357"/>
      <c r="F5357"/>
      <c r="G5357"/>
    </row>
    <row r="5358" spans="3:7">
      <c r="C5358"/>
      <c r="F5358"/>
      <c r="G5358"/>
    </row>
    <row r="5359" spans="3:7">
      <c r="C5359"/>
      <c r="F5359"/>
      <c r="G5359"/>
    </row>
    <row r="5360" spans="3:7">
      <c r="C5360"/>
      <c r="F5360"/>
      <c r="G5360"/>
    </row>
    <row r="5361" spans="3:7">
      <c r="C5361"/>
      <c r="F5361"/>
      <c r="G5361"/>
    </row>
    <row r="5362" spans="3:7">
      <c r="C5362"/>
      <c r="F5362"/>
      <c r="G5362"/>
    </row>
    <row r="5363" spans="3:7">
      <c r="C5363"/>
      <c r="F5363"/>
      <c r="G5363"/>
    </row>
    <row r="5364" spans="3:7">
      <c r="C5364"/>
      <c r="F5364"/>
      <c r="G5364"/>
    </row>
    <row r="5365" spans="3:7">
      <c r="C5365"/>
      <c r="F5365"/>
      <c r="G5365"/>
    </row>
    <row r="5366" spans="3:7">
      <c r="C5366"/>
      <c r="F5366"/>
      <c r="G5366"/>
    </row>
    <row r="5367" spans="3:7">
      <c r="C5367"/>
      <c r="F5367"/>
      <c r="G5367"/>
    </row>
    <row r="5368" spans="3:7">
      <c r="C5368"/>
      <c r="F5368"/>
      <c r="G5368"/>
    </row>
    <row r="5369" spans="3:7">
      <c r="C5369"/>
      <c r="F5369"/>
      <c r="G5369"/>
    </row>
    <row r="5370" spans="3:7">
      <c r="C5370"/>
      <c r="F5370"/>
      <c r="G5370"/>
    </row>
    <row r="5371" spans="3:7">
      <c r="C5371"/>
      <c r="F5371"/>
      <c r="G5371"/>
    </row>
    <row r="5372" spans="3:7">
      <c r="C5372"/>
      <c r="F5372"/>
      <c r="G5372"/>
    </row>
    <row r="5373" spans="3:7">
      <c r="C5373"/>
      <c r="F5373"/>
      <c r="G5373"/>
    </row>
    <row r="5374" spans="3:7">
      <c r="C5374"/>
      <c r="F5374"/>
      <c r="G5374"/>
    </row>
    <row r="5375" spans="3:7">
      <c r="C5375"/>
      <c r="F5375"/>
      <c r="G5375"/>
    </row>
    <row r="5376" spans="3:7">
      <c r="C5376"/>
      <c r="F5376"/>
      <c r="G5376"/>
    </row>
    <row r="5377" spans="3:7">
      <c r="C5377"/>
      <c r="F5377"/>
      <c r="G5377"/>
    </row>
    <row r="5378" spans="3:7">
      <c r="C5378"/>
      <c r="F5378"/>
      <c r="G5378"/>
    </row>
    <row r="5379" spans="3:7">
      <c r="C5379"/>
      <c r="F5379"/>
      <c r="G5379"/>
    </row>
    <row r="5380" spans="3:7">
      <c r="C5380"/>
      <c r="F5380"/>
      <c r="G5380"/>
    </row>
    <row r="5381" spans="3:7">
      <c r="C5381"/>
      <c r="F5381"/>
      <c r="G5381"/>
    </row>
    <row r="5382" spans="3:7">
      <c r="C5382"/>
      <c r="F5382"/>
      <c r="G5382"/>
    </row>
    <row r="5383" spans="3:7">
      <c r="C5383"/>
      <c r="F5383"/>
      <c r="G5383"/>
    </row>
    <row r="5384" spans="3:7">
      <c r="C5384"/>
      <c r="F5384"/>
      <c r="G5384"/>
    </row>
    <row r="5385" spans="3:7">
      <c r="C5385"/>
      <c r="F5385"/>
      <c r="G5385"/>
    </row>
    <row r="5386" spans="3:7">
      <c r="C5386"/>
      <c r="F5386"/>
      <c r="G5386"/>
    </row>
    <row r="5387" spans="3:7">
      <c r="C5387"/>
      <c r="F5387"/>
      <c r="G5387"/>
    </row>
    <row r="5388" spans="3:7">
      <c r="C5388"/>
      <c r="F5388"/>
      <c r="G5388"/>
    </row>
    <row r="5389" spans="3:7">
      <c r="C5389"/>
      <c r="F5389"/>
      <c r="G5389"/>
    </row>
    <row r="5390" spans="3:7">
      <c r="C5390"/>
      <c r="F5390"/>
      <c r="G5390"/>
    </row>
    <row r="5391" spans="3:7">
      <c r="C5391"/>
      <c r="F5391"/>
      <c r="G5391"/>
    </row>
    <row r="5392" spans="3:7">
      <c r="C5392"/>
      <c r="F5392"/>
      <c r="G5392"/>
    </row>
    <row r="5393" spans="3:7">
      <c r="C5393"/>
      <c r="F5393"/>
      <c r="G5393"/>
    </row>
    <row r="5394" spans="3:7">
      <c r="C5394"/>
      <c r="F5394"/>
      <c r="G5394"/>
    </row>
    <row r="5395" spans="3:7">
      <c r="C5395"/>
      <c r="F5395"/>
      <c r="G5395"/>
    </row>
    <row r="5396" spans="3:7">
      <c r="C5396"/>
      <c r="F5396"/>
      <c r="G5396"/>
    </row>
    <row r="5397" spans="3:7">
      <c r="C5397"/>
      <c r="F5397"/>
      <c r="G5397"/>
    </row>
    <row r="5398" spans="3:7">
      <c r="C5398"/>
      <c r="F5398"/>
      <c r="G5398"/>
    </row>
    <row r="5399" spans="3:7">
      <c r="C5399"/>
      <c r="F5399"/>
      <c r="G5399"/>
    </row>
    <row r="5400" spans="3:7">
      <c r="C5400"/>
      <c r="F5400"/>
      <c r="G5400"/>
    </row>
    <row r="5401" spans="3:7">
      <c r="C5401"/>
      <c r="F5401"/>
      <c r="G5401"/>
    </row>
    <row r="5402" spans="3:7">
      <c r="C5402"/>
      <c r="F5402"/>
      <c r="G5402"/>
    </row>
    <row r="5403" spans="3:7">
      <c r="C5403"/>
      <c r="F5403"/>
      <c r="G5403"/>
    </row>
    <row r="5404" spans="3:7">
      <c r="C5404"/>
      <c r="F5404"/>
      <c r="G5404"/>
    </row>
    <row r="5405" spans="3:7">
      <c r="C5405"/>
      <c r="F5405"/>
      <c r="G5405"/>
    </row>
    <row r="5406" spans="3:7">
      <c r="C5406"/>
      <c r="F5406"/>
      <c r="G5406"/>
    </row>
    <row r="5407" spans="3:7">
      <c r="C5407"/>
      <c r="F5407"/>
      <c r="G5407"/>
    </row>
    <row r="5408" spans="3:7">
      <c r="C5408"/>
      <c r="F5408"/>
      <c r="G5408"/>
    </row>
    <row r="5409" spans="3:7">
      <c r="C5409"/>
      <c r="F5409"/>
      <c r="G5409"/>
    </row>
    <row r="5410" spans="3:7">
      <c r="C5410"/>
      <c r="F5410"/>
      <c r="G5410"/>
    </row>
    <row r="5411" spans="3:7">
      <c r="C5411"/>
      <c r="F5411"/>
      <c r="G5411"/>
    </row>
    <row r="5412" spans="3:7">
      <c r="C5412"/>
      <c r="F5412"/>
      <c r="G5412"/>
    </row>
    <row r="5413" spans="3:7">
      <c r="C5413"/>
      <c r="F5413"/>
      <c r="G5413"/>
    </row>
    <row r="5414" spans="3:7">
      <c r="C5414"/>
      <c r="F5414"/>
      <c r="G5414"/>
    </row>
    <row r="5415" spans="3:7">
      <c r="C5415"/>
      <c r="F5415"/>
      <c r="G5415"/>
    </row>
    <row r="5416" spans="3:7">
      <c r="C5416"/>
      <c r="F5416"/>
      <c r="G5416"/>
    </row>
    <row r="5417" spans="3:7">
      <c r="C5417"/>
      <c r="F5417"/>
      <c r="G5417"/>
    </row>
    <row r="5418" spans="3:7">
      <c r="C5418"/>
      <c r="F5418"/>
      <c r="G5418"/>
    </row>
    <row r="5419" spans="3:7">
      <c r="C5419"/>
      <c r="F5419"/>
      <c r="G5419"/>
    </row>
    <row r="5420" spans="3:7">
      <c r="C5420"/>
      <c r="F5420"/>
      <c r="G5420"/>
    </row>
    <row r="5421" spans="3:7">
      <c r="C5421"/>
      <c r="F5421"/>
      <c r="G5421"/>
    </row>
    <row r="5422" spans="3:7">
      <c r="C5422"/>
      <c r="F5422"/>
      <c r="G5422"/>
    </row>
    <row r="5423" spans="3:7">
      <c r="C5423"/>
      <c r="F5423"/>
      <c r="G5423"/>
    </row>
    <row r="5424" spans="3:7">
      <c r="C5424"/>
      <c r="F5424"/>
      <c r="G5424"/>
    </row>
    <row r="5425" spans="3:7">
      <c r="C5425"/>
      <c r="F5425"/>
      <c r="G5425"/>
    </row>
    <row r="5426" spans="3:7">
      <c r="C5426"/>
      <c r="F5426"/>
      <c r="G5426"/>
    </row>
    <row r="5427" spans="3:7">
      <c r="C5427"/>
      <c r="F5427"/>
      <c r="G5427"/>
    </row>
    <row r="5428" spans="3:7">
      <c r="C5428"/>
      <c r="F5428"/>
      <c r="G5428"/>
    </row>
    <row r="5429" spans="3:7">
      <c r="C5429"/>
      <c r="F5429"/>
      <c r="G5429"/>
    </row>
    <row r="5430" spans="3:7">
      <c r="C5430"/>
      <c r="F5430"/>
      <c r="G5430"/>
    </row>
    <row r="5431" spans="3:7">
      <c r="C5431"/>
      <c r="F5431"/>
      <c r="G5431"/>
    </row>
    <row r="5432" spans="3:7">
      <c r="C5432"/>
      <c r="F5432"/>
      <c r="G5432"/>
    </row>
    <row r="5433" spans="3:7">
      <c r="C5433"/>
      <c r="F5433"/>
      <c r="G5433"/>
    </row>
    <row r="5434" spans="3:7">
      <c r="C5434"/>
      <c r="F5434"/>
      <c r="G5434"/>
    </row>
    <row r="5435" spans="3:7">
      <c r="C5435"/>
      <c r="F5435"/>
      <c r="G5435"/>
    </row>
    <row r="5436" spans="3:7">
      <c r="C5436"/>
      <c r="F5436"/>
      <c r="G5436"/>
    </row>
    <row r="5437" spans="3:7">
      <c r="C5437"/>
      <c r="F5437"/>
      <c r="G5437"/>
    </row>
    <row r="5438" spans="3:7">
      <c r="C5438"/>
      <c r="F5438"/>
      <c r="G5438"/>
    </row>
    <row r="5439" spans="3:7">
      <c r="C5439"/>
      <c r="F5439"/>
      <c r="G5439"/>
    </row>
    <row r="5440" spans="3:7">
      <c r="C5440"/>
      <c r="F5440"/>
      <c r="G5440"/>
    </row>
    <row r="5441" spans="3:7">
      <c r="C5441"/>
      <c r="F5441"/>
      <c r="G5441"/>
    </row>
    <row r="5442" spans="3:7">
      <c r="C5442"/>
      <c r="F5442"/>
      <c r="G5442"/>
    </row>
    <row r="5443" spans="3:7">
      <c r="C5443"/>
      <c r="F5443"/>
      <c r="G5443"/>
    </row>
    <row r="5444" spans="3:7">
      <c r="C5444"/>
      <c r="F5444"/>
      <c r="G5444"/>
    </row>
    <row r="5445" spans="3:7">
      <c r="C5445"/>
      <c r="F5445"/>
      <c r="G5445"/>
    </row>
    <row r="5446" spans="3:7">
      <c r="C5446"/>
      <c r="F5446"/>
      <c r="G5446"/>
    </row>
    <row r="5447" spans="3:7">
      <c r="C5447"/>
      <c r="F5447"/>
      <c r="G5447"/>
    </row>
    <row r="5448" spans="3:7">
      <c r="C5448"/>
      <c r="F5448"/>
      <c r="G5448"/>
    </row>
    <row r="5449" spans="3:7">
      <c r="C5449"/>
      <c r="F5449"/>
      <c r="G5449"/>
    </row>
    <row r="5450" spans="3:7">
      <c r="C5450"/>
      <c r="F5450"/>
      <c r="G5450"/>
    </row>
    <row r="5451" spans="3:7">
      <c r="C5451"/>
      <c r="F5451"/>
      <c r="G5451"/>
    </row>
    <row r="5452" spans="3:7">
      <c r="C5452"/>
      <c r="F5452"/>
      <c r="G5452"/>
    </row>
    <row r="5453" spans="3:7">
      <c r="C5453"/>
      <c r="F5453"/>
      <c r="G5453"/>
    </row>
    <row r="5454" spans="3:7">
      <c r="C5454"/>
      <c r="F5454"/>
      <c r="G5454"/>
    </row>
    <row r="5455" spans="3:7">
      <c r="C5455"/>
      <c r="F5455"/>
      <c r="G5455"/>
    </row>
    <row r="5456" spans="3:7">
      <c r="C5456"/>
      <c r="F5456"/>
      <c r="G5456"/>
    </row>
    <row r="5457" spans="3:7">
      <c r="C5457"/>
      <c r="F5457"/>
      <c r="G5457"/>
    </row>
    <row r="5458" spans="3:7">
      <c r="C5458"/>
      <c r="F5458"/>
      <c r="G5458"/>
    </row>
    <row r="5459" spans="3:7">
      <c r="C5459"/>
      <c r="F5459"/>
      <c r="G5459"/>
    </row>
    <row r="5460" spans="3:7">
      <c r="C5460"/>
      <c r="F5460"/>
      <c r="G5460"/>
    </row>
    <row r="5461" spans="3:7">
      <c r="C5461"/>
      <c r="F5461"/>
      <c r="G5461"/>
    </row>
    <row r="5462" spans="3:7">
      <c r="C5462"/>
      <c r="F5462"/>
      <c r="G5462"/>
    </row>
    <row r="5463" spans="3:7">
      <c r="C5463"/>
      <c r="F5463"/>
      <c r="G5463"/>
    </row>
    <row r="5464" spans="3:7">
      <c r="C5464"/>
      <c r="F5464"/>
      <c r="G5464"/>
    </row>
    <row r="5465" spans="3:7">
      <c r="C5465"/>
      <c r="F5465"/>
      <c r="G5465"/>
    </row>
    <row r="5466" spans="3:7">
      <c r="C5466"/>
      <c r="F5466"/>
      <c r="G5466"/>
    </row>
    <row r="5467" spans="3:7">
      <c r="C5467"/>
      <c r="F5467"/>
      <c r="G5467"/>
    </row>
    <row r="5468" spans="3:7">
      <c r="C5468"/>
      <c r="F5468"/>
      <c r="G5468"/>
    </row>
    <row r="5469" spans="3:7">
      <c r="C5469"/>
      <c r="F5469"/>
      <c r="G5469"/>
    </row>
    <row r="5470" spans="3:7">
      <c r="C5470"/>
      <c r="F5470"/>
      <c r="G5470"/>
    </row>
    <row r="5471" spans="3:7">
      <c r="C5471"/>
      <c r="F5471"/>
      <c r="G5471"/>
    </row>
    <row r="5472" spans="3:7">
      <c r="C5472"/>
      <c r="F5472"/>
      <c r="G5472"/>
    </row>
    <row r="5473" spans="3:7">
      <c r="C5473"/>
      <c r="F5473"/>
      <c r="G5473"/>
    </row>
    <row r="5474" spans="3:7">
      <c r="C5474"/>
      <c r="F5474"/>
      <c r="G5474"/>
    </row>
    <row r="5475" spans="3:7">
      <c r="C5475"/>
      <c r="F5475"/>
      <c r="G5475"/>
    </row>
    <row r="5476" spans="3:7">
      <c r="C5476"/>
      <c r="F5476"/>
      <c r="G5476"/>
    </row>
    <row r="5477" spans="3:7">
      <c r="C5477"/>
      <c r="F5477"/>
      <c r="G5477"/>
    </row>
    <row r="5478" spans="3:7">
      <c r="C5478"/>
      <c r="F5478"/>
      <c r="G5478"/>
    </row>
    <row r="5479" spans="3:7">
      <c r="C5479"/>
      <c r="F5479"/>
      <c r="G5479"/>
    </row>
    <row r="5480" spans="3:7">
      <c r="C5480"/>
      <c r="F5480"/>
      <c r="G5480"/>
    </row>
    <row r="5481" spans="3:7">
      <c r="C5481"/>
      <c r="F5481"/>
      <c r="G5481"/>
    </row>
    <row r="5482" spans="3:7">
      <c r="C5482"/>
      <c r="F5482"/>
      <c r="G5482"/>
    </row>
    <row r="5483" spans="3:7">
      <c r="C5483"/>
      <c r="F5483"/>
      <c r="G5483"/>
    </row>
    <row r="5484" spans="3:7">
      <c r="C5484"/>
      <c r="F5484"/>
      <c r="G5484"/>
    </row>
    <row r="5485" spans="3:7">
      <c r="C5485"/>
      <c r="F5485"/>
      <c r="G5485"/>
    </row>
    <row r="5486" spans="3:7">
      <c r="C5486"/>
      <c r="F5486"/>
      <c r="G5486"/>
    </row>
    <row r="5487" spans="3:7">
      <c r="C5487"/>
      <c r="F5487"/>
      <c r="G5487"/>
    </row>
    <row r="5488" spans="3:7">
      <c r="C5488"/>
      <c r="F5488"/>
      <c r="G5488"/>
    </row>
    <row r="5489" spans="3:7">
      <c r="C5489"/>
      <c r="F5489"/>
      <c r="G5489"/>
    </row>
    <row r="5490" spans="3:7">
      <c r="C5490"/>
      <c r="F5490"/>
      <c r="G5490"/>
    </row>
    <row r="5491" spans="3:7">
      <c r="C5491"/>
      <c r="F5491"/>
      <c r="G5491"/>
    </row>
    <row r="5492" spans="3:7">
      <c r="C5492"/>
      <c r="F5492"/>
      <c r="G5492"/>
    </row>
    <row r="5493" spans="3:7">
      <c r="C5493"/>
      <c r="F5493"/>
      <c r="G5493"/>
    </row>
    <row r="5494" spans="3:7">
      <c r="C5494"/>
      <c r="F5494"/>
      <c r="G5494"/>
    </row>
    <row r="5495" spans="3:7">
      <c r="C5495"/>
      <c r="F5495"/>
      <c r="G5495"/>
    </row>
    <row r="5496" spans="3:7">
      <c r="C5496"/>
      <c r="F5496"/>
      <c r="G5496"/>
    </row>
    <row r="5497" spans="3:7">
      <c r="C5497"/>
      <c r="F5497"/>
      <c r="G5497"/>
    </row>
    <row r="5498" spans="3:7">
      <c r="C5498"/>
      <c r="F5498"/>
      <c r="G5498"/>
    </row>
    <row r="5499" spans="3:7">
      <c r="C5499"/>
      <c r="F5499"/>
      <c r="G5499"/>
    </row>
    <row r="5500" spans="3:7">
      <c r="C5500"/>
      <c r="F5500"/>
      <c r="G5500"/>
    </row>
    <row r="5501" spans="3:7">
      <c r="C5501"/>
      <c r="F5501"/>
      <c r="G5501"/>
    </row>
    <row r="5502" spans="3:7">
      <c r="C5502"/>
      <c r="F5502"/>
      <c r="G5502"/>
    </row>
    <row r="5503" spans="3:7">
      <c r="C5503"/>
      <c r="F5503"/>
      <c r="G5503"/>
    </row>
    <row r="5504" spans="3:7">
      <c r="C5504"/>
      <c r="F5504"/>
      <c r="G5504"/>
    </row>
    <row r="5505" spans="3:7">
      <c r="C5505"/>
      <c r="F5505"/>
      <c r="G5505"/>
    </row>
    <row r="5506" spans="3:7">
      <c r="C5506"/>
      <c r="F5506"/>
      <c r="G5506"/>
    </row>
    <row r="5507" spans="3:7">
      <c r="C5507"/>
      <c r="F5507"/>
      <c r="G5507"/>
    </row>
    <row r="5508" spans="3:7">
      <c r="C5508"/>
      <c r="F5508"/>
      <c r="G5508"/>
    </row>
    <row r="5509" spans="3:7">
      <c r="C5509"/>
      <c r="F5509"/>
      <c r="G5509"/>
    </row>
    <row r="5510" spans="3:7">
      <c r="C5510"/>
      <c r="F5510"/>
      <c r="G5510"/>
    </row>
    <row r="5511" spans="3:7">
      <c r="C5511"/>
      <c r="F5511"/>
      <c r="G5511"/>
    </row>
    <row r="5512" spans="3:7">
      <c r="C5512"/>
      <c r="F5512"/>
      <c r="G5512"/>
    </row>
    <row r="5513" spans="3:7">
      <c r="C5513"/>
      <c r="F5513"/>
      <c r="G5513"/>
    </row>
    <row r="5514" spans="3:7">
      <c r="C5514"/>
      <c r="F5514"/>
      <c r="G5514"/>
    </row>
    <row r="5515" spans="3:7">
      <c r="C5515"/>
      <c r="F5515"/>
      <c r="G5515"/>
    </row>
    <row r="5516" spans="3:7">
      <c r="C5516"/>
      <c r="F5516"/>
      <c r="G5516"/>
    </row>
    <row r="5517" spans="3:7">
      <c r="C5517"/>
      <c r="F5517"/>
      <c r="G5517"/>
    </row>
    <row r="5518" spans="3:7">
      <c r="C5518"/>
      <c r="F5518"/>
      <c r="G5518"/>
    </row>
    <row r="5519" spans="3:7">
      <c r="C5519"/>
      <c r="F5519"/>
      <c r="G5519"/>
    </row>
    <row r="5520" spans="3:7">
      <c r="C5520"/>
      <c r="F5520"/>
      <c r="G5520"/>
    </row>
    <row r="5521" spans="3:7">
      <c r="C5521"/>
      <c r="F5521"/>
      <c r="G5521"/>
    </row>
    <row r="5522" spans="3:7">
      <c r="C5522"/>
      <c r="F5522"/>
      <c r="G5522"/>
    </row>
    <row r="5523" spans="3:7">
      <c r="C5523"/>
      <c r="F5523"/>
      <c r="G5523"/>
    </row>
    <row r="5524" spans="3:7">
      <c r="C5524"/>
      <c r="F5524"/>
      <c r="G5524"/>
    </row>
    <row r="5525" spans="3:7">
      <c r="C5525"/>
      <c r="F5525"/>
      <c r="G5525"/>
    </row>
    <row r="5526" spans="3:7">
      <c r="C5526"/>
      <c r="F5526"/>
      <c r="G5526"/>
    </row>
    <row r="5527" spans="3:7">
      <c r="C5527"/>
      <c r="F5527"/>
      <c r="G5527"/>
    </row>
    <row r="5528" spans="3:7">
      <c r="C5528"/>
      <c r="F5528"/>
      <c r="G5528"/>
    </row>
    <row r="5529" spans="3:7">
      <c r="C5529"/>
      <c r="F5529"/>
      <c r="G5529"/>
    </row>
    <row r="5530" spans="3:7">
      <c r="C5530"/>
      <c r="F5530"/>
      <c r="G5530"/>
    </row>
    <row r="5531" spans="3:7">
      <c r="C5531"/>
      <c r="F5531"/>
      <c r="G5531"/>
    </row>
    <row r="5532" spans="3:7">
      <c r="C5532"/>
      <c r="F5532"/>
      <c r="G5532"/>
    </row>
    <row r="5533" spans="3:7">
      <c r="C5533"/>
      <c r="F5533"/>
      <c r="G5533"/>
    </row>
    <row r="5534" spans="3:7">
      <c r="C5534"/>
      <c r="F5534"/>
      <c r="G5534"/>
    </row>
    <row r="5535" spans="3:7">
      <c r="C5535"/>
      <c r="F5535"/>
      <c r="G5535"/>
    </row>
    <row r="5536" spans="3:7">
      <c r="C5536"/>
      <c r="F5536"/>
      <c r="G5536"/>
    </row>
    <row r="5537" spans="3:7">
      <c r="C5537"/>
      <c r="F5537"/>
      <c r="G5537"/>
    </row>
    <row r="5538" spans="3:7">
      <c r="C5538"/>
      <c r="F5538"/>
      <c r="G5538"/>
    </row>
    <row r="5539" spans="3:7">
      <c r="C5539"/>
      <c r="F5539"/>
      <c r="G5539"/>
    </row>
    <row r="5540" spans="3:7">
      <c r="C5540"/>
      <c r="F5540"/>
      <c r="G5540"/>
    </row>
    <row r="5541" spans="3:7">
      <c r="C5541"/>
      <c r="F5541"/>
      <c r="G5541"/>
    </row>
    <row r="5542" spans="3:7">
      <c r="C5542"/>
      <c r="F5542"/>
      <c r="G5542"/>
    </row>
    <row r="5543" spans="3:7">
      <c r="C5543"/>
      <c r="F5543"/>
      <c r="G5543"/>
    </row>
    <row r="5544" spans="3:7">
      <c r="C5544"/>
      <c r="F5544"/>
      <c r="G5544"/>
    </row>
    <row r="5545" spans="3:7">
      <c r="C5545"/>
      <c r="F5545"/>
      <c r="G5545"/>
    </row>
    <row r="5546" spans="3:7">
      <c r="C5546"/>
      <c r="F5546"/>
      <c r="G5546"/>
    </row>
    <row r="5547" spans="3:7">
      <c r="C5547"/>
      <c r="F5547"/>
      <c r="G5547"/>
    </row>
    <row r="5548" spans="3:7">
      <c r="C5548"/>
      <c r="F5548"/>
      <c r="G5548"/>
    </row>
    <row r="5549" spans="3:7">
      <c r="C5549"/>
      <c r="F5549"/>
      <c r="G5549"/>
    </row>
    <row r="5550" spans="3:7">
      <c r="C5550"/>
      <c r="F5550"/>
      <c r="G5550"/>
    </row>
    <row r="5551" spans="3:7">
      <c r="C5551"/>
      <c r="F5551"/>
      <c r="G5551"/>
    </row>
    <row r="5552" spans="3:7">
      <c r="C5552"/>
      <c r="F5552"/>
      <c r="G5552"/>
    </row>
    <row r="5553" spans="3:7">
      <c r="C5553"/>
      <c r="F5553"/>
      <c r="G5553"/>
    </row>
    <row r="5554" spans="3:7">
      <c r="C5554"/>
      <c r="F5554"/>
      <c r="G5554"/>
    </row>
    <row r="5555" spans="3:7">
      <c r="C5555"/>
      <c r="F5555"/>
      <c r="G5555"/>
    </row>
    <row r="5556" spans="3:7">
      <c r="C5556"/>
      <c r="F5556"/>
      <c r="G5556"/>
    </row>
    <row r="5557" spans="3:7">
      <c r="C5557"/>
      <c r="F5557"/>
      <c r="G5557"/>
    </row>
    <row r="5558" spans="3:7">
      <c r="C5558"/>
      <c r="F5558"/>
      <c r="G5558"/>
    </row>
    <row r="5559" spans="3:7">
      <c r="C5559"/>
      <c r="F5559"/>
      <c r="G5559"/>
    </row>
    <row r="5560" spans="3:7">
      <c r="C5560"/>
      <c r="F5560"/>
      <c r="G5560"/>
    </row>
    <row r="5561" spans="3:7">
      <c r="C5561"/>
      <c r="F5561"/>
      <c r="G5561"/>
    </row>
    <row r="5562" spans="3:7">
      <c r="C5562"/>
      <c r="F5562"/>
      <c r="G5562"/>
    </row>
    <row r="5563" spans="3:7">
      <c r="C5563"/>
      <c r="F5563"/>
      <c r="G5563"/>
    </row>
    <row r="5564" spans="3:7">
      <c r="C5564"/>
      <c r="F5564"/>
      <c r="G5564"/>
    </row>
    <row r="5565" spans="3:7">
      <c r="C5565"/>
      <c r="F5565"/>
      <c r="G5565"/>
    </row>
    <row r="5566" spans="3:7">
      <c r="C5566"/>
      <c r="F5566"/>
      <c r="G5566"/>
    </row>
    <row r="5567" spans="3:7">
      <c r="C5567"/>
      <c r="F5567"/>
      <c r="G5567"/>
    </row>
    <row r="5568" spans="3:7">
      <c r="C5568"/>
      <c r="F5568"/>
      <c r="G5568"/>
    </row>
    <row r="5569" spans="3:7">
      <c r="C5569"/>
      <c r="F5569"/>
      <c r="G5569"/>
    </row>
    <row r="5570" spans="3:7">
      <c r="C5570"/>
      <c r="F5570"/>
      <c r="G5570"/>
    </row>
    <row r="5571" spans="3:7">
      <c r="C5571"/>
      <c r="F5571"/>
      <c r="G5571"/>
    </row>
    <row r="5572" spans="3:7">
      <c r="C5572"/>
      <c r="F5572"/>
      <c r="G5572"/>
    </row>
    <row r="5573" spans="3:7">
      <c r="C5573"/>
      <c r="F5573"/>
      <c r="G5573"/>
    </row>
    <row r="5574" spans="3:7">
      <c r="C5574"/>
      <c r="F5574"/>
      <c r="G5574"/>
    </row>
    <row r="5575" spans="3:7">
      <c r="C5575"/>
      <c r="F5575"/>
      <c r="G5575"/>
    </row>
    <row r="5576" spans="3:7">
      <c r="C5576"/>
      <c r="F5576"/>
      <c r="G5576"/>
    </row>
    <row r="5577" spans="3:7">
      <c r="C5577"/>
      <c r="F5577"/>
      <c r="G5577"/>
    </row>
    <row r="5578" spans="3:7">
      <c r="C5578"/>
      <c r="F5578"/>
      <c r="G5578"/>
    </row>
    <row r="5579" spans="3:7">
      <c r="C5579"/>
      <c r="F5579"/>
      <c r="G5579"/>
    </row>
    <row r="5580" spans="3:7">
      <c r="C5580"/>
      <c r="F5580"/>
      <c r="G5580"/>
    </row>
    <row r="5581" spans="3:7">
      <c r="C5581"/>
      <c r="F5581"/>
      <c r="G5581"/>
    </row>
    <row r="5582" spans="3:7">
      <c r="C5582"/>
      <c r="F5582"/>
      <c r="G5582"/>
    </row>
    <row r="5583" spans="3:7">
      <c r="C5583"/>
      <c r="F5583"/>
      <c r="G5583"/>
    </row>
    <row r="5584" spans="3:7">
      <c r="C5584"/>
      <c r="F5584"/>
      <c r="G5584"/>
    </row>
    <row r="5585" spans="3:7">
      <c r="C5585"/>
      <c r="F5585"/>
      <c r="G5585"/>
    </row>
    <row r="5586" spans="3:7">
      <c r="C5586"/>
      <c r="F5586"/>
      <c r="G5586"/>
    </row>
    <row r="5587" spans="3:7">
      <c r="C5587"/>
      <c r="F5587"/>
      <c r="G5587"/>
    </row>
    <row r="5588" spans="3:7">
      <c r="C5588"/>
      <c r="F5588"/>
      <c r="G5588"/>
    </row>
    <row r="5589" spans="3:7">
      <c r="C5589"/>
      <c r="F5589"/>
      <c r="G5589"/>
    </row>
    <row r="5590" spans="3:7">
      <c r="C5590"/>
      <c r="F5590"/>
      <c r="G5590"/>
    </row>
    <row r="5591" spans="3:7">
      <c r="C5591"/>
      <c r="F5591"/>
      <c r="G5591"/>
    </row>
    <row r="5592" spans="3:7">
      <c r="C5592"/>
      <c r="F5592"/>
      <c r="G5592"/>
    </row>
    <row r="5593" spans="3:7">
      <c r="C5593"/>
      <c r="F5593"/>
      <c r="G5593"/>
    </row>
    <row r="5594" spans="3:7">
      <c r="C5594"/>
      <c r="F5594"/>
      <c r="G5594"/>
    </row>
    <row r="5595" spans="3:7">
      <c r="C5595"/>
      <c r="F5595"/>
      <c r="G5595"/>
    </row>
    <row r="5596" spans="3:7">
      <c r="C5596"/>
      <c r="F5596"/>
      <c r="G5596"/>
    </row>
    <row r="5597" spans="3:7">
      <c r="C5597"/>
      <c r="F5597"/>
      <c r="G5597"/>
    </row>
    <row r="5598" spans="3:7">
      <c r="C5598"/>
      <c r="F5598"/>
      <c r="G5598"/>
    </row>
    <row r="5599" spans="3:7">
      <c r="C5599"/>
      <c r="F5599"/>
      <c r="G5599"/>
    </row>
    <row r="5600" spans="3:7">
      <c r="C5600"/>
      <c r="F5600"/>
      <c r="G5600"/>
    </row>
    <row r="5601" spans="3:7">
      <c r="C5601"/>
      <c r="F5601"/>
      <c r="G5601"/>
    </row>
    <row r="5602" spans="3:7">
      <c r="C5602"/>
      <c r="F5602"/>
      <c r="G5602"/>
    </row>
    <row r="5603" spans="3:7">
      <c r="C5603"/>
      <c r="F5603"/>
      <c r="G5603"/>
    </row>
    <row r="5604" spans="3:7">
      <c r="C5604"/>
      <c r="F5604"/>
      <c r="G5604"/>
    </row>
    <row r="5605" spans="3:7">
      <c r="C5605"/>
      <c r="F5605"/>
      <c r="G5605"/>
    </row>
    <row r="5606" spans="3:7">
      <c r="C5606"/>
      <c r="F5606"/>
      <c r="G5606"/>
    </row>
    <row r="5607" spans="3:7">
      <c r="C5607"/>
      <c r="F5607"/>
      <c r="G5607"/>
    </row>
    <row r="5608" spans="3:7">
      <c r="C5608"/>
      <c r="F5608"/>
      <c r="G5608"/>
    </row>
    <row r="5609" spans="3:7">
      <c r="C5609"/>
      <c r="F5609"/>
      <c r="G5609"/>
    </row>
    <row r="5610" spans="3:7">
      <c r="C5610"/>
      <c r="F5610"/>
      <c r="G5610"/>
    </row>
    <row r="5611" spans="3:7">
      <c r="C5611"/>
      <c r="F5611"/>
      <c r="G5611"/>
    </row>
    <row r="5612" spans="3:7">
      <c r="C5612"/>
      <c r="F5612"/>
      <c r="G5612"/>
    </row>
    <row r="5613" spans="3:7">
      <c r="C5613"/>
      <c r="F5613"/>
      <c r="G5613"/>
    </row>
    <row r="5614" spans="3:7">
      <c r="C5614"/>
      <c r="F5614"/>
      <c r="G5614"/>
    </row>
    <row r="5615" spans="3:7">
      <c r="C5615"/>
      <c r="F5615"/>
      <c r="G5615"/>
    </row>
    <row r="5616" spans="3:7">
      <c r="C5616"/>
      <c r="F5616"/>
      <c r="G5616"/>
    </row>
    <row r="5617" spans="3:7">
      <c r="C5617"/>
      <c r="F5617"/>
      <c r="G5617"/>
    </row>
    <row r="5618" spans="3:7">
      <c r="C5618"/>
      <c r="F5618"/>
      <c r="G5618"/>
    </row>
    <row r="5619" spans="3:7">
      <c r="C5619"/>
      <c r="F5619"/>
      <c r="G5619"/>
    </row>
    <row r="5620" spans="3:7">
      <c r="C5620"/>
      <c r="F5620"/>
      <c r="G5620"/>
    </row>
    <row r="5621" spans="3:7">
      <c r="C5621"/>
      <c r="F5621"/>
      <c r="G5621"/>
    </row>
    <row r="5622" spans="3:7">
      <c r="C5622"/>
      <c r="F5622"/>
      <c r="G5622"/>
    </row>
    <row r="5623" spans="3:7">
      <c r="C5623"/>
      <c r="F5623"/>
      <c r="G5623"/>
    </row>
    <row r="5624" spans="3:7">
      <c r="C5624"/>
      <c r="F5624"/>
      <c r="G5624"/>
    </row>
    <row r="5625" spans="3:7">
      <c r="C5625"/>
      <c r="F5625"/>
      <c r="G5625"/>
    </row>
    <row r="5626" spans="3:7">
      <c r="C5626"/>
      <c r="F5626"/>
      <c r="G5626"/>
    </row>
    <row r="5627" spans="3:7">
      <c r="C5627"/>
      <c r="F5627"/>
      <c r="G5627"/>
    </row>
    <row r="5628" spans="3:7">
      <c r="C5628"/>
      <c r="F5628"/>
      <c r="G5628"/>
    </row>
    <row r="5629" spans="3:7">
      <c r="C5629"/>
      <c r="F5629"/>
      <c r="G5629"/>
    </row>
    <row r="5630" spans="3:7">
      <c r="C5630"/>
      <c r="F5630"/>
      <c r="G5630"/>
    </row>
    <row r="5631" spans="3:7">
      <c r="C5631"/>
      <c r="F5631"/>
      <c r="G5631"/>
    </row>
    <row r="5632" spans="3:7">
      <c r="C5632"/>
      <c r="F5632"/>
      <c r="G5632"/>
    </row>
    <row r="5633" spans="3:7">
      <c r="C5633"/>
      <c r="F5633"/>
      <c r="G5633"/>
    </row>
    <row r="5634" spans="3:7">
      <c r="C5634"/>
      <c r="F5634"/>
      <c r="G5634"/>
    </row>
    <row r="5635" spans="3:7">
      <c r="C5635"/>
      <c r="F5635"/>
      <c r="G5635"/>
    </row>
    <row r="5636" spans="3:7">
      <c r="C5636"/>
      <c r="F5636"/>
      <c r="G5636"/>
    </row>
    <row r="5637" spans="3:7">
      <c r="C5637"/>
      <c r="F5637"/>
      <c r="G5637"/>
    </row>
    <row r="5638" spans="3:7">
      <c r="C5638"/>
      <c r="F5638"/>
      <c r="G5638"/>
    </row>
    <row r="5639" spans="3:7">
      <c r="C5639"/>
      <c r="F5639"/>
      <c r="G5639"/>
    </row>
    <row r="5640" spans="3:7">
      <c r="C5640"/>
      <c r="F5640"/>
      <c r="G5640"/>
    </row>
    <row r="5641" spans="3:7">
      <c r="C5641"/>
      <c r="F5641"/>
      <c r="G5641"/>
    </row>
    <row r="5642" spans="3:7">
      <c r="C5642"/>
      <c r="F5642"/>
      <c r="G5642"/>
    </row>
    <row r="5643" spans="3:7">
      <c r="C5643"/>
      <c r="F5643"/>
      <c r="G5643"/>
    </row>
    <row r="5644" spans="3:7">
      <c r="C5644"/>
      <c r="F5644"/>
      <c r="G5644"/>
    </row>
    <row r="5645" spans="3:7">
      <c r="C5645"/>
      <c r="F5645"/>
      <c r="G5645"/>
    </row>
    <row r="5646" spans="3:7">
      <c r="C5646"/>
      <c r="F5646"/>
      <c r="G5646"/>
    </row>
    <row r="5647" spans="3:7">
      <c r="C5647"/>
      <c r="F5647"/>
      <c r="G5647"/>
    </row>
    <row r="5648" spans="3:7">
      <c r="C5648"/>
      <c r="F5648"/>
      <c r="G5648"/>
    </row>
    <row r="5649" spans="3:7">
      <c r="C5649"/>
      <c r="F5649"/>
      <c r="G5649"/>
    </row>
    <row r="5650" spans="3:7">
      <c r="C5650"/>
      <c r="F5650"/>
      <c r="G5650"/>
    </row>
    <row r="5651" spans="3:7">
      <c r="C5651"/>
      <c r="F5651"/>
      <c r="G5651"/>
    </row>
    <row r="5652" spans="3:7">
      <c r="C5652"/>
      <c r="F5652"/>
      <c r="G5652"/>
    </row>
    <row r="5653" spans="3:7">
      <c r="C5653"/>
      <c r="F5653"/>
      <c r="G5653"/>
    </row>
    <row r="5654" spans="3:7">
      <c r="C5654"/>
      <c r="F5654"/>
      <c r="G5654"/>
    </row>
    <row r="5655" spans="3:7">
      <c r="C5655"/>
      <c r="F5655"/>
      <c r="G5655"/>
    </row>
    <row r="5656" spans="3:7">
      <c r="C5656"/>
      <c r="F5656"/>
      <c r="G5656"/>
    </row>
    <row r="5657" spans="3:7">
      <c r="C5657"/>
      <c r="F5657"/>
      <c r="G5657"/>
    </row>
    <row r="5658" spans="3:7">
      <c r="C5658"/>
      <c r="F5658"/>
      <c r="G5658"/>
    </row>
    <row r="5659" spans="3:7">
      <c r="C5659"/>
      <c r="F5659"/>
      <c r="G5659"/>
    </row>
    <row r="5660" spans="3:7">
      <c r="C5660"/>
      <c r="F5660"/>
      <c r="G5660"/>
    </row>
    <row r="5661" spans="3:7">
      <c r="C5661"/>
      <c r="F5661"/>
      <c r="G5661"/>
    </row>
    <row r="5662" spans="3:7">
      <c r="C5662"/>
      <c r="F5662"/>
      <c r="G5662"/>
    </row>
    <row r="5663" spans="3:7">
      <c r="C5663"/>
      <c r="F5663"/>
      <c r="G5663"/>
    </row>
    <row r="5664" spans="3:7">
      <c r="C5664"/>
      <c r="F5664"/>
      <c r="G5664"/>
    </row>
    <row r="5665" spans="3:7">
      <c r="C5665"/>
      <c r="F5665"/>
      <c r="G5665"/>
    </row>
    <row r="5666" spans="3:7">
      <c r="C5666"/>
      <c r="F5666"/>
      <c r="G5666"/>
    </row>
    <row r="5667" spans="3:7">
      <c r="C5667"/>
      <c r="F5667"/>
      <c r="G5667"/>
    </row>
    <row r="5668" spans="3:7">
      <c r="C5668"/>
      <c r="F5668"/>
      <c r="G5668"/>
    </row>
    <row r="5669" spans="3:7">
      <c r="C5669"/>
      <c r="F5669"/>
      <c r="G5669"/>
    </row>
    <row r="5670" spans="3:7">
      <c r="C5670"/>
      <c r="F5670"/>
      <c r="G5670"/>
    </row>
    <row r="5671" spans="3:7">
      <c r="C5671"/>
      <c r="F5671"/>
      <c r="G5671"/>
    </row>
    <row r="5672" spans="3:7">
      <c r="C5672"/>
      <c r="F5672"/>
      <c r="G5672"/>
    </row>
    <row r="5673" spans="3:7">
      <c r="C5673"/>
      <c r="F5673"/>
      <c r="G5673"/>
    </row>
    <row r="5674" spans="3:7">
      <c r="C5674"/>
      <c r="F5674"/>
      <c r="G5674"/>
    </row>
    <row r="5675" spans="3:7">
      <c r="C5675"/>
      <c r="F5675"/>
      <c r="G5675"/>
    </row>
    <row r="5676" spans="3:7">
      <c r="C5676"/>
      <c r="F5676"/>
      <c r="G5676"/>
    </row>
    <row r="5677" spans="3:7">
      <c r="C5677"/>
      <c r="F5677"/>
      <c r="G5677"/>
    </row>
    <row r="5678" spans="3:7">
      <c r="C5678"/>
      <c r="F5678"/>
      <c r="G5678"/>
    </row>
    <row r="5679" spans="3:7">
      <c r="C5679"/>
      <c r="F5679"/>
      <c r="G5679"/>
    </row>
    <row r="5680" spans="3:7">
      <c r="C5680"/>
      <c r="F5680"/>
      <c r="G5680"/>
    </row>
    <row r="5681" spans="3:7">
      <c r="C5681"/>
      <c r="F5681"/>
      <c r="G5681"/>
    </row>
    <row r="5682" spans="3:7">
      <c r="C5682"/>
      <c r="F5682"/>
      <c r="G5682"/>
    </row>
    <row r="5683" spans="3:7">
      <c r="C5683"/>
      <c r="F5683"/>
      <c r="G5683"/>
    </row>
    <row r="5684" spans="3:7">
      <c r="C5684"/>
      <c r="F5684"/>
      <c r="G5684"/>
    </row>
    <row r="5685" spans="3:7">
      <c r="C5685"/>
      <c r="F5685"/>
      <c r="G5685"/>
    </row>
    <row r="5686" spans="3:7">
      <c r="C5686"/>
      <c r="F5686"/>
      <c r="G5686"/>
    </row>
    <row r="5687" spans="3:7">
      <c r="C5687"/>
      <c r="F5687"/>
      <c r="G5687"/>
    </row>
    <row r="5688" spans="3:7">
      <c r="C5688"/>
      <c r="F5688"/>
      <c r="G5688"/>
    </row>
    <row r="5689" spans="3:7">
      <c r="C5689"/>
      <c r="F5689"/>
      <c r="G5689"/>
    </row>
    <row r="5690" spans="3:7">
      <c r="C5690"/>
      <c r="F5690"/>
      <c r="G5690"/>
    </row>
    <row r="5691" spans="3:7">
      <c r="C5691"/>
      <c r="F5691"/>
      <c r="G5691"/>
    </row>
    <row r="5692" spans="3:7">
      <c r="C5692"/>
      <c r="F5692"/>
      <c r="G5692"/>
    </row>
    <row r="5693" spans="3:7">
      <c r="C5693"/>
      <c r="F5693"/>
      <c r="G5693"/>
    </row>
    <row r="5694" spans="3:7">
      <c r="C5694"/>
      <c r="F5694"/>
      <c r="G5694"/>
    </row>
    <row r="5695" spans="3:7">
      <c r="C5695"/>
      <c r="F5695"/>
      <c r="G5695"/>
    </row>
    <row r="5696" spans="3:7">
      <c r="C5696"/>
      <c r="F5696"/>
      <c r="G5696"/>
    </row>
    <row r="5697" spans="3:7">
      <c r="C5697"/>
      <c r="F5697"/>
      <c r="G5697"/>
    </row>
    <row r="5698" spans="3:7">
      <c r="C5698"/>
      <c r="F5698"/>
      <c r="G5698"/>
    </row>
    <row r="5699" spans="3:7">
      <c r="C5699"/>
      <c r="F5699"/>
      <c r="G5699"/>
    </row>
    <row r="5700" spans="3:7">
      <c r="C5700"/>
      <c r="F5700"/>
      <c r="G5700"/>
    </row>
    <row r="5701" spans="3:7">
      <c r="C5701"/>
      <c r="F5701"/>
      <c r="G5701"/>
    </row>
    <row r="5702" spans="3:7">
      <c r="C5702"/>
      <c r="F5702"/>
      <c r="G5702"/>
    </row>
    <row r="5703" spans="3:7">
      <c r="C5703"/>
      <c r="F5703"/>
      <c r="G5703"/>
    </row>
    <row r="5704" spans="3:7">
      <c r="C5704"/>
      <c r="F5704"/>
      <c r="G5704"/>
    </row>
    <row r="5705" spans="3:7">
      <c r="C5705"/>
      <c r="F5705"/>
      <c r="G5705"/>
    </row>
    <row r="5706" spans="3:7">
      <c r="C5706"/>
      <c r="F5706"/>
      <c r="G5706"/>
    </row>
    <row r="5707" spans="3:7">
      <c r="C5707"/>
      <c r="F5707"/>
      <c r="G5707"/>
    </row>
    <row r="5708" spans="3:7">
      <c r="C5708"/>
      <c r="F5708"/>
      <c r="G5708"/>
    </row>
    <row r="5709" spans="3:7">
      <c r="C5709"/>
      <c r="F5709"/>
      <c r="G5709"/>
    </row>
    <row r="5710" spans="3:7">
      <c r="C5710"/>
      <c r="F5710"/>
      <c r="G5710"/>
    </row>
    <row r="5711" spans="3:7">
      <c r="C5711"/>
      <c r="F5711"/>
      <c r="G5711"/>
    </row>
    <row r="5712" spans="3:7">
      <c r="C5712"/>
      <c r="F5712"/>
      <c r="G5712"/>
    </row>
    <row r="5713" spans="3:7">
      <c r="C5713"/>
      <c r="F5713"/>
      <c r="G5713"/>
    </row>
    <row r="5714" spans="3:7">
      <c r="C5714"/>
      <c r="F5714"/>
      <c r="G5714"/>
    </row>
    <row r="5715" spans="3:7">
      <c r="C5715"/>
      <c r="F5715"/>
      <c r="G5715"/>
    </row>
    <row r="5716" spans="3:7">
      <c r="C5716"/>
      <c r="F5716"/>
      <c r="G5716"/>
    </row>
    <row r="5717" spans="3:7">
      <c r="C5717"/>
      <c r="F5717"/>
      <c r="G5717"/>
    </row>
    <row r="5718" spans="3:7">
      <c r="C5718"/>
      <c r="F5718"/>
      <c r="G5718"/>
    </row>
    <row r="5719" spans="3:7">
      <c r="C5719"/>
      <c r="F5719"/>
      <c r="G5719"/>
    </row>
    <row r="5720" spans="3:7">
      <c r="C5720"/>
      <c r="F5720"/>
      <c r="G5720"/>
    </row>
    <row r="5721" spans="3:7">
      <c r="C5721"/>
      <c r="F5721"/>
      <c r="G5721"/>
    </row>
    <row r="5722" spans="3:7">
      <c r="C5722"/>
      <c r="F5722"/>
      <c r="G5722"/>
    </row>
    <row r="5723" spans="3:7">
      <c r="C5723"/>
      <c r="F5723"/>
      <c r="G5723"/>
    </row>
    <row r="5724" spans="3:7">
      <c r="C5724"/>
      <c r="F5724"/>
      <c r="G5724"/>
    </row>
    <row r="5725" spans="3:7">
      <c r="C5725"/>
      <c r="F5725"/>
      <c r="G5725"/>
    </row>
    <row r="5726" spans="3:7">
      <c r="C5726"/>
      <c r="F5726"/>
      <c r="G5726"/>
    </row>
    <row r="5727" spans="3:7">
      <c r="C5727"/>
      <c r="F5727"/>
      <c r="G5727"/>
    </row>
    <row r="5728" spans="3:7">
      <c r="C5728"/>
      <c r="F5728"/>
      <c r="G5728"/>
    </row>
    <row r="5729" spans="3:7">
      <c r="C5729"/>
      <c r="F5729"/>
      <c r="G5729"/>
    </row>
    <row r="5730" spans="3:7">
      <c r="C5730"/>
      <c r="F5730"/>
      <c r="G5730"/>
    </row>
    <row r="5731" spans="3:7">
      <c r="C5731"/>
      <c r="F5731"/>
      <c r="G5731"/>
    </row>
    <row r="5732" spans="3:7">
      <c r="C5732"/>
      <c r="F5732"/>
      <c r="G5732"/>
    </row>
    <row r="5733" spans="3:7">
      <c r="C5733"/>
      <c r="F5733"/>
      <c r="G5733"/>
    </row>
    <row r="5734" spans="3:7">
      <c r="C5734"/>
      <c r="F5734"/>
      <c r="G5734"/>
    </row>
    <row r="5735" spans="3:7">
      <c r="C5735"/>
      <c r="F5735"/>
      <c r="G5735"/>
    </row>
    <row r="5736" spans="3:7">
      <c r="C5736"/>
      <c r="F5736"/>
      <c r="G5736"/>
    </row>
    <row r="5737" spans="3:7">
      <c r="C5737"/>
      <c r="F5737"/>
      <c r="G5737"/>
    </row>
    <row r="5738" spans="3:7">
      <c r="C5738"/>
      <c r="F5738"/>
      <c r="G5738"/>
    </row>
    <row r="5739" spans="3:7">
      <c r="C5739"/>
      <c r="F5739"/>
      <c r="G5739"/>
    </row>
    <row r="5740" spans="3:7">
      <c r="C5740"/>
      <c r="F5740"/>
      <c r="G5740"/>
    </row>
    <row r="5741" spans="3:7">
      <c r="C5741"/>
      <c r="F5741"/>
      <c r="G5741"/>
    </row>
    <row r="5742" spans="3:7">
      <c r="C5742"/>
      <c r="F5742"/>
      <c r="G5742"/>
    </row>
    <row r="5743" spans="3:7">
      <c r="C5743"/>
      <c r="F5743"/>
      <c r="G5743"/>
    </row>
    <row r="5744" spans="3:7">
      <c r="C5744"/>
      <c r="F5744"/>
      <c r="G5744"/>
    </row>
    <row r="5745" spans="3:7">
      <c r="C5745"/>
      <c r="F5745"/>
      <c r="G5745"/>
    </row>
    <row r="5746" spans="3:7">
      <c r="C5746"/>
      <c r="F5746"/>
      <c r="G5746"/>
    </row>
    <row r="5747" spans="3:7">
      <c r="C5747"/>
      <c r="F5747"/>
      <c r="G5747"/>
    </row>
    <row r="5748" spans="3:7">
      <c r="C5748"/>
      <c r="F5748"/>
      <c r="G5748"/>
    </row>
    <row r="5749" spans="3:7">
      <c r="C5749"/>
      <c r="F5749"/>
      <c r="G5749"/>
    </row>
    <row r="5750" spans="3:7">
      <c r="C5750"/>
      <c r="F5750"/>
      <c r="G5750"/>
    </row>
    <row r="5751" spans="3:7">
      <c r="C5751"/>
      <c r="F5751"/>
      <c r="G5751"/>
    </row>
    <row r="5752" spans="3:7">
      <c r="C5752"/>
      <c r="F5752"/>
      <c r="G5752"/>
    </row>
    <row r="5753" spans="3:7">
      <c r="C5753"/>
      <c r="F5753"/>
      <c r="G5753"/>
    </row>
    <row r="5754" spans="3:7">
      <c r="C5754"/>
      <c r="F5754"/>
      <c r="G5754"/>
    </row>
    <row r="5755" spans="3:7">
      <c r="C5755"/>
      <c r="F5755"/>
      <c r="G5755"/>
    </row>
    <row r="5756" spans="3:7">
      <c r="C5756"/>
      <c r="F5756"/>
      <c r="G5756"/>
    </row>
    <row r="5757" spans="3:7">
      <c r="C5757"/>
      <c r="F5757"/>
      <c r="G5757"/>
    </row>
    <row r="5758" spans="3:7">
      <c r="C5758"/>
      <c r="F5758"/>
      <c r="G5758"/>
    </row>
    <row r="5759" spans="3:7">
      <c r="C5759"/>
      <c r="F5759"/>
      <c r="G5759"/>
    </row>
    <row r="5760" spans="3:7">
      <c r="C5760"/>
      <c r="F5760"/>
      <c r="G5760"/>
    </row>
    <row r="5761" spans="3:7">
      <c r="C5761"/>
      <c r="F5761"/>
      <c r="G5761"/>
    </row>
    <row r="5762" spans="3:7">
      <c r="C5762"/>
      <c r="F5762"/>
      <c r="G5762"/>
    </row>
    <row r="5763" spans="3:7">
      <c r="C5763"/>
      <c r="F5763"/>
      <c r="G5763"/>
    </row>
    <row r="5764" spans="3:7">
      <c r="C5764"/>
      <c r="F5764"/>
      <c r="G5764"/>
    </row>
    <row r="5765" spans="3:7">
      <c r="C5765"/>
      <c r="F5765"/>
      <c r="G5765"/>
    </row>
    <row r="5766" spans="3:7">
      <c r="C5766"/>
      <c r="F5766"/>
      <c r="G5766"/>
    </row>
    <row r="5767" spans="3:7">
      <c r="C5767"/>
      <c r="F5767"/>
      <c r="G5767"/>
    </row>
    <row r="5768" spans="3:7">
      <c r="C5768"/>
      <c r="F5768"/>
      <c r="G5768"/>
    </row>
    <row r="5769" spans="3:7">
      <c r="C5769"/>
      <c r="F5769"/>
      <c r="G5769"/>
    </row>
    <row r="5770" spans="3:7">
      <c r="C5770"/>
      <c r="F5770"/>
      <c r="G5770"/>
    </row>
    <row r="5771" spans="3:7">
      <c r="C5771"/>
      <c r="F5771"/>
      <c r="G5771"/>
    </row>
    <row r="5772" spans="3:7">
      <c r="C5772"/>
      <c r="F5772"/>
      <c r="G5772"/>
    </row>
    <row r="5773" spans="3:7">
      <c r="C5773"/>
      <c r="F5773"/>
      <c r="G5773"/>
    </row>
    <row r="5774" spans="3:7">
      <c r="C5774"/>
      <c r="F5774"/>
      <c r="G5774"/>
    </row>
    <row r="5775" spans="3:7">
      <c r="C5775"/>
      <c r="F5775"/>
      <c r="G5775"/>
    </row>
    <row r="5776" spans="3:7">
      <c r="C5776"/>
      <c r="F5776"/>
      <c r="G5776"/>
    </row>
    <row r="5777" spans="3:7">
      <c r="C5777"/>
      <c r="F5777"/>
      <c r="G5777"/>
    </row>
    <row r="5778" spans="3:7">
      <c r="C5778"/>
      <c r="F5778"/>
      <c r="G5778"/>
    </row>
    <row r="5779" spans="3:7">
      <c r="C5779"/>
      <c r="F5779"/>
      <c r="G5779"/>
    </row>
    <row r="5780" spans="3:7">
      <c r="C5780"/>
      <c r="F5780"/>
      <c r="G5780"/>
    </row>
    <row r="5781" spans="3:7">
      <c r="C5781"/>
      <c r="F5781"/>
      <c r="G5781"/>
    </row>
    <row r="5782" spans="3:7">
      <c r="C5782"/>
      <c r="F5782"/>
      <c r="G5782"/>
    </row>
    <row r="5783" spans="3:7">
      <c r="C5783"/>
      <c r="F5783"/>
      <c r="G5783"/>
    </row>
    <row r="5784" spans="3:7">
      <c r="C5784"/>
      <c r="F5784"/>
      <c r="G5784"/>
    </row>
    <row r="5785" spans="3:7">
      <c r="C5785"/>
      <c r="F5785"/>
      <c r="G5785"/>
    </row>
    <row r="5786" spans="3:7">
      <c r="C5786"/>
      <c r="F5786"/>
      <c r="G5786"/>
    </row>
    <row r="5787" spans="3:7">
      <c r="C5787"/>
      <c r="F5787"/>
      <c r="G5787"/>
    </row>
    <row r="5788" spans="3:7">
      <c r="C5788"/>
      <c r="F5788"/>
      <c r="G5788"/>
    </row>
    <row r="5789" spans="3:7">
      <c r="C5789"/>
      <c r="F5789"/>
      <c r="G5789"/>
    </row>
    <row r="5790" spans="3:7">
      <c r="C5790"/>
      <c r="F5790"/>
      <c r="G5790"/>
    </row>
    <row r="5791" spans="3:7">
      <c r="C5791"/>
      <c r="F5791"/>
      <c r="G5791"/>
    </row>
    <row r="5792" spans="3:7">
      <c r="C5792"/>
      <c r="F5792"/>
      <c r="G5792"/>
    </row>
    <row r="5793" spans="3:7">
      <c r="C5793"/>
      <c r="F5793"/>
      <c r="G5793"/>
    </row>
    <row r="5794" spans="3:7">
      <c r="C5794"/>
      <c r="F5794"/>
      <c r="G5794"/>
    </row>
    <row r="5795" spans="3:7">
      <c r="C5795"/>
      <c r="F5795"/>
      <c r="G5795"/>
    </row>
    <row r="5796" spans="3:7">
      <c r="C5796"/>
      <c r="F5796"/>
      <c r="G5796"/>
    </row>
    <row r="5797" spans="3:7">
      <c r="C5797"/>
      <c r="F5797"/>
      <c r="G5797"/>
    </row>
    <row r="5798" spans="3:7">
      <c r="C5798"/>
      <c r="F5798"/>
      <c r="G5798"/>
    </row>
    <row r="5799" spans="3:7">
      <c r="C5799"/>
      <c r="F5799"/>
      <c r="G5799"/>
    </row>
    <row r="5800" spans="3:7">
      <c r="C5800"/>
      <c r="F5800"/>
      <c r="G5800"/>
    </row>
    <row r="5801" spans="3:7">
      <c r="C5801"/>
      <c r="F5801"/>
      <c r="G5801"/>
    </row>
    <row r="5802" spans="3:7">
      <c r="C5802"/>
      <c r="F5802"/>
      <c r="G5802"/>
    </row>
    <row r="5803" spans="3:7">
      <c r="C5803"/>
      <c r="F5803"/>
      <c r="G5803"/>
    </row>
    <row r="5804" spans="3:7">
      <c r="C5804"/>
      <c r="F5804"/>
      <c r="G5804"/>
    </row>
    <row r="5805" spans="3:7">
      <c r="C5805"/>
      <c r="F5805"/>
      <c r="G5805"/>
    </row>
    <row r="5806" spans="3:7">
      <c r="C5806"/>
      <c r="F5806"/>
      <c r="G5806"/>
    </row>
    <row r="5807" spans="3:7">
      <c r="C5807"/>
      <c r="F5807"/>
      <c r="G5807"/>
    </row>
    <row r="5808" spans="3:7">
      <c r="C5808"/>
      <c r="F5808"/>
      <c r="G5808"/>
    </row>
    <row r="5809" spans="3:7">
      <c r="C5809"/>
      <c r="F5809"/>
      <c r="G5809"/>
    </row>
    <row r="5810" spans="3:7">
      <c r="C5810"/>
      <c r="F5810"/>
      <c r="G5810"/>
    </row>
    <row r="5811" spans="3:7">
      <c r="C5811"/>
      <c r="F5811"/>
      <c r="G5811"/>
    </row>
    <row r="5812" spans="3:7">
      <c r="C5812"/>
      <c r="F5812"/>
      <c r="G5812"/>
    </row>
    <row r="5813" spans="3:7">
      <c r="C5813"/>
      <c r="F5813"/>
      <c r="G5813"/>
    </row>
    <row r="5814" spans="3:7">
      <c r="C5814"/>
      <c r="F5814"/>
      <c r="G5814"/>
    </row>
    <row r="5815" spans="3:7">
      <c r="C5815"/>
      <c r="F5815"/>
      <c r="G5815"/>
    </row>
    <row r="5816" spans="3:7">
      <c r="C5816"/>
      <c r="F5816"/>
      <c r="G5816"/>
    </row>
    <row r="5817" spans="3:7">
      <c r="C5817"/>
      <c r="F5817"/>
      <c r="G5817"/>
    </row>
    <row r="5818" spans="3:7">
      <c r="C5818"/>
      <c r="F5818"/>
      <c r="G5818"/>
    </row>
    <row r="5819" spans="3:7">
      <c r="C5819"/>
      <c r="F5819"/>
      <c r="G5819"/>
    </row>
    <row r="5820" spans="3:7">
      <c r="C5820"/>
      <c r="F5820"/>
      <c r="G5820"/>
    </row>
    <row r="5821" spans="3:7">
      <c r="C5821"/>
      <c r="F5821"/>
      <c r="G5821"/>
    </row>
    <row r="5822" spans="3:7">
      <c r="C5822"/>
      <c r="F5822"/>
      <c r="G5822"/>
    </row>
    <row r="5823" spans="3:7">
      <c r="C5823"/>
      <c r="F5823"/>
      <c r="G5823"/>
    </row>
    <row r="5824" spans="3:7">
      <c r="C5824"/>
      <c r="F5824"/>
      <c r="G5824"/>
    </row>
    <row r="5825" spans="3:7">
      <c r="C5825"/>
      <c r="F5825"/>
      <c r="G5825"/>
    </row>
    <row r="5826" spans="3:7">
      <c r="C5826"/>
      <c r="F5826"/>
      <c r="G5826"/>
    </row>
    <row r="5827" spans="3:7">
      <c r="C5827"/>
      <c r="F5827"/>
      <c r="G5827"/>
    </row>
    <row r="5828" spans="3:7">
      <c r="C5828"/>
      <c r="F5828"/>
      <c r="G5828"/>
    </row>
    <row r="5829" spans="3:7">
      <c r="C5829"/>
      <c r="F5829"/>
      <c r="G5829"/>
    </row>
    <row r="5830" spans="3:7">
      <c r="C5830"/>
      <c r="F5830"/>
      <c r="G5830"/>
    </row>
    <row r="5831" spans="3:7">
      <c r="C5831"/>
      <c r="F5831"/>
      <c r="G5831"/>
    </row>
    <row r="5832" spans="3:7">
      <c r="C5832"/>
      <c r="F5832"/>
      <c r="G5832"/>
    </row>
    <row r="5833" spans="3:7">
      <c r="C5833"/>
      <c r="F5833"/>
      <c r="G5833"/>
    </row>
    <row r="5834" spans="3:7">
      <c r="C5834"/>
      <c r="F5834"/>
      <c r="G5834"/>
    </row>
    <row r="5835" spans="3:7">
      <c r="C5835"/>
      <c r="F5835"/>
      <c r="G5835"/>
    </row>
    <row r="5836" spans="3:7">
      <c r="C5836"/>
      <c r="F5836"/>
      <c r="G5836"/>
    </row>
    <row r="5837" spans="3:7">
      <c r="C5837"/>
      <c r="F5837"/>
      <c r="G5837"/>
    </row>
    <row r="5838" spans="3:7">
      <c r="C5838"/>
      <c r="F5838"/>
      <c r="G5838"/>
    </row>
    <row r="5839" spans="3:7">
      <c r="C5839"/>
      <c r="F5839"/>
      <c r="G5839"/>
    </row>
    <row r="5840" spans="3:7">
      <c r="C5840"/>
      <c r="F5840"/>
      <c r="G5840"/>
    </row>
    <row r="5841" spans="3:7">
      <c r="C5841"/>
      <c r="F5841"/>
      <c r="G5841"/>
    </row>
    <row r="5842" spans="3:7">
      <c r="C5842"/>
      <c r="F5842"/>
      <c r="G5842"/>
    </row>
    <row r="5843" spans="3:7">
      <c r="C5843"/>
      <c r="F5843"/>
      <c r="G5843"/>
    </row>
    <row r="5844" spans="3:7">
      <c r="C5844"/>
      <c r="F5844"/>
      <c r="G5844"/>
    </row>
    <row r="5845" spans="3:7">
      <c r="C5845"/>
      <c r="F5845"/>
      <c r="G5845"/>
    </row>
    <row r="5846" spans="3:7">
      <c r="C5846"/>
      <c r="F5846"/>
      <c r="G5846"/>
    </row>
    <row r="5847" spans="3:7">
      <c r="C5847"/>
      <c r="F5847"/>
      <c r="G5847"/>
    </row>
    <row r="5848" spans="3:7">
      <c r="C5848"/>
      <c r="F5848"/>
      <c r="G5848"/>
    </row>
    <row r="5849" spans="3:7">
      <c r="C5849"/>
      <c r="F5849"/>
      <c r="G5849"/>
    </row>
    <row r="5850" spans="3:7">
      <c r="C5850"/>
      <c r="F5850"/>
      <c r="G5850"/>
    </row>
    <row r="5851" spans="3:7">
      <c r="C5851"/>
      <c r="F5851"/>
      <c r="G5851"/>
    </row>
    <row r="5852" spans="3:7">
      <c r="C5852"/>
      <c r="F5852"/>
      <c r="G5852"/>
    </row>
    <row r="5853" spans="3:7">
      <c r="C5853"/>
      <c r="F5853"/>
      <c r="G5853"/>
    </row>
    <row r="5854" spans="3:7">
      <c r="C5854"/>
      <c r="F5854"/>
      <c r="G5854"/>
    </row>
    <row r="5855" spans="3:7">
      <c r="C5855"/>
      <c r="F5855"/>
      <c r="G5855"/>
    </row>
    <row r="5856" spans="3:7">
      <c r="C5856"/>
      <c r="F5856"/>
      <c r="G5856"/>
    </row>
    <row r="5857" spans="3:7">
      <c r="C5857"/>
      <c r="F5857"/>
      <c r="G5857"/>
    </row>
    <row r="5858" spans="3:7">
      <c r="C5858"/>
      <c r="F5858"/>
      <c r="G5858"/>
    </row>
    <row r="5859" spans="3:7">
      <c r="C5859"/>
      <c r="F5859"/>
      <c r="G5859"/>
    </row>
    <row r="5860" spans="3:7">
      <c r="C5860"/>
      <c r="F5860"/>
      <c r="G5860"/>
    </row>
    <row r="5861" spans="3:7">
      <c r="C5861"/>
      <c r="F5861"/>
      <c r="G5861"/>
    </row>
    <row r="5862" spans="3:7">
      <c r="C5862"/>
      <c r="F5862"/>
      <c r="G5862"/>
    </row>
    <row r="5863" spans="3:7">
      <c r="C5863"/>
      <c r="F5863"/>
      <c r="G5863"/>
    </row>
    <row r="5864" spans="3:7">
      <c r="C5864"/>
      <c r="F5864"/>
      <c r="G5864"/>
    </row>
    <row r="5865" spans="3:7">
      <c r="C5865"/>
      <c r="F5865"/>
      <c r="G5865"/>
    </row>
    <row r="5866" spans="3:7">
      <c r="C5866"/>
      <c r="F5866"/>
      <c r="G5866"/>
    </row>
    <row r="5867" spans="3:7">
      <c r="C5867"/>
      <c r="F5867"/>
      <c r="G5867"/>
    </row>
    <row r="5868" spans="3:7">
      <c r="C5868"/>
      <c r="F5868"/>
      <c r="G5868"/>
    </row>
    <row r="5869" spans="3:7">
      <c r="C5869"/>
      <c r="F5869"/>
      <c r="G5869"/>
    </row>
    <row r="5870" spans="3:7">
      <c r="C5870"/>
      <c r="F5870"/>
      <c r="G5870"/>
    </row>
    <row r="5871" spans="3:7">
      <c r="C5871"/>
      <c r="F5871"/>
      <c r="G5871"/>
    </row>
    <row r="5872" spans="3:7">
      <c r="C5872"/>
      <c r="F5872"/>
      <c r="G5872"/>
    </row>
    <row r="5873" spans="3:7">
      <c r="C5873"/>
      <c r="F5873"/>
      <c r="G5873"/>
    </row>
    <row r="5874" spans="3:7">
      <c r="C5874"/>
      <c r="F5874"/>
      <c r="G5874"/>
    </row>
    <row r="5875" spans="3:7">
      <c r="C5875"/>
      <c r="F5875"/>
      <c r="G5875"/>
    </row>
    <row r="5876" spans="3:7">
      <c r="C5876"/>
      <c r="F5876"/>
      <c r="G5876"/>
    </row>
    <row r="5877" spans="3:7">
      <c r="C5877"/>
      <c r="F5877"/>
      <c r="G5877"/>
    </row>
    <row r="5878" spans="3:7">
      <c r="C5878"/>
      <c r="F5878"/>
      <c r="G5878"/>
    </row>
    <row r="5879" spans="3:7">
      <c r="C5879"/>
      <c r="F5879"/>
      <c r="G5879"/>
    </row>
    <row r="5880" spans="3:7">
      <c r="C5880"/>
      <c r="F5880"/>
      <c r="G5880"/>
    </row>
    <row r="5881" spans="3:7">
      <c r="C5881"/>
      <c r="F5881"/>
      <c r="G5881"/>
    </row>
    <row r="5882" spans="3:7">
      <c r="C5882"/>
      <c r="F5882"/>
      <c r="G5882"/>
    </row>
    <row r="5883" spans="3:7">
      <c r="C5883"/>
      <c r="F5883"/>
      <c r="G5883"/>
    </row>
    <row r="5884" spans="3:7">
      <c r="C5884"/>
      <c r="F5884"/>
      <c r="G5884"/>
    </row>
    <row r="5885" spans="3:7">
      <c r="C5885"/>
      <c r="F5885"/>
      <c r="G5885"/>
    </row>
    <row r="5886" spans="3:7">
      <c r="C5886"/>
      <c r="F5886"/>
      <c r="G5886"/>
    </row>
    <row r="5887" spans="3:7">
      <c r="C5887"/>
      <c r="F5887"/>
      <c r="G5887"/>
    </row>
    <row r="5888" spans="3:7">
      <c r="C5888"/>
      <c r="F5888"/>
      <c r="G5888"/>
    </row>
    <row r="5889" spans="3:7">
      <c r="C5889"/>
      <c r="F5889"/>
      <c r="G5889"/>
    </row>
    <row r="5890" spans="3:7">
      <c r="C5890"/>
      <c r="F5890"/>
      <c r="G5890"/>
    </row>
    <row r="5891" spans="3:7">
      <c r="C5891"/>
      <c r="F5891"/>
      <c r="G5891"/>
    </row>
    <row r="5892" spans="3:7">
      <c r="C5892"/>
      <c r="F5892"/>
      <c r="G5892"/>
    </row>
    <row r="5893" spans="3:7">
      <c r="C5893"/>
      <c r="F5893"/>
      <c r="G5893"/>
    </row>
    <row r="5894" spans="3:7">
      <c r="C5894"/>
      <c r="F5894"/>
      <c r="G5894"/>
    </row>
    <row r="5895" spans="3:7">
      <c r="C5895"/>
      <c r="F5895"/>
      <c r="G5895"/>
    </row>
    <row r="5896" spans="3:7">
      <c r="C5896"/>
      <c r="F5896"/>
      <c r="G5896"/>
    </row>
    <row r="5897" spans="3:7">
      <c r="C5897"/>
      <c r="F5897"/>
      <c r="G5897"/>
    </row>
    <row r="5898" spans="3:7">
      <c r="C5898"/>
      <c r="F5898"/>
      <c r="G5898"/>
    </row>
    <row r="5899" spans="3:7">
      <c r="C5899"/>
      <c r="F5899"/>
      <c r="G5899"/>
    </row>
    <row r="5900" spans="3:7">
      <c r="C5900"/>
      <c r="F5900"/>
      <c r="G5900"/>
    </row>
    <row r="5901" spans="3:7">
      <c r="C5901"/>
      <c r="F5901"/>
      <c r="G5901"/>
    </row>
    <row r="5902" spans="3:7">
      <c r="C5902"/>
      <c r="F5902"/>
      <c r="G5902"/>
    </row>
    <row r="5903" spans="3:7">
      <c r="C5903"/>
      <c r="F5903"/>
      <c r="G5903"/>
    </row>
    <row r="5904" spans="3:7">
      <c r="C5904"/>
      <c r="F5904"/>
      <c r="G5904"/>
    </row>
    <row r="5905" spans="3:7">
      <c r="C5905"/>
      <c r="F5905"/>
      <c r="G5905"/>
    </row>
    <row r="5906" spans="3:7">
      <c r="C5906"/>
      <c r="F5906"/>
      <c r="G5906"/>
    </row>
    <row r="5907" spans="3:7">
      <c r="C5907"/>
      <c r="F5907"/>
      <c r="G5907"/>
    </row>
    <row r="5908" spans="3:7">
      <c r="C5908"/>
      <c r="F5908"/>
      <c r="G5908"/>
    </row>
    <row r="5909" spans="3:7">
      <c r="C5909"/>
      <c r="F5909"/>
      <c r="G5909"/>
    </row>
    <row r="5910" spans="3:7">
      <c r="C5910"/>
      <c r="F5910"/>
      <c r="G5910"/>
    </row>
    <row r="5911" spans="3:7">
      <c r="C5911"/>
      <c r="F5911"/>
      <c r="G5911"/>
    </row>
    <row r="5912" spans="3:7">
      <c r="C5912"/>
      <c r="F5912"/>
      <c r="G5912"/>
    </row>
    <row r="5913" spans="3:7">
      <c r="C5913"/>
      <c r="F5913"/>
      <c r="G5913"/>
    </row>
    <row r="5914" spans="3:7">
      <c r="C5914"/>
      <c r="F5914"/>
      <c r="G5914"/>
    </row>
    <row r="5915" spans="3:7">
      <c r="C5915"/>
      <c r="F5915"/>
      <c r="G5915"/>
    </row>
    <row r="5916" spans="3:7">
      <c r="C5916"/>
      <c r="F5916"/>
      <c r="G5916"/>
    </row>
    <row r="5917" spans="3:7">
      <c r="C5917"/>
      <c r="F5917"/>
      <c r="G5917"/>
    </row>
    <row r="5918" spans="3:7">
      <c r="C5918"/>
      <c r="F5918"/>
      <c r="G5918"/>
    </row>
    <row r="5919" spans="3:7">
      <c r="C5919"/>
      <c r="F5919"/>
      <c r="G5919"/>
    </row>
    <row r="5920" spans="3:7">
      <c r="C5920"/>
      <c r="F5920"/>
      <c r="G5920"/>
    </row>
    <row r="5921" spans="3:7">
      <c r="C5921"/>
      <c r="F5921"/>
      <c r="G5921"/>
    </row>
    <row r="5922" spans="3:7">
      <c r="C5922"/>
      <c r="F5922"/>
      <c r="G5922"/>
    </row>
    <row r="5923" spans="3:7">
      <c r="C5923"/>
      <c r="F5923"/>
      <c r="G5923"/>
    </row>
    <row r="5924" spans="3:7">
      <c r="C5924"/>
      <c r="F5924"/>
      <c r="G5924"/>
    </row>
    <row r="5925" spans="3:7">
      <c r="C5925"/>
      <c r="F5925"/>
      <c r="G5925"/>
    </row>
    <row r="5926" spans="3:7">
      <c r="C5926"/>
      <c r="F5926"/>
      <c r="G5926"/>
    </row>
    <row r="5927" spans="3:7">
      <c r="C5927"/>
      <c r="F5927"/>
      <c r="G5927"/>
    </row>
    <row r="5928" spans="3:7">
      <c r="C5928"/>
      <c r="F5928"/>
      <c r="G5928"/>
    </row>
    <row r="5929" spans="3:7">
      <c r="C5929"/>
      <c r="F5929"/>
      <c r="G5929"/>
    </row>
    <row r="5930" spans="3:7">
      <c r="C5930"/>
      <c r="F5930"/>
      <c r="G5930"/>
    </row>
    <row r="5931" spans="3:7">
      <c r="C5931"/>
      <c r="F5931"/>
      <c r="G5931"/>
    </row>
    <row r="5932" spans="3:7">
      <c r="C5932"/>
      <c r="F5932"/>
      <c r="G5932"/>
    </row>
    <row r="5933" spans="3:7">
      <c r="C5933"/>
      <c r="F5933"/>
      <c r="G5933"/>
    </row>
    <row r="5934" spans="3:7">
      <c r="C5934"/>
      <c r="F5934"/>
      <c r="G5934"/>
    </row>
    <row r="5935" spans="3:7">
      <c r="C5935"/>
      <c r="F5935"/>
      <c r="G5935"/>
    </row>
    <row r="5936" spans="3:7">
      <c r="C5936"/>
      <c r="F5936"/>
      <c r="G5936"/>
    </row>
    <row r="5937" spans="3:7">
      <c r="C5937"/>
      <c r="F5937"/>
      <c r="G5937"/>
    </row>
    <row r="5938" spans="3:7">
      <c r="C5938"/>
      <c r="F5938"/>
      <c r="G5938"/>
    </row>
    <row r="5939" spans="3:7">
      <c r="C5939"/>
      <c r="F5939"/>
      <c r="G5939"/>
    </row>
    <row r="5940" spans="3:7">
      <c r="C5940"/>
      <c r="F5940"/>
      <c r="G5940"/>
    </row>
    <row r="5941" spans="3:7">
      <c r="C5941"/>
      <c r="F5941"/>
      <c r="G5941"/>
    </row>
    <row r="5942" spans="3:7">
      <c r="C5942"/>
      <c r="F5942"/>
      <c r="G5942"/>
    </row>
    <row r="5943" spans="3:7">
      <c r="C5943"/>
      <c r="F5943"/>
      <c r="G5943"/>
    </row>
    <row r="5944" spans="3:7">
      <c r="C5944"/>
      <c r="F5944"/>
      <c r="G5944"/>
    </row>
    <row r="5945" spans="3:7">
      <c r="C5945"/>
      <c r="F5945"/>
      <c r="G5945"/>
    </row>
    <row r="5946" spans="3:7">
      <c r="C5946"/>
      <c r="F5946"/>
      <c r="G5946"/>
    </row>
    <row r="5947" spans="3:7">
      <c r="C5947"/>
      <c r="F5947"/>
      <c r="G5947"/>
    </row>
    <row r="5948" spans="3:7">
      <c r="C5948"/>
      <c r="F5948"/>
      <c r="G5948"/>
    </row>
    <row r="5949" spans="3:7">
      <c r="C5949"/>
      <c r="F5949"/>
      <c r="G5949"/>
    </row>
    <row r="5950" spans="3:7">
      <c r="C5950"/>
      <c r="F5950"/>
      <c r="G5950"/>
    </row>
    <row r="5951" spans="3:7">
      <c r="C5951"/>
      <c r="F5951"/>
      <c r="G5951"/>
    </row>
    <row r="5952" spans="3:7">
      <c r="C5952"/>
      <c r="F5952"/>
      <c r="G5952"/>
    </row>
    <row r="5953" spans="3:7">
      <c r="C5953"/>
      <c r="F5953"/>
      <c r="G5953"/>
    </row>
    <row r="5954" spans="3:7">
      <c r="C5954"/>
      <c r="F5954"/>
      <c r="G5954"/>
    </row>
    <row r="5955" spans="3:7">
      <c r="C5955"/>
      <c r="F5955"/>
      <c r="G5955"/>
    </row>
    <row r="5956" spans="3:7">
      <c r="C5956"/>
      <c r="F5956"/>
      <c r="G5956"/>
    </row>
    <row r="5957" spans="3:7">
      <c r="C5957"/>
      <c r="F5957"/>
      <c r="G5957"/>
    </row>
    <row r="5958" spans="3:7">
      <c r="C5958"/>
      <c r="F5958"/>
      <c r="G5958"/>
    </row>
    <row r="5959" spans="3:7">
      <c r="C5959"/>
      <c r="F5959"/>
      <c r="G5959"/>
    </row>
    <row r="5960" spans="3:7">
      <c r="C5960"/>
      <c r="F5960"/>
      <c r="G5960"/>
    </row>
    <row r="5961" spans="3:7">
      <c r="C5961"/>
      <c r="F5961"/>
      <c r="G5961"/>
    </row>
    <row r="5962" spans="3:7">
      <c r="C5962"/>
      <c r="F5962"/>
      <c r="G5962"/>
    </row>
    <row r="5963" spans="3:7">
      <c r="C5963"/>
      <c r="F5963"/>
      <c r="G5963"/>
    </row>
    <row r="5964" spans="3:7">
      <c r="C5964"/>
      <c r="F5964"/>
      <c r="G5964"/>
    </row>
    <row r="5965" spans="3:7">
      <c r="C5965"/>
      <c r="F5965"/>
      <c r="G5965"/>
    </row>
    <row r="5966" spans="3:7">
      <c r="C5966"/>
      <c r="F5966"/>
      <c r="G5966"/>
    </row>
    <row r="5967" spans="3:7">
      <c r="C5967"/>
      <c r="F5967"/>
      <c r="G5967"/>
    </row>
    <row r="5968" spans="3:7">
      <c r="C5968"/>
      <c r="F5968"/>
      <c r="G5968"/>
    </row>
    <row r="5969" spans="3:7">
      <c r="C5969"/>
      <c r="F5969"/>
      <c r="G5969"/>
    </row>
    <row r="5970" spans="3:7">
      <c r="C5970"/>
      <c r="F5970"/>
      <c r="G5970"/>
    </row>
    <row r="5971" spans="3:7">
      <c r="C5971"/>
      <c r="F5971"/>
      <c r="G5971"/>
    </row>
    <row r="5972" spans="3:7">
      <c r="C5972"/>
      <c r="F5972"/>
      <c r="G5972"/>
    </row>
    <row r="5973" spans="3:7">
      <c r="C5973"/>
      <c r="F5973"/>
      <c r="G5973"/>
    </row>
    <row r="5974" spans="3:7">
      <c r="C5974"/>
      <c r="F5974"/>
      <c r="G5974"/>
    </row>
    <row r="5975" spans="3:7">
      <c r="C5975"/>
      <c r="F5975"/>
      <c r="G5975"/>
    </row>
    <row r="5976" spans="3:7">
      <c r="C5976"/>
      <c r="F5976"/>
      <c r="G5976"/>
    </row>
    <row r="5977" spans="3:7">
      <c r="C5977"/>
      <c r="F5977"/>
      <c r="G5977"/>
    </row>
    <row r="5978" spans="3:7">
      <c r="C5978"/>
      <c r="F5978"/>
      <c r="G5978"/>
    </row>
    <row r="5979" spans="3:7">
      <c r="C5979"/>
      <c r="F5979"/>
      <c r="G5979"/>
    </row>
    <row r="5980" spans="3:7">
      <c r="C5980"/>
      <c r="F5980"/>
      <c r="G5980"/>
    </row>
    <row r="5981" spans="3:7">
      <c r="C5981"/>
      <c r="F5981"/>
      <c r="G5981"/>
    </row>
    <row r="5982" spans="3:7">
      <c r="C5982"/>
      <c r="F5982"/>
      <c r="G5982"/>
    </row>
    <row r="5983" spans="3:7">
      <c r="C5983"/>
      <c r="F5983"/>
      <c r="G5983"/>
    </row>
    <row r="5984" spans="3:7">
      <c r="C5984"/>
      <c r="F5984"/>
      <c r="G5984"/>
    </row>
    <row r="5985" spans="3:7">
      <c r="C5985"/>
      <c r="F5985"/>
      <c r="G5985"/>
    </row>
    <row r="5986" spans="3:7">
      <c r="C5986"/>
      <c r="F5986"/>
      <c r="G5986"/>
    </row>
    <row r="5987" spans="3:7">
      <c r="C5987"/>
      <c r="F5987"/>
      <c r="G5987"/>
    </row>
    <row r="5988" spans="3:7">
      <c r="C5988"/>
      <c r="F5988"/>
      <c r="G5988"/>
    </row>
    <row r="5989" spans="3:7">
      <c r="C5989"/>
      <c r="F5989"/>
      <c r="G5989"/>
    </row>
    <row r="5990" spans="3:7">
      <c r="C5990"/>
      <c r="F5990"/>
      <c r="G5990"/>
    </row>
    <row r="5991" spans="3:7">
      <c r="C5991"/>
      <c r="F5991"/>
      <c r="G5991"/>
    </row>
    <row r="5992" spans="3:7">
      <c r="C5992"/>
      <c r="F5992"/>
      <c r="G5992"/>
    </row>
    <row r="5993" spans="3:7">
      <c r="C5993"/>
      <c r="F5993"/>
      <c r="G5993"/>
    </row>
    <row r="5994" spans="3:7">
      <c r="C5994"/>
      <c r="F5994"/>
      <c r="G5994"/>
    </row>
    <row r="5995" spans="3:7">
      <c r="C5995"/>
      <c r="F5995"/>
      <c r="G5995"/>
    </row>
    <row r="5996" spans="3:7">
      <c r="C5996"/>
      <c r="F5996"/>
      <c r="G5996"/>
    </row>
    <row r="5997" spans="3:7">
      <c r="C5997"/>
      <c r="F5997"/>
      <c r="G5997"/>
    </row>
    <row r="5998" spans="3:7">
      <c r="C5998"/>
      <c r="F5998"/>
      <c r="G5998"/>
    </row>
    <row r="5999" spans="3:7">
      <c r="C5999"/>
      <c r="F5999"/>
      <c r="G5999"/>
    </row>
    <row r="6000" spans="3:7">
      <c r="C6000"/>
      <c r="F6000"/>
      <c r="G6000"/>
    </row>
    <row r="6001" spans="3:7">
      <c r="C6001"/>
      <c r="F6001"/>
      <c r="G6001"/>
    </row>
    <row r="6002" spans="3:7">
      <c r="C6002"/>
      <c r="F6002"/>
      <c r="G6002"/>
    </row>
    <row r="6003" spans="3:7">
      <c r="C6003"/>
      <c r="F6003"/>
      <c r="G6003"/>
    </row>
    <row r="6004" spans="3:7">
      <c r="C6004"/>
      <c r="F6004"/>
      <c r="G6004"/>
    </row>
    <row r="6005" spans="3:7">
      <c r="C6005"/>
      <c r="F6005"/>
      <c r="G6005"/>
    </row>
    <row r="6006" spans="3:7">
      <c r="C6006"/>
      <c r="F6006"/>
      <c r="G6006"/>
    </row>
    <row r="6007" spans="3:7">
      <c r="C6007"/>
      <c r="F6007"/>
      <c r="G6007"/>
    </row>
    <row r="6008" spans="3:7">
      <c r="C6008"/>
      <c r="F6008"/>
      <c r="G6008"/>
    </row>
    <row r="6009" spans="3:7">
      <c r="C6009"/>
      <c r="F6009"/>
      <c r="G6009"/>
    </row>
    <row r="6010" spans="3:7">
      <c r="C6010"/>
      <c r="F6010"/>
      <c r="G6010"/>
    </row>
    <row r="6011" spans="3:7">
      <c r="C6011"/>
      <c r="F6011"/>
      <c r="G6011"/>
    </row>
    <row r="6012" spans="3:7">
      <c r="C6012"/>
      <c r="F6012"/>
      <c r="G6012"/>
    </row>
    <row r="6013" spans="3:7">
      <c r="C6013"/>
      <c r="F6013"/>
      <c r="G6013"/>
    </row>
    <row r="6014" spans="3:7">
      <c r="C6014"/>
      <c r="F6014"/>
      <c r="G6014"/>
    </row>
    <row r="6015" spans="3:7">
      <c r="C6015"/>
      <c r="F6015"/>
      <c r="G6015"/>
    </row>
    <row r="6016" spans="3:7">
      <c r="C6016"/>
      <c r="F6016"/>
      <c r="G6016"/>
    </row>
    <row r="6017" spans="3:7">
      <c r="C6017"/>
      <c r="F6017"/>
      <c r="G6017"/>
    </row>
    <row r="6018" spans="3:7">
      <c r="C6018"/>
      <c r="F6018"/>
      <c r="G6018"/>
    </row>
    <row r="6019" spans="3:7">
      <c r="C6019"/>
      <c r="F6019"/>
      <c r="G6019"/>
    </row>
    <row r="6020" spans="3:7">
      <c r="C6020"/>
      <c r="F6020"/>
      <c r="G6020"/>
    </row>
    <row r="6021" spans="3:7">
      <c r="C6021"/>
      <c r="F6021"/>
      <c r="G6021"/>
    </row>
    <row r="6022" spans="3:7">
      <c r="C6022"/>
      <c r="F6022"/>
      <c r="G6022"/>
    </row>
    <row r="6023" spans="3:7">
      <c r="C6023"/>
      <c r="F6023"/>
      <c r="G6023"/>
    </row>
    <row r="6024" spans="3:7">
      <c r="C6024"/>
      <c r="F6024"/>
      <c r="G6024"/>
    </row>
    <row r="6025" spans="3:7">
      <c r="C6025"/>
      <c r="F6025"/>
      <c r="G6025"/>
    </row>
    <row r="6026" spans="3:7">
      <c r="C6026"/>
      <c r="F6026"/>
      <c r="G6026"/>
    </row>
    <row r="6027" spans="3:7">
      <c r="C6027"/>
      <c r="F6027"/>
      <c r="G6027"/>
    </row>
    <row r="6028" spans="3:7">
      <c r="C6028"/>
      <c r="F6028"/>
      <c r="G6028"/>
    </row>
    <row r="6029" spans="3:7">
      <c r="C6029"/>
      <c r="F6029"/>
      <c r="G6029"/>
    </row>
    <row r="6030" spans="3:7">
      <c r="C6030"/>
      <c r="F6030"/>
      <c r="G6030"/>
    </row>
    <row r="6031" spans="3:7">
      <c r="C6031"/>
      <c r="F6031"/>
      <c r="G6031"/>
    </row>
    <row r="6032" spans="3:7">
      <c r="C6032"/>
      <c r="F6032"/>
      <c r="G6032"/>
    </row>
    <row r="6033" spans="3:7">
      <c r="C6033"/>
      <c r="F6033"/>
      <c r="G6033"/>
    </row>
    <row r="6034" spans="3:7">
      <c r="C6034"/>
      <c r="F6034"/>
      <c r="G6034"/>
    </row>
    <row r="6035" spans="3:7">
      <c r="C6035"/>
      <c r="F6035"/>
      <c r="G6035"/>
    </row>
    <row r="6036" spans="3:7">
      <c r="C6036"/>
      <c r="F6036"/>
      <c r="G6036"/>
    </row>
    <row r="6037" spans="3:7">
      <c r="C6037"/>
      <c r="F6037"/>
      <c r="G6037"/>
    </row>
    <row r="6038" spans="3:7">
      <c r="C6038"/>
      <c r="F6038"/>
      <c r="G6038"/>
    </row>
    <row r="6039" spans="3:7">
      <c r="C6039"/>
      <c r="F6039"/>
      <c r="G6039"/>
    </row>
    <row r="6040" spans="3:7">
      <c r="C6040"/>
      <c r="F6040"/>
      <c r="G6040"/>
    </row>
    <row r="6041" spans="3:7">
      <c r="C6041"/>
      <c r="F6041"/>
      <c r="G6041"/>
    </row>
    <row r="6042" spans="3:7">
      <c r="C6042"/>
      <c r="F6042"/>
      <c r="G6042"/>
    </row>
    <row r="6043" spans="3:7">
      <c r="C6043"/>
      <c r="F6043"/>
      <c r="G6043"/>
    </row>
    <row r="6044" spans="3:7">
      <c r="C6044"/>
      <c r="F6044"/>
      <c r="G6044"/>
    </row>
    <row r="6045" spans="3:7">
      <c r="C6045"/>
      <c r="F6045"/>
      <c r="G6045"/>
    </row>
    <row r="6046" spans="3:7">
      <c r="C6046"/>
      <c r="F6046"/>
      <c r="G6046"/>
    </row>
    <row r="6047" spans="3:7">
      <c r="C6047"/>
      <c r="F6047"/>
      <c r="G6047"/>
    </row>
    <row r="6048" spans="3:7">
      <c r="C6048"/>
      <c r="F6048"/>
      <c r="G6048"/>
    </row>
    <row r="6049" spans="3:7">
      <c r="C6049"/>
      <c r="F6049"/>
      <c r="G6049"/>
    </row>
    <row r="6050" spans="3:7">
      <c r="C6050"/>
      <c r="F6050"/>
      <c r="G6050"/>
    </row>
    <row r="6051" spans="3:7">
      <c r="C6051"/>
      <c r="F6051"/>
      <c r="G6051"/>
    </row>
    <row r="6052" spans="3:7">
      <c r="C6052"/>
      <c r="F6052"/>
      <c r="G6052"/>
    </row>
    <row r="6053" spans="3:7">
      <c r="C6053"/>
      <c r="F6053"/>
      <c r="G6053"/>
    </row>
    <row r="6054" spans="3:7">
      <c r="C6054"/>
      <c r="F6054"/>
      <c r="G6054"/>
    </row>
    <row r="6055" spans="3:7">
      <c r="C6055"/>
      <c r="F6055"/>
      <c r="G6055"/>
    </row>
    <row r="6056" spans="3:7">
      <c r="C6056"/>
      <c r="F6056"/>
      <c r="G6056"/>
    </row>
    <row r="6057" spans="3:7">
      <c r="C6057"/>
      <c r="F6057"/>
      <c r="G6057"/>
    </row>
    <row r="6058" spans="3:7">
      <c r="C6058"/>
      <c r="F6058"/>
      <c r="G6058"/>
    </row>
    <row r="6059" spans="3:7">
      <c r="C6059"/>
      <c r="F6059"/>
      <c r="G6059"/>
    </row>
    <row r="6060" spans="3:7">
      <c r="C6060"/>
      <c r="F6060"/>
      <c r="G6060"/>
    </row>
    <row r="6061" spans="3:7">
      <c r="C6061"/>
      <c r="F6061"/>
      <c r="G6061"/>
    </row>
    <row r="6062" spans="3:7">
      <c r="C6062"/>
      <c r="F6062"/>
      <c r="G6062"/>
    </row>
    <row r="6063" spans="3:7">
      <c r="C6063"/>
      <c r="F6063"/>
      <c r="G6063"/>
    </row>
    <row r="6064" spans="3:7">
      <c r="C6064"/>
      <c r="F6064"/>
      <c r="G6064"/>
    </row>
    <row r="6065" spans="3:7">
      <c r="C6065"/>
      <c r="F6065"/>
      <c r="G6065"/>
    </row>
    <row r="6066" spans="3:7">
      <c r="C6066"/>
      <c r="F6066"/>
      <c r="G6066"/>
    </row>
    <row r="6067" spans="3:7">
      <c r="C6067"/>
      <c r="F6067"/>
      <c r="G6067"/>
    </row>
    <row r="6068" spans="3:7">
      <c r="C6068"/>
      <c r="F6068"/>
      <c r="G6068"/>
    </row>
    <row r="6069" spans="3:7">
      <c r="C6069"/>
      <c r="F6069"/>
      <c r="G6069"/>
    </row>
    <row r="6070" spans="3:7">
      <c r="C6070"/>
      <c r="F6070"/>
      <c r="G6070"/>
    </row>
    <row r="6071" spans="3:7">
      <c r="C6071"/>
      <c r="F6071"/>
      <c r="G6071"/>
    </row>
    <row r="6072" spans="3:7">
      <c r="C6072"/>
      <c r="F6072"/>
      <c r="G6072"/>
    </row>
    <row r="6073" spans="3:7">
      <c r="C6073"/>
      <c r="F6073"/>
      <c r="G6073"/>
    </row>
    <row r="6074" spans="3:7">
      <c r="C6074"/>
      <c r="F6074"/>
      <c r="G6074"/>
    </row>
    <row r="6075" spans="3:7">
      <c r="C6075"/>
      <c r="F6075"/>
      <c r="G6075"/>
    </row>
    <row r="6076" spans="3:7">
      <c r="C6076"/>
      <c r="F6076"/>
      <c r="G6076"/>
    </row>
    <row r="6077" spans="3:7">
      <c r="C6077"/>
      <c r="F6077"/>
      <c r="G6077"/>
    </row>
    <row r="6078" spans="3:7">
      <c r="C6078"/>
      <c r="F6078"/>
      <c r="G6078"/>
    </row>
    <row r="6079" spans="3:7">
      <c r="C6079"/>
      <c r="F6079"/>
      <c r="G6079"/>
    </row>
    <row r="6080" spans="3:7">
      <c r="C6080"/>
      <c r="F6080"/>
      <c r="G6080"/>
    </row>
    <row r="6081" spans="3:7">
      <c r="C6081"/>
      <c r="F6081"/>
      <c r="G6081"/>
    </row>
    <row r="6082" spans="3:7">
      <c r="C6082"/>
      <c r="F6082"/>
      <c r="G6082"/>
    </row>
    <row r="6083" spans="3:7">
      <c r="C6083"/>
      <c r="F6083"/>
      <c r="G6083"/>
    </row>
    <row r="6084" spans="3:7">
      <c r="C6084"/>
      <c r="F6084"/>
      <c r="G6084"/>
    </row>
    <row r="6085" spans="3:7">
      <c r="C6085"/>
      <c r="F6085"/>
      <c r="G6085"/>
    </row>
    <row r="6086" spans="3:7">
      <c r="C6086"/>
      <c r="F6086"/>
      <c r="G6086"/>
    </row>
    <row r="6087" spans="3:7">
      <c r="C6087"/>
      <c r="F6087"/>
      <c r="G6087"/>
    </row>
    <row r="6088" spans="3:7">
      <c r="C6088"/>
      <c r="F6088"/>
      <c r="G6088"/>
    </row>
    <row r="6089" spans="3:7">
      <c r="C6089"/>
      <c r="F6089"/>
      <c r="G6089"/>
    </row>
    <row r="6090" spans="3:7">
      <c r="C6090"/>
      <c r="F6090"/>
      <c r="G6090"/>
    </row>
    <row r="6091" spans="3:7">
      <c r="C6091"/>
      <c r="F6091"/>
      <c r="G6091"/>
    </row>
    <row r="6092" spans="3:7">
      <c r="C6092"/>
      <c r="F6092"/>
      <c r="G6092"/>
    </row>
    <row r="6093" spans="3:7">
      <c r="C6093"/>
      <c r="F6093"/>
      <c r="G6093"/>
    </row>
    <row r="6094" spans="3:7">
      <c r="C6094"/>
      <c r="F6094"/>
      <c r="G6094"/>
    </row>
    <row r="6095" spans="3:7">
      <c r="C6095"/>
      <c r="F6095"/>
      <c r="G6095"/>
    </row>
    <row r="6096" spans="3:7">
      <c r="C6096"/>
      <c r="F6096"/>
      <c r="G6096"/>
    </row>
    <row r="6097" spans="3:7">
      <c r="C6097"/>
      <c r="F6097"/>
      <c r="G6097"/>
    </row>
    <row r="6098" spans="3:7">
      <c r="C6098"/>
      <c r="F6098"/>
      <c r="G6098"/>
    </row>
    <row r="6099" spans="3:7">
      <c r="C6099"/>
      <c r="F6099"/>
      <c r="G6099"/>
    </row>
    <row r="6100" spans="3:7">
      <c r="C6100"/>
      <c r="F6100"/>
      <c r="G6100"/>
    </row>
    <row r="6101" spans="3:7">
      <c r="C6101"/>
      <c r="F6101"/>
      <c r="G6101"/>
    </row>
    <row r="6102" spans="3:7">
      <c r="C6102"/>
      <c r="F6102"/>
      <c r="G6102"/>
    </row>
    <row r="6103" spans="3:7">
      <c r="C6103"/>
      <c r="F6103"/>
      <c r="G6103"/>
    </row>
    <row r="6104" spans="3:7">
      <c r="C6104"/>
      <c r="F6104"/>
      <c r="G6104"/>
    </row>
    <row r="6105" spans="3:7">
      <c r="C6105"/>
      <c r="F6105"/>
      <c r="G6105"/>
    </row>
    <row r="6106" spans="3:7">
      <c r="C6106"/>
      <c r="F6106"/>
      <c r="G6106"/>
    </row>
    <row r="6107" spans="3:7">
      <c r="C6107"/>
      <c r="F6107"/>
      <c r="G6107"/>
    </row>
    <row r="6108" spans="3:7">
      <c r="C6108"/>
      <c r="F6108"/>
      <c r="G6108"/>
    </row>
    <row r="6109" spans="3:7">
      <c r="C6109"/>
      <c r="F6109"/>
      <c r="G6109"/>
    </row>
    <row r="6110" spans="3:7">
      <c r="C6110"/>
      <c r="F6110"/>
      <c r="G6110"/>
    </row>
    <row r="6111" spans="3:7">
      <c r="C6111"/>
      <c r="F6111"/>
      <c r="G6111"/>
    </row>
    <row r="6112" spans="3:7">
      <c r="C6112"/>
      <c r="F6112"/>
      <c r="G6112"/>
    </row>
    <row r="6113" spans="3:7">
      <c r="C6113"/>
      <c r="F6113"/>
      <c r="G6113"/>
    </row>
    <row r="6114" spans="3:7">
      <c r="C6114"/>
      <c r="F6114"/>
      <c r="G6114"/>
    </row>
    <row r="6115" spans="3:7">
      <c r="C6115"/>
      <c r="F6115"/>
      <c r="G6115"/>
    </row>
    <row r="6116" spans="3:7">
      <c r="C6116"/>
      <c r="F6116"/>
      <c r="G6116"/>
    </row>
    <row r="6117" spans="3:7">
      <c r="C6117"/>
      <c r="F6117"/>
      <c r="G6117"/>
    </row>
    <row r="6118" spans="3:7">
      <c r="C6118"/>
      <c r="F6118"/>
      <c r="G6118"/>
    </row>
    <row r="6119" spans="3:7">
      <c r="C6119"/>
      <c r="F6119"/>
      <c r="G6119"/>
    </row>
    <row r="6120" spans="3:7">
      <c r="C6120"/>
      <c r="F6120"/>
      <c r="G6120"/>
    </row>
    <row r="6121" spans="3:7">
      <c r="C6121"/>
      <c r="F6121"/>
      <c r="G6121"/>
    </row>
    <row r="6122" spans="3:7">
      <c r="C6122"/>
      <c r="F6122"/>
      <c r="G6122"/>
    </row>
    <row r="6123" spans="3:7">
      <c r="C6123"/>
      <c r="F6123"/>
      <c r="G6123"/>
    </row>
    <row r="6124" spans="3:7">
      <c r="C6124"/>
      <c r="F6124"/>
      <c r="G6124"/>
    </row>
    <row r="6125" spans="3:7">
      <c r="C6125"/>
      <c r="F6125"/>
      <c r="G6125"/>
    </row>
    <row r="6126" spans="3:7">
      <c r="C6126"/>
      <c r="F6126"/>
      <c r="G6126"/>
    </row>
    <row r="6127" spans="3:7">
      <c r="C6127"/>
      <c r="F6127"/>
      <c r="G6127"/>
    </row>
    <row r="6128" spans="3:7">
      <c r="C6128"/>
      <c r="F6128"/>
      <c r="G6128"/>
    </row>
    <row r="6129" spans="3:7">
      <c r="C6129"/>
      <c r="F6129"/>
      <c r="G6129"/>
    </row>
    <row r="6130" spans="3:7">
      <c r="C6130"/>
      <c r="F6130"/>
      <c r="G6130"/>
    </row>
    <row r="6131" spans="3:7">
      <c r="C6131"/>
      <c r="F6131"/>
      <c r="G6131"/>
    </row>
    <row r="6132" spans="3:7">
      <c r="C6132"/>
      <c r="F6132"/>
      <c r="G6132"/>
    </row>
    <row r="6133" spans="3:7">
      <c r="C6133"/>
      <c r="F6133"/>
      <c r="G6133"/>
    </row>
    <row r="6134" spans="3:7">
      <c r="C6134"/>
      <c r="F6134"/>
      <c r="G6134"/>
    </row>
    <row r="6135" spans="3:7">
      <c r="C6135"/>
      <c r="F6135"/>
      <c r="G6135"/>
    </row>
    <row r="6136" spans="3:7">
      <c r="C6136"/>
      <c r="F6136"/>
      <c r="G6136"/>
    </row>
    <row r="6137" spans="3:7">
      <c r="C6137"/>
      <c r="F6137"/>
      <c r="G6137"/>
    </row>
    <row r="6138" spans="3:7">
      <c r="C6138"/>
      <c r="F6138"/>
      <c r="G6138"/>
    </row>
    <row r="6139" spans="3:7">
      <c r="C6139"/>
      <c r="F6139"/>
      <c r="G6139"/>
    </row>
    <row r="6140" spans="3:7">
      <c r="C6140"/>
      <c r="F6140"/>
      <c r="G6140"/>
    </row>
    <row r="6141" spans="3:7">
      <c r="C6141"/>
      <c r="F6141"/>
      <c r="G6141"/>
    </row>
    <row r="6142" spans="3:7">
      <c r="C6142"/>
      <c r="F6142"/>
      <c r="G6142"/>
    </row>
    <row r="6143" spans="3:7">
      <c r="C6143"/>
      <c r="F6143"/>
      <c r="G6143"/>
    </row>
    <row r="6144" spans="3:7">
      <c r="C6144"/>
      <c r="F6144"/>
      <c r="G6144"/>
    </row>
    <row r="6145" spans="3:7">
      <c r="C6145"/>
      <c r="F6145"/>
      <c r="G6145"/>
    </row>
    <row r="6146" spans="3:7">
      <c r="C6146"/>
      <c r="F6146"/>
      <c r="G6146"/>
    </row>
    <row r="6147" spans="3:7">
      <c r="C6147"/>
      <c r="F6147"/>
      <c r="G6147"/>
    </row>
    <row r="6148" spans="3:7">
      <c r="C6148"/>
      <c r="F6148"/>
      <c r="G6148"/>
    </row>
    <row r="6149" spans="3:7">
      <c r="C6149"/>
      <c r="F6149"/>
      <c r="G6149"/>
    </row>
    <row r="6150" spans="3:7">
      <c r="C6150"/>
      <c r="F6150"/>
      <c r="G6150"/>
    </row>
    <row r="6151" spans="3:7">
      <c r="C6151"/>
      <c r="F6151"/>
      <c r="G6151"/>
    </row>
    <row r="6152" spans="3:7">
      <c r="C6152"/>
      <c r="F6152"/>
      <c r="G6152"/>
    </row>
    <row r="6153" spans="3:7">
      <c r="C6153"/>
      <c r="F6153"/>
      <c r="G6153"/>
    </row>
    <row r="6154" spans="3:7">
      <c r="C6154"/>
      <c r="F6154"/>
      <c r="G6154"/>
    </row>
    <row r="6155" spans="3:7">
      <c r="C6155"/>
      <c r="F6155"/>
      <c r="G6155"/>
    </row>
    <row r="6156" spans="3:7">
      <c r="C6156"/>
      <c r="F6156"/>
      <c r="G6156"/>
    </row>
    <row r="6157" spans="3:7">
      <c r="C6157"/>
      <c r="F6157"/>
      <c r="G6157"/>
    </row>
    <row r="6158" spans="3:7">
      <c r="C6158"/>
      <c r="F6158"/>
      <c r="G6158"/>
    </row>
    <row r="6159" spans="3:7">
      <c r="C6159"/>
      <c r="F6159"/>
      <c r="G6159"/>
    </row>
    <row r="6160" spans="3:7">
      <c r="C6160"/>
      <c r="F6160"/>
      <c r="G6160"/>
    </row>
    <row r="6161" spans="3:7">
      <c r="C6161"/>
      <c r="F6161"/>
      <c r="G6161"/>
    </row>
    <row r="6162" spans="3:7">
      <c r="C6162"/>
      <c r="F6162"/>
      <c r="G6162"/>
    </row>
    <row r="6163" spans="3:7">
      <c r="C6163"/>
      <c r="F6163"/>
      <c r="G6163"/>
    </row>
    <row r="6164" spans="3:7">
      <c r="C6164"/>
      <c r="F6164"/>
      <c r="G6164"/>
    </row>
    <row r="6165" spans="3:7">
      <c r="C6165"/>
      <c r="F6165"/>
      <c r="G6165"/>
    </row>
    <row r="6166" spans="3:7">
      <c r="C6166"/>
      <c r="F6166"/>
      <c r="G6166"/>
    </row>
    <row r="6167" spans="3:7">
      <c r="C6167"/>
      <c r="F6167"/>
      <c r="G6167"/>
    </row>
    <row r="6168" spans="3:7">
      <c r="C6168"/>
      <c r="F6168"/>
      <c r="G6168"/>
    </row>
    <row r="6169" spans="3:7">
      <c r="C6169"/>
      <c r="F6169"/>
      <c r="G6169"/>
    </row>
    <row r="6170" spans="3:7">
      <c r="C6170"/>
      <c r="F6170"/>
      <c r="G6170"/>
    </row>
    <row r="6171" spans="3:7">
      <c r="C6171"/>
      <c r="F6171"/>
      <c r="G6171"/>
    </row>
    <row r="6172" spans="3:7">
      <c r="C6172"/>
      <c r="F6172"/>
      <c r="G6172"/>
    </row>
    <row r="6173" spans="3:7">
      <c r="C6173"/>
      <c r="F6173"/>
      <c r="G6173"/>
    </row>
    <row r="6174" spans="3:7">
      <c r="C6174"/>
      <c r="F6174"/>
      <c r="G6174"/>
    </row>
    <row r="6175" spans="3:7">
      <c r="C6175"/>
      <c r="F6175"/>
      <c r="G6175"/>
    </row>
    <row r="6176" spans="3:7">
      <c r="C6176"/>
      <c r="F6176"/>
      <c r="G6176"/>
    </row>
    <row r="6177" spans="3:7">
      <c r="C6177"/>
      <c r="F6177"/>
      <c r="G6177"/>
    </row>
    <row r="6178" spans="3:7">
      <c r="C6178"/>
      <c r="F6178"/>
      <c r="G6178"/>
    </row>
    <row r="6179" spans="3:7">
      <c r="C6179"/>
      <c r="F6179"/>
      <c r="G6179"/>
    </row>
    <row r="6180" spans="3:7">
      <c r="C6180"/>
      <c r="F6180"/>
      <c r="G6180"/>
    </row>
    <row r="6181" spans="3:7">
      <c r="C6181"/>
      <c r="F6181"/>
      <c r="G6181"/>
    </row>
    <row r="6182" spans="3:7">
      <c r="C6182"/>
      <c r="F6182"/>
      <c r="G6182"/>
    </row>
    <row r="6183" spans="3:7">
      <c r="C6183"/>
      <c r="F6183"/>
      <c r="G6183"/>
    </row>
    <row r="6184" spans="3:7">
      <c r="C6184"/>
      <c r="F6184"/>
      <c r="G6184"/>
    </row>
    <row r="6185" spans="3:7">
      <c r="C6185"/>
      <c r="F6185"/>
      <c r="G6185"/>
    </row>
    <row r="6186" spans="3:7">
      <c r="C6186"/>
      <c r="F6186"/>
      <c r="G6186"/>
    </row>
    <row r="6187" spans="3:7">
      <c r="C6187"/>
      <c r="F6187"/>
      <c r="G6187"/>
    </row>
    <row r="6188" spans="3:7">
      <c r="C6188"/>
      <c r="F6188"/>
      <c r="G6188"/>
    </row>
    <row r="6189" spans="3:7">
      <c r="C6189"/>
      <c r="F6189"/>
      <c r="G6189"/>
    </row>
    <row r="6190" spans="3:7">
      <c r="C6190"/>
      <c r="F6190"/>
      <c r="G6190"/>
    </row>
    <row r="6191" spans="3:7">
      <c r="C6191"/>
      <c r="F6191"/>
      <c r="G6191"/>
    </row>
    <row r="6192" spans="3:7">
      <c r="C6192"/>
      <c r="F6192"/>
      <c r="G6192"/>
    </row>
    <row r="6193" spans="3:7">
      <c r="C6193"/>
      <c r="F6193"/>
      <c r="G6193"/>
    </row>
    <row r="6194" spans="3:7">
      <c r="C6194"/>
      <c r="F6194"/>
      <c r="G6194"/>
    </row>
    <row r="6195" spans="3:7">
      <c r="C6195"/>
      <c r="F6195"/>
      <c r="G6195"/>
    </row>
    <row r="6196" spans="3:7">
      <c r="C6196"/>
      <c r="F6196"/>
      <c r="G6196"/>
    </row>
    <row r="6197" spans="3:7">
      <c r="C6197"/>
      <c r="F6197"/>
      <c r="G6197"/>
    </row>
    <row r="6198" spans="3:7">
      <c r="C6198"/>
      <c r="F6198"/>
      <c r="G6198"/>
    </row>
    <row r="6199" spans="3:7">
      <c r="C6199"/>
      <c r="F6199"/>
      <c r="G6199"/>
    </row>
    <row r="6200" spans="3:7">
      <c r="C6200"/>
      <c r="F6200"/>
      <c r="G6200"/>
    </row>
    <row r="6201" spans="3:7">
      <c r="C6201"/>
      <c r="F6201"/>
      <c r="G6201"/>
    </row>
    <row r="6202" spans="3:7">
      <c r="C6202"/>
      <c r="F6202"/>
      <c r="G6202"/>
    </row>
    <row r="6203" spans="3:7">
      <c r="C6203"/>
      <c r="F6203"/>
      <c r="G6203"/>
    </row>
    <row r="6204" spans="3:7">
      <c r="C6204"/>
      <c r="F6204"/>
      <c r="G6204"/>
    </row>
    <row r="6205" spans="3:7">
      <c r="C6205"/>
      <c r="F6205"/>
      <c r="G6205"/>
    </row>
    <row r="6206" spans="3:7">
      <c r="C6206"/>
      <c r="F6206"/>
      <c r="G6206"/>
    </row>
    <row r="6207" spans="3:7">
      <c r="C6207"/>
      <c r="F6207"/>
      <c r="G6207"/>
    </row>
    <row r="6208" spans="3:7">
      <c r="C6208"/>
      <c r="F6208"/>
      <c r="G6208"/>
    </row>
    <row r="6209" spans="3:7">
      <c r="C6209"/>
      <c r="F6209"/>
      <c r="G6209"/>
    </row>
    <row r="6210" spans="3:7">
      <c r="C6210"/>
      <c r="F6210"/>
      <c r="G6210"/>
    </row>
    <row r="6211" spans="3:7">
      <c r="C6211"/>
      <c r="F6211"/>
      <c r="G6211"/>
    </row>
    <row r="6212" spans="3:7">
      <c r="C6212"/>
      <c r="F6212"/>
      <c r="G6212"/>
    </row>
    <row r="6213" spans="3:7">
      <c r="C6213"/>
      <c r="F6213"/>
      <c r="G6213"/>
    </row>
    <row r="6214" spans="3:7">
      <c r="C6214"/>
      <c r="F6214"/>
      <c r="G6214"/>
    </row>
    <row r="6215" spans="3:7">
      <c r="C6215"/>
      <c r="F6215"/>
      <c r="G6215"/>
    </row>
    <row r="6216" spans="3:7">
      <c r="C6216"/>
      <c r="F6216"/>
      <c r="G6216"/>
    </row>
    <row r="6217" spans="3:7">
      <c r="C6217"/>
      <c r="F6217"/>
      <c r="G6217"/>
    </row>
    <row r="6218" spans="3:7">
      <c r="C6218"/>
      <c r="F6218"/>
      <c r="G6218"/>
    </row>
    <row r="6219" spans="3:7">
      <c r="C6219"/>
      <c r="F6219"/>
      <c r="G6219"/>
    </row>
    <row r="6220" spans="3:7">
      <c r="C6220"/>
      <c r="F6220"/>
      <c r="G6220"/>
    </row>
    <row r="6221" spans="3:7">
      <c r="C6221"/>
      <c r="F6221"/>
      <c r="G6221"/>
    </row>
    <row r="6222" spans="3:7">
      <c r="C6222"/>
      <c r="F6222"/>
      <c r="G6222"/>
    </row>
    <row r="6223" spans="3:7">
      <c r="C6223"/>
      <c r="F6223"/>
      <c r="G6223"/>
    </row>
    <row r="6224" spans="3:7">
      <c r="C6224"/>
      <c r="F6224"/>
      <c r="G6224"/>
    </row>
    <row r="6225" spans="3:7">
      <c r="C6225"/>
      <c r="F6225"/>
      <c r="G6225"/>
    </row>
    <row r="6226" spans="3:7">
      <c r="C6226"/>
      <c r="F6226"/>
      <c r="G6226"/>
    </row>
    <row r="6227" spans="3:7">
      <c r="C6227"/>
      <c r="F6227"/>
      <c r="G6227"/>
    </row>
    <row r="6228" spans="3:7">
      <c r="C6228"/>
      <c r="F6228"/>
      <c r="G6228"/>
    </row>
    <row r="6229" spans="3:7">
      <c r="C6229"/>
      <c r="F6229"/>
      <c r="G6229"/>
    </row>
    <row r="6230" spans="3:7">
      <c r="C6230"/>
      <c r="F6230"/>
      <c r="G6230"/>
    </row>
    <row r="6231" spans="3:7">
      <c r="C6231"/>
      <c r="F6231"/>
      <c r="G6231"/>
    </row>
    <row r="6232" spans="3:7">
      <c r="C6232"/>
      <c r="F6232"/>
      <c r="G6232"/>
    </row>
    <row r="6233" spans="3:7">
      <c r="C6233"/>
      <c r="F6233"/>
      <c r="G6233"/>
    </row>
    <row r="6234" spans="3:7">
      <c r="C6234"/>
      <c r="F6234"/>
      <c r="G6234"/>
    </row>
    <row r="6235" spans="3:7">
      <c r="C6235"/>
      <c r="F6235"/>
      <c r="G6235"/>
    </row>
    <row r="6236" spans="3:7">
      <c r="C6236"/>
      <c r="F6236"/>
      <c r="G6236"/>
    </row>
    <row r="6237" spans="3:7">
      <c r="C6237"/>
      <c r="F6237"/>
      <c r="G6237"/>
    </row>
    <row r="6238" spans="3:7">
      <c r="C6238"/>
      <c r="F6238"/>
      <c r="G6238"/>
    </row>
    <row r="6239" spans="3:7">
      <c r="C6239"/>
      <c r="F6239"/>
      <c r="G6239"/>
    </row>
    <row r="6240" spans="3:7">
      <c r="C6240"/>
      <c r="F6240"/>
      <c r="G6240"/>
    </row>
    <row r="6241" spans="3:7">
      <c r="C6241"/>
      <c r="F6241"/>
      <c r="G6241"/>
    </row>
    <row r="6242" spans="3:7">
      <c r="C6242"/>
      <c r="F6242"/>
      <c r="G6242"/>
    </row>
    <row r="6243" spans="3:7">
      <c r="C6243"/>
      <c r="F6243"/>
      <c r="G6243"/>
    </row>
    <row r="6244" spans="3:7">
      <c r="C6244"/>
      <c r="F6244"/>
      <c r="G6244"/>
    </row>
    <row r="6245" spans="3:7">
      <c r="C6245"/>
      <c r="F6245"/>
      <c r="G6245"/>
    </row>
    <row r="6246" spans="3:7">
      <c r="C6246"/>
      <c r="F6246"/>
      <c r="G6246"/>
    </row>
    <row r="6247" spans="3:7">
      <c r="C6247"/>
      <c r="F6247"/>
      <c r="G6247"/>
    </row>
    <row r="6248" spans="3:7">
      <c r="C6248"/>
      <c r="F6248"/>
      <c r="G6248"/>
    </row>
    <row r="6249" spans="3:7">
      <c r="C6249"/>
      <c r="F6249"/>
      <c r="G6249"/>
    </row>
    <row r="6250" spans="3:7">
      <c r="C6250"/>
      <c r="F6250"/>
      <c r="G6250"/>
    </row>
    <row r="6251" spans="3:7">
      <c r="C6251"/>
      <c r="F6251"/>
      <c r="G6251"/>
    </row>
    <row r="6252" spans="3:7">
      <c r="C6252"/>
      <c r="F6252"/>
      <c r="G6252"/>
    </row>
    <row r="6253" spans="3:7">
      <c r="C6253"/>
      <c r="F6253"/>
      <c r="G6253"/>
    </row>
    <row r="6254" spans="3:7">
      <c r="C6254"/>
      <c r="F6254"/>
      <c r="G6254"/>
    </row>
    <row r="6255" spans="3:7">
      <c r="C6255"/>
      <c r="F6255"/>
      <c r="G6255"/>
    </row>
    <row r="6256" spans="3:7">
      <c r="C6256"/>
      <c r="F6256"/>
      <c r="G6256"/>
    </row>
    <row r="6257" spans="3:7">
      <c r="C6257"/>
      <c r="F6257"/>
      <c r="G6257"/>
    </row>
    <row r="6258" spans="3:7">
      <c r="C6258"/>
      <c r="F6258"/>
      <c r="G6258"/>
    </row>
    <row r="6259" spans="3:7">
      <c r="C6259"/>
      <c r="F6259"/>
      <c r="G6259"/>
    </row>
    <row r="6260" spans="3:7">
      <c r="C6260"/>
      <c r="F6260"/>
      <c r="G6260"/>
    </row>
    <row r="6261" spans="3:7">
      <c r="C6261"/>
      <c r="F6261"/>
      <c r="G6261"/>
    </row>
    <row r="6262" spans="3:7">
      <c r="C6262"/>
      <c r="F6262"/>
      <c r="G6262"/>
    </row>
    <row r="6263" spans="3:7">
      <c r="C6263"/>
      <c r="F6263"/>
      <c r="G6263"/>
    </row>
    <row r="6264" spans="3:7">
      <c r="C6264"/>
      <c r="F6264"/>
      <c r="G6264"/>
    </row>
    <row r="6265" spans="3:7">
      <c r="C6265"/>
      <c r="F6265"/>
      <c r="G6265"/>
    </row>
    <row r="6266" spans="3:7">
      <c r="C6266"/>
      <c r="F6266"/>
      <c r="G6266"/>
    </row>
    <row r="6267" spans="3:7">
      <c r="C6267"/>
      <c r="F6267"/>
      <c r="G6267"/>
    </row>
    <row r="6268" spans="3:7">
      <c r="C6268"/>
      <c r="F6268"/>
      <c r="G6268"/>
    </row>
    <row r="6269" spans="3:7">
      <c r="C6269"/>
      <c r="F6269"/>
      <c r="G6269"/>
    </row>
    <row r="6270" spans="3:7">
      <c r="C6270"/>
      <c r="F6270"/>
      <c r="G6270"/>
    </row>
    <row r="6271" spans="3:7">
      <c r="C6271"/>
      <c r="F6271"/>
      <c r="G6271"/>
    </row>
    <row r="6272" spans="3:7">
      <c r="C6272"/>
      <c r="F6272"/>
      <c r="G6272"/>
    </row>
    <row r="6273" spans="3:7">
      <c r="C6273"/>
      <c r="F6273"/>
      <c r="G6273"/>
    </row>
    <row r="6274" spans="3:7">
      <c r="C6274"/>
      <c r="F6274"/>
      <c r="G6274"/>
    </row>
    <row r="6275" spans="3:7">
      <c r="C6275"/>
      <c r="F6275"/>
      <c r="G6275"/>
    </row>
    <row r="6276" spans="3:7">
      <c r="C6276"/>
      <c r="F6276"/>
      <c r="G6276"/>
    </row>
    <row r="6277" spans="3:7">
      <c r="C6277"/>
      <c r="F6277"/>
      <c r="G6277"/>
    </row>
    <row r="6278" spans="3:7">
      <c r="C6278"/>
      <c r="F6278"/>
      <c r="G6278"/>
    </row>
    <row r="6279" spans="3:7">
      <c r="C6279"/>
      <c r="F6279"/>
      <c r="G6279"/>
    </row>
    <row r="6280" spans="3:7">
      <c r="C6280"/>
      <c r="F6280"/>
      <c r="G6280"/>
    </row>
    <row r="6281" spans="3:7">
      <c r="C6281"/>
      <c r="F6281"/>
      <c r="G6281"/>
    </row>
    <row r="6282" spans="3:7">
      <c r="C6282"/>
      <c r="F6282"/>
      <c r="G6282"/>
    </row>
    <row r="6283" spans="3:7">
      <c r="C6283"/>
      <c r="F6283"/>
      <c r="G6283"/>
    </row>
    <row r="6284" spans="3:7">
      <c r="C6284"/>
      <c r="F6284"/>
      <c r="G6284"/>
    </row>
    <row r="6285" spans="3:7">
      <c r="C6285"/>
      <c r="F6285"/>
      <c r="G6285"/>
    </row>
    <row r="6286" spans="3:7">
      <c r="C6286"/>
      <c r="F6286"/>
      <c r="G6286"/>
    </row>
    <row r="6287" spans="3:7">
      <c r="C6287"/>
      <c r="F6287"/>
      <c r="G6287"/>
    </row>
    <row r="6288" spans="3:7">
      <c r="C6288"/>
      <c r="F6288"/>
      <c r="G6288"/>
    </row>
    <row r="6289" spans="3:7">
      <c r="C6289"/>
      <c r="F6289"/>
      <c r="G6289"/>
    </row>
    <row r="6290" spans="3:7">
      <c r="C6290"/>
      <c r="F6290"/>
      <c r="G6290"/>
    </row>
    <row r="6291" spans="3:7">
      <c r="C6291"/>
      <c r="F6291"/>
      <c r="G6291"/>
    </row>
    <row r="6292" spans="3:7">
      <c r="C6292"/>
      <c r="F6292"/>
      <c r="G6292"/>
    </row>
    <row r="6293" spans="3:7">
      <c r="C6293"/>
      <c r="F6293"/>
      <c r="G6293"/>
    </row>
    <row r="6294" spans="3:7">
      <c r="C6294"/>
      <c r="F6294"/>
      <c r="G6294"/>
    </row>
    <row r="6295" spans="3:7">
      <c r="C6295"/>
      <c r="F6295"/>
      <c r="G6295"/>
    </row>
    <row r="6296" spans="3:7">
      <c r="C6296"/>
      <c r="F6296"/>
      <c r="G6296"/>
    </row>
    <row r="6297" spans="3:7">
      <c r="C6297"/>
      <c r="F6297"/>
      <c r="G6297"/>
    </row>
    <row r="6298" spans="3:7">
      <c r="C6298"/>
      <c r="F6298"/>
      <c r="G6298"/>
    </row>
    <row r="6299" spans="3:7">
      <c r="C6299"/>
      <c r="F6299"/>
      <c r="G6299"/>
    </row>
    <row r="6300" spans="3:7">
      <c r="C6300"/>
      <c r="F6300"/>
      <c r="G6300"/>
    </row>
    <row r="6301" spans="3:7">
      <c r="C6301"/>
      <c r="F6301"/>
      <c r="G6301"/>
    </row>
    <row r="6302" spans="3:7">
      <c r="C6302"/>
      <c r="F6302"/>
      <c r="G6302"/>
    </row>
    <row r="6303" spans="3:7">
      <c r="C6303"/>
      <c r="F6303"/>
      <c r="G6303"/>
    </row>
    <row r="6304" spans="3:7">
      <c r="C6304"/>
      <c r="F6304"/>
      <c r="G6304"/>
    </row>
    <row r="6305" spans="3:7">
      <c r="C6305"/>
      <c r="F6305"/>
      <c r="G6305"/>
    </row>
    <row r="6306" spans="3:7">
      <c r="C6306"/>
      <c r="F6306"/>
      <c r="G6306"/>
    </row>
    <row r="6307" spans="3:7">
      <c r="C6307"/>
      <c r="F6307"/>
      <c r="G6307"/>
    </row>
    <row r="6308" spans="3:7">
      <c r="C6308"/>
      <c r="F6308"/>
      <c r="G6308"/>
    </row>
    <row r="6309" spans="3:7">
      <c r="C6309"/>
      <c r="F6309"/>
      <c r="G6309"/>
    </row>
    <row r="6310" spans="3:7">
      <c r="C6310"/>
      <c r="F6310"/>
      <c r="G6310"/>
    </row>
    <row r="6311" spans="3:7">
      <c r="C6311"/>
      <c r="F6311"/>
      <c r="G6311"/>
    </row>
    <row r="6312" spans="3:7">
      <c r="C6312"/>
      <c r="F6312"/>
      <c r="G6312"/>
    </row>
    <row r="6313" spans="3:7">
      <c r="C6313"/>
      <c r="F6313"/>
      <c r="G6313"/>
    </row>
    <row r="6314" spans="3:7">
      <c r="C6314"/>
      <c r="F6314"/>
      <c r="G6314"/>
    </row>
    <row r="6315" spans="3:7">
      <c r="C6315"/>
      <c r="F6315"/>
      <c r="G6315"/>
    </row>
    <row r="6316" spans="3:7">
      <c r="C6316"/>
      <c r="F6316"/>
      <c r="G6316"/>
    </row>
    <row r="6317" spans="3:7">
      <c r="C6317"/>
      <c r="F6317"/>
      <c r="G6317"/>
    </row>
    <row r="6318" spans="3:7">
      <c r="C6318"/>
      <c r="F6318"/>
      <c r="G6318"/>
    </row>
    <row r="6319" spans="3:7">
      <c r="C6319"/>
      <c r="F6319"/>
      <c r="G6319"/>
    </row>
    <row r="6320" spans="3:7">
      <c r="C6320"/>
      <c r="F6320"/>
      <c r="G6320"/>
    </row>
    <row r="6321" spans="3:7">
      <c r="C6321"/>
      <c r="F6321"/>
      <c r="G6321"/>
    </row>
    <row r="6322" spans="3:7">
      <c r="C6322"/>
      <c r="F6322"/>
      <c r="G6322"/>
    </row>
    <row r="6323" spans="3:7">
      <c r="C6323"/>
      <c r="F6323"/>
      <c r="G6323"/>
    </row>
    <row r="6324" spans="3:7">
      <c r="C6324"/>
      <c r="F6324"/>
      <c r="G6324"/>
    </row>
    <row r="6325" spans="3:7">
      <c r="C6325"/>
      <c r="F6325"/>
      <c r="G6325"/>
    </row>
    <row r="6326" spans="3:7">
      <c r="C6326"/>
      <c r="F6326"/>
      <c r="G6326"/>
    </row>
    <row r="6327" spans="3:7">
      <c r="C6327"/>
      <c r="F6327"/>
      <c r="G6327"/>
    </row>
    <row r="6328" spans="3:7">
      <c r="C6328"/>
      <c r="F6328"/>
      <c r="G6328"/>
    </row>
    <row r="6329" spans="3:7">
      <c r="C6329"/>
      <c r="F6329"/>
      <c r="G6329"/>
    </row>
    <row r="6330" spans="3:7">
      <c r="C6330"/>
      <c r="F6330"/>
      <c r="G6330"/>
    </row>
    <row r="6331" spans="3:7">
      <c r="C6331"/>
      <c r="F6331"/>
      <c r="G6331"/>
    </row>
    <row r="6332" spans="3:7">
      <c r="C6332"/>
      <c r="F6332"/>
      <c r="G6332"/>
    </row>
    <row r="6333" spans="3:7">
      <c r="C6333"/>
      <c r="F6333"/>
      <c r="G6333"/>
    </row>
    <row r="6334" spans="3:7">
      <c r="C6334"/>
      <c r="F6334"/>
      <c r="G6334"/>
    </row>
    <row r="6335" spans="3:7">
      <c r="C6335"/>
      <c r="F6335"/>
      <c r="G6335"/>
    </row>
    <row r="6336" spans="3:7">
      <c r="C6336"/>
      <c r="F6336"/>
      <c r="G6336"/>
    </row>
    <row r="6337" spans="3:7">
      <c r="C6337"/>
      <c r="F6337"/>
      <c r="G6337"/>
    </row>
    <row r="6338" spans="3:7">
      <c r="C6338"/>
      <c r="F6338"/>
      <c r="G6338"/>
    </row>
    <row r="6339" spans="3:7">
      <c r="C6339"/>
      <c r="F6339"/>
      <c r="G6339"/>
    </row>
    <row r="6340" spans="3:7">
      <c r="C6340"/>
      <c r="F6340"/>
      <c r="G6340"/>
    </row>
    <row r="6341" spans="3:7">
      <c r="C6341"/>
      <c r="F6341"/>
      <c r="G6341"/>
    </row>
    <row r="6342" spans="3:7">
      <c r="C6342"/>
      <c r="F6342"/>
      <c r="G6342"/>
    </row>
    <row r="6343" spans="3:7">
      <c r="C6343"/>
      <c r="F6343"/>
      <c r="G6343"/>
    </row>
    <row r="6344" spans="3:7">
      <c r="C6344"/>
      <c r="F6344"/>
      <c r="G6344"/>
    </row>
    <row r="6345" spans="3:7">
      <c r="C6345"/>
      <c r="F6345"/>
      <c r="G6345"/>
    </row>
    <row r="6346" spans="3:7">
      <c r="C6346"/>
      <c r="F6346"/>
      <c r="G6346"/>
    </row>
    <row r="6347" spans="3:7">
      <c r="C6347"/>
      <c r="F6347"/>
      <c r="G6347"/>
    </row>
    <row r="6348" spans="3:7">
      <c r="C6348"/>
      <c r="F6348"/>
      <c r="G6348"/>
    </row>
    <row r="6349" spans="3:7">
      <c r="C6349"/>
      <c r="F6349"/>
      <c r="G6349"/>
    </row>
    <row r="6350" spans="3:7">
      <c r="C6350"/>
      <c r="F6350"/>
      <c r="G6350"/>
    </row>
    <row r="6351" spans="3:7">
      <c r="C6351"/>
      <c r="F6351"/>
      <c r="G6351"/>
    </row>
    <row r="6352" spans="3:7">
      <c r="C6352"/>
      <c r="F6352"/>
      <c r="G6352"/>
    </row>
    <row r="6353" spans="3:7">
      <c r="C6353"/>
      <c r="F6353"/>
      <c r="G6353"/>
    </row>
    <row r="6354" spans="3:7">
      <c r="C6354"/>
      <c r="F6354"/>
      <c r="G6354"/>
    </row>
    <row r="6355" spans="3:7">
      <c r="C6355"/>
      <c r="F6355"/>
      <c r="G6355"/>
    </row>
    <row r="6356" spans="3:7">
      <c r="C6356"/>
      <c r="F6356"/>
      <c r="G6356"/>
    </row>
    <row r="6357" spans="3:7">
      <c r="C6357"/>
      <c r="F6357"/>
      <c r="G6357"/>
    </row>
    <row r="6358" spans="3:7">
      <c r="C6358"/>
      <c r="F6358"/>
      <c r="G6358"/>
    </row>
    <row r="6359" spans="3:7">
      <c r="C6359"/>
      <c r="F6359"/>
      <c r="G6359"/>
    </row>
    <row r="6360" spans="3:7">
      <c r="C6360"/>
      <c r="F6360"/>
      <c r="G6360"/>
    </row>
    <row r="6361" spans="3:7">
      <c r="C6361"/>
      <c r="F6361"/>
      <c r="G6361"/>
    </row>
    <row r="6362" spans="3:7">
      <c r="C6362"/>
      <c r="F6362"/>
      <c r="G6362"/>
    </row>
    <row r="6363" spans="3:7">
      <c r="C6363"/>
      <c r="F6363"/>
      <c r="G6363"/>
    </row>
    <row r="6364" spans="3:7">
      <c r="C6364"/>
      <c r="F6364"/>
      <c r="G6364"/>
    </row>
    <row r="6365" spans="3:7">
      <c r="C6365"/>
      <c r="F6365"/>
      <c r="G6365"/>
    </row>
    <row r="6366" spans="3:7">
      <c r="C6366"/>
      <c r="F6366"/>
      <c r="G6366"/>
    </row>
    <row r="6367" spans="3:7">
      <c r="C6367"/>
      <c r="F6367"/>
      <c r="G6367"/>
    </row>
    <row r="6368" spans="3:7">
      <c r="C6368"/>
      <c r="F6368"/>
      <c r="G6368"/>
    </row>
    <row r="6369" spans="3:7">
      <c r="C6369"/>
      <c r="F6369"/>
      <c r="G6369"/>
    </row>
    <row r="6370" spans="3:7">
      <c r="C6370"/>
      <c r="F6370"/>
      <c r="G6370"/>
    </row>
    <row r="6371" spans="3:7">
      <c r="C6371"/>
      <c r="F6371"/>
      <c r="G6371"/>
    </row>
    <row r="6372" spans="3:7">
      <c r="C6372"/>
      <c r="F6372"/>
      <c r="G6372"/>
    </row>
    <row r="6373" spans="3:7">
      <c r="C6373"/>
      <c r="F6373"/>
      <c r="G6373"/>
    </row>
    <row r="6374" spans="3:7">
      <c r="C6374"/>
      <c r="F6374"/>
      <c r="G6374"/>
    </row>
    <row r="6375" spans="3:7">
      <c r="C6375"/>
      <c r="F6375"/>
      <c r="G6375"/>
    </row>
    <row r="6376" spans="3:7">
      <c r="C6376"/>
      <c r="F6376"/>
      <c r="G6376"/>
    </row>
    <row r="6377" spans="3:7">
      <c r="C6377"/>
      <c r="F6377"/>
      <c r="G6377"/>
    </row>
    <row r="6378" spans="3:7">
      <c r="C6378"/>
      <c r="F6378"/>
      <c r="G6378"/>
    </row>
    <row r="6379" spans="3:7">
      <c r="C6379"/>
      <c r="F6379"/>
      <c r="G6379"/>
    </row>
    <row r="6380" spans="3:7">
      <c r="C6380"/>
      <c r="F6380"/>
      <c r="G6380"/>
    </row>
    <row r="6381" spans="3:7">
      <c r="C6381"/>
      <c r="F6381"/>
      <c r="G6381"/>
    </row>
    <row r="6382" spans="3:7">
      <c r="C6382"/>
      <c r="F6382"/>
      <c r="G6382"/>
    </row>
    <row r="6383" spans="3:7">
      <c r="C6383"/>
      <c r="F6383"/>
      <c r="G6383"/>
    </row>
    <row r="6384" spans="3:7">
      <c r="C6384"/>
      <c r="F6384"/>
      <c r="G6384"/>
    </row>
    <row r="6385" spans="3:7">
      <c r="C6385"/>
      <c r="F6385"/>
      <c r="G6385"/>
    </row>
    <row r="6386" spans="3:7">
      <c r="C6386"/>
      <c r="F6386"/>
      <c r="G6386"/>
    </row>
    <row r="6387" spans="3:7">
      <c r="C6387"/>
      <c r="F6387"/>
      <c r="G6387"/>
    </row>
    <row r="6388" spans="3:7">
      <c r="C6388"/>
      <c r="F6388"/>
      <c r="G6388"/>
    </row>
    <row r="6389" spans="3:7">
      <c r="C6389"/>
      <c r="F6389"/>
      <c r="G6389"/>
    </row>
    <row r="6390" spans="3:7">
      <c r="C6390"/>
      <c r="F6390"/>
      <c r="G6390"/>
    </row>
    <row r="6391" spans="3:7">
      <c r="C6391"/>
      <c r="F6391"/>
      <c r="G6391"/>
    </row>
    <row r="6392" spans="3:7">
      <c r="C6392"/>
      <c r="F6392"/>
      <c r="G6392"/>
    </row>
    <row r="6393" spans="3:7">
      <c r="C6393"/>
      <c r="F6393"/>
      <c r="G6393"/>
    </row>
    <row r="6394" spans="3:7">
      <c r="C6394"/>
      <c r="F6394"/>
      <c r="G6394"/>
    </row>
    <row r="6395" spans="3:7">
      <c r="C6395"/>
      <c r="F6395"/>
      <c r="G6395"/>
    </row>
    <row r="6396" spans="3:7">
      <c r="C6396"/>
      <c r="F6396"/>
      <c r="G6396"/>
    </row>
    <row r="6397" spans="3:7">
      <c r="C6397"/>
      <c r="F6397"/>
      <c r="G6397"/>
    </row>
    <row r="6398" spans="3:7">
      <c r="C6398"/>
      <c r="F6398"/>
      <c r="G6398"/>
    </row>
    <row r="6399" spans="3:7">
      <c r="C6399"/>
      <c r="F6399"/>
      <c r="G6399"/>
    </row>
    <row r="6400" spans="3:7">
      <c r="C6400"/>
      <c r="F6400"/>
      <c r="G6400"/>
    </row>
    <row r="6401" spans="3:7">
      <c r="C6401"/>
      <c r="F6401"/>
      <c r="G6401"/>
    </row>
    <row r="6402" spans="3:7">
      <c r="C6402"/>
      <c r="F6402"/>
      <c r="G6402"/>
    </row>
    <row r="6403" spans="3:7">
      <c r="C6403"/>
      <c r="F6403"/>
      <c r="G6403"/>
    </row>
    <row r="6404" spans="3:7">
      <c r="C6404"/>
      <c r="F6404"/>
      <c r="G6404"/>
    </row>
    <row r="6405" spans="3:7">
      <c r="C6405"/>
      <c r="F6405"/>
      <c r="G6405"/>
    </row>
    <row r="6406" spans="3:7">
      <c r="C6406"/>
      <c r="F6406"/>
      <c r="G6406"/>
    </row>
    <row r="6407" spans="3:7">
      <c r="C6407"/>
      <c r="F6407"/>
      <c r="G6407"/>
    </row>
    <row r="6408" spans="3:7">
      <c r="C6408"/>
      <c r="F6408"/>
      <c r="G6408"/>
    </row>
    <row r="6409" spans="3:7">
      <c r="C6409"/>
      <c r="F6409"/>
      <c r="G6409"/>
    </row>
    <row r="6410" spans="3:7">
      <c r="C6410"/>
      <c r="F6410"/>
      <c r="G6410"/>
    </row>
    <row r="6411" spans="3:7">
      <c r="C6411"/>
      <c r="F6411"/>
      <c r="G6411"/>
    </row>
    <row r="6412" spans="3:7">
      <c r="C6412"/>
      <c r="F6412"/>
      <c r="G6412"/>
    </row>
    <row r="6413" spans="3:7">
      <c r="C6413"/>
      <c r="F6413"/>
      <c r="G6413"/>
    </row>
    <row r="6414" spans="3:7">
      <c r="C6414"/>
      <c r="F6414"/>
      <c r="G6414"/>
    </row>
    <row r="6415" spans="3:7">
      <c r="C6415"/>
      <c r="F6415"/>
      <c r="G6415"/>
    </row>
    <row r="6416" spans="3:7">
      <c r="C6416"/>
      <c r="F6416"/>
      <c r="G6416"/>
    </row>
    <row r="6417" spans="3:7">
      <c r="C6417"/>
      <c r="F6417"/>
      <c r="G6417"/>
    </row>
    <row r="6418" spans="3:7">
      <c r="C6418"/>
      <c r="F6418"/>
      <c r="G6418"/>
    </row>
    <row r="6419" spans="3:7">
      <c r="C6419"/>
      <c r="F6419"/>
      <c r="G6419"/>
    </row>
    <row r="6420" spans="3:7">
      <c r="C6420"/>
      <c r="F6420"/>
      <c r="G6420"/>
    </row>
    <row r="6421" spans="3:7">
      <c r="C6421"/>
      <c r="F6421"/>
      <c r="G6421"/>
    </row>
    <row r="6422" spans="3:7">
      <c r="C6422"/>
      <c r="F6422"/>
      <c r="G6422"/>
    </row>
    <row r="6423" spans="3:7">
      <c r="C6423"/>
      <c r="F6423"/>
      <c r="G6423"/>
    </row>
    <row r="6424" spans="3:7">
      <c r="C6424"/>
      <c r="F6424"/>
      <c r="G6424"/>
    </row>
    <row r="6425" spans="3:7">
      <c r="C6425"/>
      <c r="F6425"/>
      <c r="G6425"/>
    </row>
    <row r="6426" spans="3:7">
      <c r="C6426"/>
      <c r="F6426"/>
      <c r="G6426"/>
    </row>
    <row r="6427" spans="3:7">
      <c r="C6427"/>
      <c r="F6427"/>
      <c r="G6427"/>
    </row>
    <row r="6428" spans="3:7">
      <c r="C6428"/>
      <c r="F6428"/>
      <c r="G6428"/>
    </row>
    <row r="6429" spans="3:7">
      <c r="C6429"/>
      <c r="F6429"/>
      <c r="G6429"/>
    </row>
    <row r="6430" spans="3:7">
      <c r="C6430"/>
      <c r="F6430"/>
      <c r="G6430"/>
    </row>
    <row r="6431" spans="3:7">
      <c r="C6431"/>
      <c r="F6431"/>
      <c r="G6431"/>
    </row>
    <row r="6432" spans="3:7">
      <c r="C6432"/>
      <c r="F6432"/>
      <c r="G6432"/>
    </row>
    <row r="6433" spans="3:7">
      <c r="C6433"/>
      <c r="F6433"/>
      <c r="G6433"/>
    </row>
    <row r="6434" spans="3:7">
      <c r="C6434"/>
      <c r="F6434"/>
      <c r="G6434"/>
    </row>
    <row r="6435" spans="3:7">
      <c r="C6435"/>
      <c r="F6435"/>
      <c r="G6435"/>
    </row>
    <row r="6436" spans="3:7">
      <c r="C6436"/>
      <c r="F6436"/>
      <c r="G6436"/>
    </row>
    <row r="6437" spans="3:7">
      <c r="C6437"/>
      <c r="F6437"/>
      <c r="G6437"/>
    </row>
    <row r="6438" spans="3:7">
      <c r="C6438"/>
      <c r="F6438"/>
      <c r="G6438"/>
    </row>
    <row r="6439" spans="3:7">
      <c r="C6439"/>
      <c r="F6439"/>
      <c r="G6439"/>
    </row>
    <row r="6440" spans="3:7">
      <c r="C6440"/>
      <c r="F6440"/>
      <c r="G6440"/>
    </row>
    <row r="6441" spans="3:7">
      <c r="C6441"/>
      <c r="F6441"/>
      <c r="G6441"/>
    </row>
    <row r="6442" spans="3:7">
      <c r="C6442"/>
      <c r="F6442"/>
      <c r="G6442"/>
    </row>
    <row r="6443" spans="3:7">
      <c r="C6443"/>
      <c r="F6443"/>
      <c r="G6443"/>
    </row>
    <row r="6444" spans="3:7">
      <c r="C6444"/>
      <c r="F6444"/>
      <c r="G6444"/>
    </row>
    <row r="6445" spans="3:7">
      <c r="C6445"/>
      <c r="F6445"/>
      <c r="G6445"/>
    </row>
    <row r="6446" spans="3:7">
      <c r="C6446"/>
      <c r="F6446"/>
      <c r="G6446"/>
    </row>
    <row r="6447" spans="3:7">
      <c r="C6447"/>
      <c r="F6447"/>
      <c r="G6447"/>
    </row>
    <row r="6448" spans="3:7">
      <c r="C6448"/>
      <c r="F6448"/>
      <c r="G6448"/>
    </row>
    <row r="6449" spans="3:7">
      <c r="C6449"/>
      <c r="F6449"/>
      <c r="G6449"/>
    </row>
    <row r="6450" spans="3:7">
      <c r="C6450"/>
      <c r="F6450"/>
      <c r="G6450"/>
    </row>
    <row r="6451" spans="3:7">
      <c r="C6451"/>
      <c r="F6451"/>
      <c r="G6451"/>
    </row>
    <row r="6452" spans="3:7">
      <c r="C6452"/>
      <c r="F6452"/>
      <c r="G6452"/>
    </row>
    <row r="6453" spans="3:7">
      <c r="C6453"/>
      <c r="F6453"/>
      <c r="G6453"/>
    </row>
    <row r="6454" spans="3:7">
      <c r="C6454"/>
      <c r="F6454"/>
      <c r="G6454"/>
    </row>
    <row r="6455" spans="3:7">
      <c r="C6455"/>
      <c r="F6455"/>
      <c r="G6455"/>
    </row>
    <row r="6456" spans="3:7">
      <c r="C6456"/>
      <c r="F6456"/>
      <c r="G6456"/>
    </row>
    <row r="6457" spans="3:7">
      <c r="C6457"/>
      <c r="F6457"/>
      <c r="G6457"/>
    </row>
    <row r="6458" spans="3:7">
      <c r="C6458"/>
      <c r="F6458"/>
      <c r="G6458"/>
    </row>
    <row r="6459" spans="3:7">
      <c r="C6459"/>
      <c r="F6459"/>
      <c r="G6459"/>
    </row>
    <row r="6460" spans="3:7">
      <c r="C6460"/>
      <c r="F6460"/>
      <c r="G6460"/>
    </row>
    <row r="6461" spans="3:7">
      <c r="C6461"/>
      <c r="F6461"/>
      <c r="G6461"/>
    </row>
    <row r="6462" spans="3:7">
      <c r="C6462"/>
      <c r="F6462"/>
      <c r="G6462"/>
    </row>
    <row r="6463" spans="3:7">
      <c r="C6463"/>
      <c r="F6463"/>
      <c r="G6463"/>
    </row>
    <row r="6464" spans="3:7">
      <c r="C6464"/>
      <c r="F6464"/>
      <c r="G6464"/>
    </row>
    <row r="6465" spans="3:7">
      <c r="C6465"/>
      <c r="F6465"/>
      <c r="G6465"/>
    </row>
    <row r="6466" spans="3:7">
      <c r="C6466"/>
      <c r="F6466"/>
      <c r="G6466"/>
    </row>
    <row r="6467" spans="3:7">
      <c r="C6467"/>
      <c r="F6467"/>
      <c r="G6467"/>
    </row>
    <row r="6468" spans="3:7">
      <c r="C6468"/>
      <c r="F6468"/>
      <c r="G6468"/>
    </row>
    <row r="6469" spans="3:7">
      <c r="C6469"/>
      <c r="F6469"/>
      <c r="G6469"/>
    </row>
    <row r="6470" spans="3:7">
      <c r="C6470"/>
      <c r="F6470"/>
      <c r="G6470"/>
    </row>
    <row r="6471" spans="3:7">
      <c r="C6471"/>
      <c r="F6471"/>
      <c r="G6471"/>
    </row>
    <row r="6472" spans="3:7">
      <c r="C6472"/>
      <c r="F6472"/>
      <c r="G6472"/>
    </row>
    <row r="6473" spans="3:7">
      <c r="C6473"/>
      <c r="F6473"/>
      <c r="G6473"/>
    </row>
    <row r="6474" spans="3:7">
      <c r="C6474"/>
      <c r="F6474"/>
      <c r="G6474"/>
    </row>
    <row r="6475" spans="3:7">
      <c r="C6475"/>
      <c r="F6475"/>
      <c r="G6475"/>
    </row>
    <row r="6476" spans="3:7">
      <c r="C6476"/>
      <c r="F6476"/>
      <c r="G6476"/>
    </row>
    <row r="6477" spans="3:7">
      <c r="C6477"/>
      <c r="F6477"/>
      <c r="G6477"/>
    </row>
    <row r="6478" spans="3:7">
      <c r="C6478"/>
      <c r="F6478"/>
      <c r="G6478"/>
    </row>
    <row r="6479" spans="3:7">
      <c r="C6479"/>
      <c r="F6479"/>
      <c r="G6479"/>
    </row>
    <row r="6480" spans="3:7">
      <c r="C6480"/>
      <c r="F6480"/>
      <c r="G6480"/>
    </row>
    <row r="6481" spans="3:7">
      <c r="C6481"/>
      <c r="F6481"/>
      <c r="G6481"/>
    </row>
    <row r="6482" spans="3:7">
      <c r="C6482"/>
      <c r="F6482"/>
      <c r="G6482"/>
    </row>
    <row r="6483" spans="3:7">
      <c r="C6483"/>
      <c r="F6483"/>
      <c r="G6483"/>
    </row>
    <row r="6484" spans="3:7">
      <c r="C6484"/>
      <c r="F6484"/>
      <c r="G6484"/>
    </row>
    <row r="6485" spans="3:7">
      <c r="C6485"/>
      <c r="F6485"/>
      <c r="G6485"/>
    </row>
    <row r="6486" spans="3:7">
      <c r="C6486"/>
      <c r="F6486"/>
      <c r="G6486"/>
    </row>
    <row r="6487" spans="3:7">
      <c r="C6487"/>
      <c r="F6487"/>
      <c r="G6487"/>
    </row>
    <row r="6488" spans="3:7">
      <c r="C6488"/>
      <c r="F6488"/>
      <c r="G6488"/>
    </row>
    <row r="6489" spans="3:7">
      <c r="C6489"/>
      <c r="F6489"/>
      <c r="G6489"/>
    </row>
    <row r="6490" spans="3:7">
      <c r="C6490"/>
      <c r="F6490"/>
      <c r="G6490"/>
    </row>
    <row r="6491" spans="3:7">
      <c r="C6491"/>
      <c r="F6491"/>
      <c r="G6491"/>
    </row>
    <row r="6492" spans="3:7">
      <c r="C6492"/>
      <c r="F6492"/>
      <c r="G6492"/>
    </row>
    <row r="6493" spans="3:7">
      <c r="C6493"/>
      <c r="F6493"/>
      <c r="G6493"/>
    </row>
    <row r="6494" spans="3:7">
      <c r="C6494"/>
      <c r="F6494"/>
      <c r="G6494"/>
    </row>
    <row r="6495" spans="3:7">
      <c r="C6495"/>
      <c r="F6495"/>
      <c r="G6495"/>
    </row>
    <row r="6496" spans="3:7">
      <c r="C6496"/>
      <c r="F6496"/>
      <c r="G6496"/>
    </row>
    <row r="6497" spans="3:7">
      <c r="C6497"/>
      <c r="F6497"/>
      <c r="G6497"/>
    </row>
    <row r="6498" spans="3:7">
      <c r="C6498"/>
      <c r="F6498"/>
      <c r="G6498"/>
    </row>
    <row r="6499" spans="3:7">
      <c r="C6499"/>
      <c r="F6499"/>
      <c r="G6499"/>
    </row>
    <row r="6500" spans="3:7">
      <c r="C6500"/>
      <c r="F6500"/>
      <c r="G6500"/>
    </row>
    <row r="6501" spans="3:7">
      <c r="C6501"/>
      <c r="F6501"/>
      <c r="G6501"/>
    </row>
    <row r="6502" spans="3:7">
      <c r="C6502"/>
      <c r="F6502"/>
      <c r="G6502"/>
    </row>
    <row r="6503" spans="3:7">
      <c r="C6503"/>
      <c r="F6503"/>
      <c r="G6503"/>
    </row>
    <row r="6504" spans="3:7">
      <c r="C6504"/>
      <c r="F6504"/>
      <c r="G6504"/>
    </row>
    <row r="6505" spans="3:7">
      <c r="C6505"/>
      <c r="F6505"/>
      <c r="G6505"/>
    </row>
    <row r="6506" spans="3:7">
      <c r="C6506"/>
      <c r="F6506"/>
      <c r="G6506"/>
    </row>
    <row r="6507" spans="3:7">
      <c r="C6507"/>
      <c r="F6507"/>
      <c r="G6507"/>
    </row>
    <row r="6508" spans="3:7">
      <c r="C6508"/>
      <c r="F6508"/>
      <c r="G6508"/>
    </row>
    <row r="6509" spans="3:7">
      <c r="C6509"/>
      <c r="F6509"/>
      <c r="G6509"/>
    </row>
    <row r="6510" spans="3:7">
      <c r="C6510"/>
      <c r="F6510"/>
      <c r="G6510"/>
    </row>
    <row r="6511" spans="3:7">
      <c r="C6511"/>
      <c r="F6511"/>
      <c r="G6511"/>
    </row>
    <row r="6512" spans="3:7">
      <c r="C6512"/>
      <c r="F6512"/>
      <c r="G6512"/>
    </row>
    <row r="6513" spans="3:7">
      <c r="C6513"/>
      <c r="F6513"/>
      <c r="G6513"/>
    </row>
    <row r="6514" spans="3:7">
      <c r="C6514"/>
      <c r="F6514"/>
      <c r="G6514"/>
    </row>
    <row r="6515" spans="3:7">
      <c r="C6515"/>
      <c r="F6515"/>
      <c r="G6515"/>
    </row>
    <row r="6516" spans="3:7">
      <c r="C6516"/>
      <c r="F6516"/>
      <c r="G6516"/>
    </row>
    <row r="6517" spans="3:7">
      <c r="C6517"/>
      <c r="F6517"/>
      <c r="G6517"/>
    </row>
    <row r="6518" spans="3:7">
      <c r="C6518"/>
      <c r="F6518"/>
      <c r="G6518"/>
    </row>
    <row r="6519" spans="3:7">
      <c r="C6519"/>
      <c r="F6519"/>
      <c r="G6519"/>
    </row>
    <row r="6520" spans="3:7">
      <c r="C6520"/>
      <c r="F6520"/>
      <c r="G6520"/>
    </row>
    <row r="6521" spans="3:7">
      <c r="C6521"/>
      <c r="F6521"/>
      <c r="G6521"/>
    </row>
    <row r="6522" spans="3:7">
      <c r="C6522"/>
      <c r="F6522"/>
      <c r="G6522"/>
    </row>
    <row r="6523" spans="3:7">
      <c r="C6523"/>
      <c r="F6523"/>
      <c r="G6523"/>
    </row>
    <row r="6524" spans="3:7">
      <c r="C6524"/>
      <c r="F6524"/>
      <c r="G6524"/>
    </row>
    <row r="6525" spans="3:7">
      <c r="C6525"/>
      <c r="F6525"/>
      <c r="G6525"/>
    </row>
    <row r="6526" spans="3:7">
      <c r="C6526"/>
      <c r="F6526"/>
      <c r="G6526"/>
    </row>
    <row r="6527" spans="3:7">
      <c r="C6527"/>
      <c r="F6527"/>
      <c r="G6527"/>
    </row>
    <row r="6528" spans="3:7">
      <c r="C6528"/>
      <c r="F6528"/>
      <c r="G6528"/>
    </row>
    <row r="6529" spans="3:7">
      <c r="C6529"/>
      <c r="F6529"/>
      <c r="G6529"/>
    </row>
    <row r="6530" spans="3:7">
      <c r="C6530"/>
      <c r="F6530"/>
      <c r="G6530"/>
    </row>
    <row r="6531" spans="3:7">
      <c r="C6531"/>
      <c r="F6531"/>
      <c r="G6531"/>
    </row>
    <row r="6532" spans="3:7">
      <c r="C6532"/>
      <c r="F6532"/>
      <c r="G6532"/>
    </row>
    <row r="6533" spans="3:7">
      <c r="C6533"/>
      <c r="F6533"/>
      <c r="G6533"/>
    </row>
    <row r="6534" spans="3:7">
      <c r="C6534"/>
      <c r="F6534"/>
      <c r="G6534"/>
    </row>
    <row r="6535" spans="3:7">
      <c r="C6535"/>
      <c r="F6535"/>
      <c r="G6535"/>
    </row>
    <row r="6536" spans="3:7">
      <c r="C6536"/>
      <c r="F6536"/>
      <c r="G6536"/>
    </row>
    <row r="6537" spans="3:7">
      <c r="C6537"/>
      <c r="F6537"/>
      <c r="G6537"/>
    </row>
    <row r="6538" spans="3:7">
      <c r="C6538"/>
      <c r="F6538"/>
      <c r="G6538"/>
    </row>
    <row r="6539" spans="3:7">
      <c r="C6539"/>
      <c r="F6539"/>
      <c r="G6539"/>
    </row>
    <row r="6540" spans="3:7">
      <c r="C6540"/>
      <c r="F6540"/>
      <c r="G6540"/>
    </row>
    <row r="6541" spans="3:7">
      <c r="C6541"/>
      <c r="F6541"/>
      <c r="G6541"/>
    </row>
    <row r="6542" spans="3:7">
      <c r="C6542"/>
      <c r="F6542"/>
      <c r="G6542"/>
    </row>
    <row r="6543" spans="3:7">
      <c r="C6543"/>
      <c r="F6543"/>
      <c r="G6543"/>
    </row>
    <row r="6544" spans="3:7">
      <c r="C6544"/>
      <c r="F6544"/>
      <c r="G6544"/>
    </row>
    <row r="6545" spans="3:7">
      <c r="C6545"/>
      <c r="F6545"/>
      <c r="G6545"/>
    </row>
    <row r="6546" spans="3:7">
      <c r="C6546"/>
      <c r="F6546"/>
      <c r="G6546"/>
    </row>
    <row r="6547" spans="3:7">
      <c r="C6547"/>
      <c r="F6547"/>
      <c r="G6547"/>
    </row>
    <row r="6548" spans="3:7">
      <c r="C6548"/>
      <c r="F6548"/>
      <c r="G6548"/>
    </row>
    <row r="6549" spans="3:7">
      <c r="C6549"/>
      <c r="F6549"/>
      <c r="G6549"/>
    </row>
    <row r="6550" spans="3:7">
      <c r="C6550"/>
      <c r="F6550"/>
      <c r="G6550"/>
    </row>
    <row r="6551" spans="3:7">
      <c r="C6551"/>
      <c r="F6551"/>
      <c r="G6551"/>
    </row>
    <row r="6552" spans="3:7">
      <c r="C6552"/>
      <c r="F6552"/>
      <c r="G6552"/>
    </row>
    <row r="6553" spans="3:7">
      <c r="C6553"/>
      <c r="F6553"/>
      <c r="G6553"/>
    </row>
    <row r="6554" spans="3:7">
      <c r="C6554"/>
      <c r="F6554"/>
      <c r="G6554"/>
    </row>
    <row r="6555" spans="3:7">
      <c r="C6555"/>
      <c r="F6555"/>
      <c r="G6555"/>
    </row>
    <row r="6556" spans="3:7">
      <c r="C6556"/>
      <c r="F6556"/>
      <c r="G6556"/>
    </row>
    <row r="6557" spans="3:7">
      <c r="C6557"/>
      <c r="F6557"/>
      <c r="G6557"/>
    </row>
    <row r="6558" spans="3:7">
      <c r="C6558"/>
      <c r="F6558"/>
      <c r="G6558"/>
    </row>
    <row r="6559" spans="3:7">
      <c r="C6559"/>
      <c r="F6559"/>
      <c r="G6559"/>
    </row>
    <row r="6560" spans="3:7">
      <c r="C6560"/>
      <c r="F6560"/>
      <c r="G6560"/>
    </row>
    <row r="6561" spans="3:7">
      <c r="C6561"/>
      <c r="F6561"/>
      <c r="G6561"/>
    </row>
    <row r="6562" spans="3:7">
      <c r="C6562"/>
      <c r="F6562"/>
      <c r="G6562"/>
    </row>
    <row r="6563" spans="3:7">
      <c r="C6563"/>
      <c r="F6563"/>
      <c r="G6563"/>
    </row>
    <row r="6564" spans="3:7">
      <c r="C6564"/>
      <c r="F6564"/>
      <c r="G6564"/>
    </row>
    <row r="6565" spans="3:7">
      <c r="C6565"/>
      <c r="F6565"/>
      <c r="G6565"/>
    </row>
    <row r="6566" spans="3:7">
      <c r="C6566"/>
      <c r="F6566"/>
      <c r="G6566"/>
    </row>
    <row r="6567" spans="3:7">
      <c r="C6567"/>
      <c r="F6567"/>
      <c r="G6567"/>
    </row>
    <row r="6568" spans="3:7">
      <c r="C6568"/>
      <c r="F6568"/>
      <c r="G6568"/>
    </row>
    <row r="6569" spans="3:7">
      <c r="C6569"/>
      <c r="F6569"/>
      <c r="G6569"/>
    </row>
    <row r="6570" spans="3:7">
      <c r="C6570"/>
      <c r="F6570"/>
      <c r="G6570"/>
    </row>
    <row r="6571" spans="3:7">
      <c r="C6571"/>
      <c r="F6571"/>
      <c r="G6571"/>
    </row>
    <row r="6572" spans="3:7">
      <c r="C6572"/>
      <c r="F6572"/>
      <c r="G6572"/>
    </row>
    <row r="6573" spans="3:7">
      <c r="C6573"/>
      <c r="F6573"/>
      <c r="G6573"/>
    </row>
    <row r="6574" spans="3:7">
      <c r="C6574"/>
      <c r="F6574"/>
      <c r="G6574"/>
    </row>
    <row r="6575" spans="3:7">
      <c r="C6575"/>
      <c r="F6575"/>
      <c r="G6575"/>
    </row>
    <row r="6576" spans="3:7">
      <c r="C6576"/>
      <c r="F6576"/>
      <c r="G6576"/>
    </row>
    <row r="6577" spans="3:7">
      <c r="C6577"/>
      <c r="F6577"/>
      <c r="G6577"/>
    </row>
    <row r="6578" spans="3:7">
      <c r="C6578"/>
      <c r="F6578"/>
      <c r="G6578"/>
    </row>
    <row r="6579" spans="3:7">
      <c r="C6579"/>
      <c r="F6579"/>
      <c r="G6579"/>
    </row>
    <row r="6580" spans="3:7">
      <c r="C6580"/>
      <c r="F6580"/>
      <c r="G6580"/>
    </row>
    <row r="6581" spans="3:7">
      <c r="C6581"/>
      <c r="F6581"/>
      <c r="G6581"/>
    </row>
    <row r="6582" spans="3:7">
      <c r="C6582"/>
      <c r="F6582"/>
      <c r="G6582"/>
    </row>
    <row r="6583" spans="3:7">
      <c r="C6583"/>
      <c r="F6583"/>
      <c r="G6583"/>
    </row>
    <row r="6584" spans="3:7">
      <c r="C6584"/>
      <c r="F6584"/>
      <c r="G6584"/>
    </row>
    <row r="6585" spans="3:7">
      <c r="C6585"/>
      <c r="F6585"/>
      <c r="G6585"/>
    </row>
    <row r="6586" spans="3:7">
      <c r="C6586"/>
      <c r="F6586"/>
      <c r="G6586"/>
    </row>
    <row r="6587" spans="3:7">
      <c r="C6587"/>
      <c r="F6587"/>
      <c r="G6587"/>
    </row>
    <row r="6588" spans="3:7">
      <c r="C6588"/>
      <c r="F6588"/>
      <c r="G6588"/>
    </row>
    <row r="6589" spans="3:7">
      <c r="C6589"/>
      <c r="F6589"/>
      <c r="G6589"/>
    </row>
    <row r="6590" spans="3:7">
      <c r="C6590"/>
      <c r="F6590"/>
      <c r="G6590"/>
    </row>
    <row r="6591" spans="3:7">
      <c r="C6591"/>
      <c r="F6591"/>
      <c r="G6591"/>
    </row>
    <row r="6592" spans="3:7">
      <c r="C6592"/>
      <c r="F6592"/>
      <c r="G6592"/>
    </row>
    <row r="6593" spans="3:7">
      <c r="C6593"/>
      <c r="F6593"/>
      <c r="G6593"/>
    </row>
    <row r="6594" spans="3:7">
      <c r="C6594"/>
      <c r="F6594"/>
      <c r="G6594"/>
    </row>
    <row r="6595" spans="3:7">
      <c r="C6595"/>
      <c r="F6595"/>
      <c r="G6595"/>
    </row>
    <row r="6596" spans="3:7">
      <c r="C6596"/>
      <c r="F6596"/>
      <c r="G6596"/>
    </row>
    <row r="6597" spans="3:7">
      <c r="C6597"/>
      <c r="F6597"/>
      <c r="G6597"/>
    </row>
    <row r="6598" spans="3:7">
      <c r="C6598"/>
      <c r="F6598"/>
      <c r="G6598"/>
    </row>
    <row r="6599" spans="3:7">
      <c r="C6599"/>
      <c r="F6599"/>
      <c r="G6599"/>
    </row>
    <row r="6600" spans="3:7">
      <c r="C6600"/>
      <c r="F6600"/>
      <c r="G6600"/>
    </row>
    <row r="6601" spans="3:7">
      <c r="C6601"/>
      <c r="F6601"/>
      <c r="G6601"/>
    </row>
    <row r="6602" spans="3:7">
      <c r="C6602"/>
      <c r="F6602"/>
      <c r="G6602"/>
    </row>
    <row r="6603" spans="3:7">
      <c r="C6603"/>
      <c r="F6603"/>
      <c r="G6603"/>
    </row>
    <row r="6604" spans="3:7">
      <c r="C6604"/>
      <c r="F6604"/>
      <c r="G6604"/>
    </row>
    <row r="6605" spans="3:7">
      <c r="C6605"/>
      <c r="F6605"/>
      <c r="G6605"/>
    </row>
    <row r="6606" spans="3:7">
      <c r="C6606"/>
      <c r="F6606"/>
      <c r="G6606"/>
    </row>
    <row r="6607" spans="3:7">
      <c r="C6607"/>
      <c r="F6607"/>
      <c r="G6607"/>
    </row>
    <row r="6608" spans="3:7">
      <c r="C6608"/>
      <c r="F6608"/>
      <c r="G6608"/>
    </row>
    <row r="6609" spans="3:7">
      <c r="C6609"/>
      <c r="F6609"/>
      <c r="G6609"/>
    </row>
    <row r="6610" spans="3:7">
      <c r="C6610"/>
      <c r="F6610"/>
      <c r="G6610"/>
    </row>
    <row r="6611" spans="3:7">
      <c r="C6611"/>
      <c r="F6611"/>
      <c r="G6611"/>
    </row>
    <row r="6612" spans="3:7">
      <c r="C6612"/>
      <c r="F6612"/>
      <c r="G6612"/>
    </row>
    <row r="6613" spans="3:7">
      <c r="C6613"/>
      <c r="F6613"/>
      <c r="G6613"/>
    </row>
    <row r="6614" spans="3:7">
      <c r="C6614"/>
      <c r="F6614"/>
      <c r="G6614"/>
    </row>
    <row r="6615" spans="3:7">
      <c r="C6615"/>
      <c r="F6615"/>
      <c r="G6615"/>
    </row>
    <row r="6616" spans="3:7">
      <c r="C6616"/>
      <c r="F6616"/>
      <c r="G6616"/>
    </row>
    <row r="6617" spans="3:7">
      <c r="C6617"/>
      <c r="F6617"/>
      <c r="G6617"/>
    </row>
    <row r="6618" spans="3:7">
      <c r="C6618"/>
      <c r="F6618"/>
      <c r="G6618"/>
    </row>
    <row r="6619" spans="3:7">
      <c r="C6619"/>
      <c r="F6619"/>
      <c r="G6619"/>
    </row>
    <row r="6620" spans="3:7">
      <c r="C6620"/>
      <c r="F6620"/>
      <c r="G6620"/>
    </row>
    <row r="6621" spans="3:7">
      <c r="C6621"/>
      <c r="F6621"/>
      <c r="G6621"/>
    </row>
    <row r="6622" spans="3:7">
      <c r="C6622"/>
      <c r="F6622"/>
      <c r="G6622"/>
    </row>
    <row r="6623" spans="3:7">
      <c r="C6623"/>
      <c r="F6623"/>
      <c r="G6623"/>
    </row>
    <row r="6624" spans="3:7">
      <c r="C6624"/>
      <c r="F6624"/>
      <c r="G6624"/>
    </row>
    <row r="6625" spans="3:7">
      <c r="C6625"/>
      <c r="F6625"/>
      <c r="G6625"/>
    </row>
    <row r="6626" spans="3:7">
      <c r="C6626"/>
      <c r="F6626"/>
      <c r="G6626"/>
    </row>
    <row r="6627" spans="3:7">
      <c r="C6627"/>
      <c r="F6627"/>
      <c r="G6627"/>
    </row>
    <row r="6628" spans="3:7">
      <c r="C6628"/>
      <c r="F6628"/>
      <c r="G6628"/>
    </row>
    <row r="6629" spans="3:7">
      <c r="C6629"/>
      <c r="F6629"/>
      <c r="G6629"/>
    </row>
    <row r="6630" spans="3:7">
      <c r="C6630"/>
      <c r="F6630"/>
      <c r="G6630"/>
    </row>
    <row r="6631" spans="3:7">
      <c r="C6631"/>
      <c r="F6631"/>
      <c r="G6631"/>
    </row>
    <row r="6632" spans="3:7">
      <c r="C6632"/>
      <c r="F6632"/>
      <c r="G6632"/>
    </row>
    <row r="6633" spans="3:7">
      <c r="C6633"/>
      <c r="F6633"/>
      <c r="G6633"/>
    </row>
    <row r="6634" spans="3:7">
      <c r="C6634"/>
      <c r="F6634"/>
      <c r="G6634"/>
    </row>
    <row r="6635" spans="3:7">
      <c r="C6635"/>
      <c r="F6635"/>
      <c r="G6635"/>
    </row>
    <row r="6636" spans="3:7">
      <c r="C6636"/>
      <c r="F6636"/>
      <c r="G6636"/>
    </row>
    <row r="6637" spans="3:7">
      <c r="C6637"/>
      <c r="F6637"/>
      <c r="G6637"/>
    </row>
    <row r="6638" spans="3:7">
      <c r="C6638"/>
      <c r="F6638"/>
      <c r="G6638"/>
    </row>
    <row r="6639" spans="3:7">
      <c r="C6639"/>
      <c r="F6639"/>
      <c r="G6639"/>
    </row>
    <row r="6640" spans="3:7">
      <c r="C6640"/>
      <c r="F6640"/>
      <c r="G6640"/>
    </row>
    <row r="6641" spans="3:7">
      <c r="C6641"/>
      <c r="F6641"/>
      <c r="G6641"/>
    </row>
    <row r="6642" spans="3:7">
      <c r="C6642"/>
      <c r="F6642"/>
      <c r="G6642"/>
    </row>
    <row r="6643" spans="3:7">
      <c r="C6643"/>
      <c r="F6643"/>
      <c r="G6643"/>
    </row>
    <row r="6644" spans="3:7">
      <c r="C6644"/>
      <c r="F6644"/>
      <c r="G6644"/>
    </row>
    <row r="6645" spans="3:7">
      <c r="C6645"/>
      <c r="F6645"/>
      <c r="G6645"/>
    </row>
    <row r="6646" spans="3:7">
      <c r="C6646"/>
      <c r="F6646"/>
      <c r="G6646"/>
    </row>
    <row r="6647" spans="3:7">
      <c r="C6647"/>
      <c r="F6647"/>
      <c r="G6647"/>
    </row>
    <row r="6648" spans="3:7">
      <c r="C6648"/>
      <c r="F6648"/>
      <c r="G6648"/>
    </row>
    <row r="6649" spans="3:7">
      <c r="C6649"/>
      <c r="F6649"/>
      <c r="G6649"/>
    </row>
    <row r="6650" spans="3:7">
      <c r="C6650"/>
      <c r="F6650"/>
      <c r="G6650"/>
    </row>
    <row r="6651" spans="3:7">
      <c r="C6651"/>
      <c r="F6651"/>
      <c r="G6651"/>
    </row>
    <row r="6652" spans="3:7">
      <c r="C6652"/>
      <c r="F6652"/>
      <c r="G6652"/>
    </row>
    <row r="6653" spans="3:7">
      <c r="C6653"/>
      <c r="F6653"/>
      <c r="G6653"/>
    </row>
    <row r="6654" spans="3:7">
      <c r="C6654"/>
      <c r="F6654"/>
      <c r="G6654"/>
    </row>
    <row r="6655" spans="3:7">
      <c r="C6655"/>
      <c r="F6655"/>
      <c r="G6655"/>
    </row>
    <row r="6656" spans="3:7">
      <c r="C6656"/>
      <c r="F6656"/>
      <c r="G6656"/>
    </row>
    <row r="6657" spans="3:7">
      <c r="C6657"/>
      <c r="F6657"/>
      <c r="G6657"/>
    </row>
    <row r="6658" spans="3:7">
      <c r="C6658"/>
      <c r="F6658"/>
      <c r="G6658"/>
    </row>
    <row r="6659" spans="3:7">
      <c r="C6659"/>
      <c r="F6659"/>
      <c r="G6659"/>
    </row>
    <row r="6660" spans="3:7">
      <c r="C6660"/>
      <c r="F6660"/>
      <c r="G6660"/>
    </row>
    <row r="6661" spans="3:7">
      <c r="C6661"/>
      <c r="F6661"/>
      <c r="G6661"/>
    </row>
    <row r="6662" spans="3:7">
      <c r="C6662"/>
      <c r="F6662"/>
      <c r="G6662"/>
    </row>
    <row r="6663" spans="3:7">
      <c r="C6663"/>
      <c r="F6663"/>
      <c r="G6663"/>
    </row>
    <row r="6664" spans="3:7">
      <c r="C6664"/>
      <c r="F6664"/>
      <c r="G6664"/>
    </row>
    <row r="6665" spans="3:7">
      <c r="C6665"/>
      <c r="F6665"/>
      <c r="G6665"/>
    </row>
    <row r="6666" spans="3:7">
      <c r="C6666"/>
      <c r="F6666"/>
      <c r="G6666"/>
    </row>
    <row r="6667" spans="3:7">
      <c r="C6667"/>
      <c r="F6667"/>
      <c r="G6667"/>
    </row>
    <row r="6668" spans="3:7">
      <c r="C6668"/>
      <c r="F6668"/>
      <c r="G6668"/>
    </row>
    <row r="6669" spans="3:7">
      <c r="C6669"/>
      <c r="F6669"/>
      <c r="G6669"/>
    </row>
    <row r="6670" spans="3:7">
      <c r="C6670"/>
      <c r="F6670"/>
      <c r="G6670"/>
    </row>
    <row r="6671" spans="3:7">
      <c r="C6671"/>
      <c r="F6671"/>
      <c r="G6671"/>
    </row>
    <row r="6672" spans="3:7">
      <c r="C6672"/>
      <c r="F6672"/>
      <c r="G6672"/>
    </row>
    <row r="6673" spans="3:7">
      <c r="C6673"/>
      <c r="F6673"/>
      <c r="G6673"/>
    </row>
    <row r="6674" spans="3:7">
      <c r="C6674"/>
      <c r="F6674"/>
      <c r="G6674"/>
    </row>
    <row r="6675" spans="3:7">
      <c r="C6675"/>
      <c r="F6675"/>
      <c r="G6675"/>
    </row>
    <row r="6676" spans="3:7">
      <c r="C6676"/>
      <c r="F6676"/>
      <c r="G6676"/>
    </row>
    <row r="6677" spans="3:7">
      <c r="C6677"/>
      <c r="F6677"/>
      <c r="G6677"/>
    </row>
    <row r="6678" spans="3:7">
      <c r="C6678"/>
      <c r="F6678"/>
      <c r="G6678"/>
    </row>
    <row r="6679" spans="3:7">
      <c r="C6679"/>
      <c r="F6679"/>
      <c r="G6679"/>
    </row>
    <row r="6680" spans="3:7">
      <c r="C6680"/>
      <c r="F6680"/>
      <c r="G6680"/>
    </row>
    <row r="6681" spans="3:7">
      <c r="C6681"/>
      <c r="F6681"/>
      <c r="G6681"/>
    </row>
    <row r="6682" spans="3:7">
      <c r="C6682"/>
      <c r="F6682"/>
      <c r="G6682"/>
    </row>
    <row r="6683" spans="3:7">
      <c r="C6683"/>
      <c r="F6683"/>
      <c r="G6683"/>
    </row>
    <row r="6684" spans="3:7">
      <c r="C6684"/>
      <c r="F6684"/>
      <c r="G6684"/>
    </row>
    <row r="6685" spans="3:7">
      <c r="C6685"/>
      <c r="F6685"/>
      <c r="G6685"/>
    </row>
    <row r="6686" spans="3:7">
      <c r="C6686"/>
      <c r="F6686"/>
      <c r="G6686"/>
    </row>
    <row r="6687" spans="3:7">
      <c r="C6687"/>
      <c r="F6687"/>
      <c r="G6687"/>
    </row>
    <row r="6688" spans="3:7">
      <c r="C6688"/>
      <c r="F6688"/>
      <c r="G6688"/>
    </row>
    <row r="6689" spans="3:7">
      <c r="C6689"/>
      <c r="F6689"/>
      <c r="G6689"/>
    </row>
    <row r="6690" spans="3:7">
      <c r="C6690"/>
      <c r="F6690"/>
      <c r="G6690"/>
    </row>
    <row r="6691" spans="3:7">
      <c r="C6691"/>
      <c r="F6691"/>
      <c r="G6691"/>
    </row>
    <row r="6692" spans="3:7">
      <c r="C6692"/>
      <c r="F6692"/>
      <c r="G6692"/>
    </row>
    <row r="6693" spans="3:7">
      <c r="C6693"/>
      <c r="F6693"/>
      <c r="G6693"/>
    </row>
    <row r="6694" spans="3:7">
      <c r="C6694"/>
      <c r="F6694"/>
      <c r="G6694"/>
    </row>
    <row r="6695" spans="3:7">
      <c r="C6695"/>
      <c r="F6695"/>
      <c r="G6695"/>
    </row>
    <row r="6696" spans="3:7">
      <c r="C6696"/>
      <c r="F6696"/>
      <c r="G6696"/>
    </row>
    <row r="6697" spans="3:7">
      <c r="C6697"/>
      <c r="F6697"/>
      <c r="G6697"/>
    </row>
    <row r="6698" spans="3:7">
      <c r="C6698"/>
      <c r="F6698"/>
      <c r="G6698"/>
    </row>
    <row r="6699" spans="3:7">
      <c r="C6699"/>
      <c r="F6699"/>
      <c r="G6699"/>
    </row>
    <row r="6700" spans="3:7">
      <c r="C6700"/>
      <c r="F6700"/>
      <c r="G6700"/>
    </row>
    <row r="6701" spans="3:7">
      <c r="C6701"/>
      <c r="F6701"/>
      <c r="G6701"/>
    </row>
    <row r="6702" spans="3:7">
      <c r="C6702"/>
      <c r="F6702"/>
      <c r="G6702"/>
    </row>
    <row r="6703" spans="3:7">
      <c r="C6703"/>
      <c r="F6703"/>
      <c r="G6703"/>
    </row>
    <row r="6704" spans="3:7">
      <c r="C6704"/>
      <c r="F6704"/>
      <c r="G6704"/>
    </row>
    <row r="6705" spans="3:7">
      <c r="C6705"/>
      <c r="F6705"/>
      <c r="G6705"/>
    </row>
    <row r="6706" spans="3:7">
      <c r="C6706"/>
      <c r="F6706"/>
      <c r="G6706"/>
    </row>
    <row r="6707" spans="3:7">
      <c r="C6707"/>
      <c r="F6707"/>
      <c r="G6707"/>
    </row>
    <row r="6708" spans="3:7">
      <c r="C6708"/>
      <c r="F6708"/>
      <c r="G6708"/>
    </row>
    <row r="6709" spans="3:7">
      <c r="C6709"/>
      <c r="F6709"/>
      <c r="G6709"/>
    </row>
    <row r="6710" spans="3:7">
      <c r="C6710"/>
      <c r="F6710"/>
      <c r="G6710"/>
    </row>
    <row r="6711" spans="3:7">
      <c r="C6711"/>
      <c r="F6711"/>
      <c r="G6711"/>
    </row>
    <row r="6712" spans="3:7">
      <c r="C6712"/>
      <c r="F6712"/>
      <c r="G6712"/>
    </row>
    <row r="6713" spans="3:7">
      <c r="C6713"/>
      <c r="F6713"/>
      <c r="G6713"/>
    </row>
    <row r="6714" spans="3:7">
      <c r="C6714"/>
      <c r="F6714"/>
      <c r="G6714"/>
    </row>
    <row r="6715" spans="3:7">
      <c r="C6715"/>
      <c r="F6715"/>
      <c r="G6715"/>
    </row>
    <row r="6716" spans="3:7">
      <c r="C6716"/>
      <c r="F6716"/>
      <c r="G6716"/>
    </row>
    <row r="6717" spans="3:7">
      <c r="C6717"/>
      <c r="F6717"/>
      <c r="G6717"/>
    </row>
    <row r="6718" spans="3:7">
      <c r="C6718"/>
      <c r="F6718"/>
      <c r="G6718"/>
    </row>
    <row r="6719" spans="3:7">
      <c r="C6719"/>
      <c r="F6719"/>
      <c r="G6719"/>
    </row>
    <row r="6720" spans="3:7">
      <c r="C6720"/>
      <c r="F6720"/>
      <c r="G6720"/>
    </row>
    <row r="6721" spans="3:7">
      <c r="C6721"/>
      <c r="F6721"/>
      <c r="G6721"/>
    </row>
    <row r="6722" spans="3:7">
      <c r="C6722"/>
      <c r="F6722"/>
      <c r="G6722"/>
    </row>
    <row r="6723" spans="3:7">
      <c r="C6723"/>
      <c r="F6723"/>
      <c r="G6723"/>
    </row>
    <row r="6724" spans="3:7">
      <c r="C6724"/>
      <c r="F6724"/>
      <c r="G6724"/>
    </row>
    <row r="6725" spans="3:7">
      <c r="C6725"/>
      <c r="F6725"/>
      <c r="G6725"/>
    </row>
    <row r="6726" spans="3:7">
      <c r="C6726"/>
      <c r="F6726"/>
      <c r="G6726"/>
    </row>
    <row r="6727" spans="3:7">
      <c r="C6727"/>
      <c r="F6727"/>
      <c r="G6727"/>
    </row>
    <row r="6728" spans="3:7">
      <c r="C6728"/>
      <c r="F6728"/>
      <c r="G6728"/>
    </row>
    <row r="6729" spans="3:7">
      <c r="C6729"/>
      <c r="F6729"/>
      <c r="G6729"/>
    </row>
    <row r="6730" spans="3:7">
      <c r="C6730"/>
      <c r="F6730"/>
      <c r="G6730"/>
    </row>
    <row r="6731" spans="3:7">
      <c r="C6731"/>
      <c r="F6731"/>
      <c r="G6731"/>
    </row>
    <row r="6732" spans="3:7">
      <c r="C6732"/>
      <c r="F6732"/>
      <c r="G6732"/>
    </row>
    <row r="6733" spans="3:7">
      <c r="C6733"/>
      <c r="F6733"/>
      <c r="G6733"/>
    </row>
    <row r="6734" spans="3:7">
      <c r="C6734"/>
      <c r="F6734"/>
      <c r="G6734"/>
    </row>
    <row r="6735" spans="3:7">
      <c r="C6735"/>
      <c r="F6735"/>
      <c r="G6735"/>
    </row>
    <row r="6736" spans="3:7">
      <c r="C6736"/>
      <c r="F6736"/>
      <c r="G6736"/>
    </row>
    <row r="6737" spans="3:7">
      <c r="C6737"/>
      <c r="F6737"/>
      <c r="G6737"/>
    </row>
    <row r="6738" spans="3:7">
      <c r="C6738"/>
      <c r="F6738"/>
      <c r="G6738"/>
    </row>
    <row r="6739" spans="3:7">
      <c r="C6739"/>
      <c r="F6739"/>
      <c r="G6739"/>
    </row>
    <row r="6740" spans="3:7">
      <c r="C6740"/>
      <c r="F6740"/>
      <c r="G6740"/>
    </row>
    <row r="6741" spans="3:7">
      <c r="C6741"/>
      <c r="F6741"/>
      <c r="G6741"/>
    </row>
    <row r="6742" spans="3:7">
      <c r="C6742"/>
      <c r="F6742"/>
      <c r="G6742"/>
    </row>
    <row r="6743" spans="3:7">
      <c r="C6743"/>
      <c r="F6743"/>
      <c r="G6743"/>
    </row>
    <row r="6744" spans="3:7">
      <c r="C6744"/>
      <c r="F6744"/>
      <c r="G6744"/>
    </row>
    <row r="6745" spans="3:7">
      <c r="C6745"/>
      <c r="F6745"/>
      <c r="G6745"/>
    </row>
    <row r="6746" spans="3:7">
      <c r="C6746"/>
      <c r="F6746"/>
      <c r="G6746"/>
    </row>
    <row r="6747" spans="3:7">
      <c r="C6747"/>
      <c r="F6747"/>
      <c r="G6747"/>
    </row>
    <row r="6748" spans="3:7">
      <c r="C6748"/>
      <c r="F6748"/>
      <c r="G6748"/>
    </row>
    <row r="6749" spans="3:7">
      <c r="C6749"/>
      <c r="F6749"/>
      <c r="G6749"/>
    </row>
    <row r="6750" spans="3:7">
      <c r="C6750"/>
      <c r="F6750"/>
      <c r="G6750"/>
    </row>
    <row r="6751" spans="3:7">
      <c r="C6751"/>
      <c r="F6751"/>
      <c r="G6751"/>
    </row>
    <row r="6752" spans="3:7">
      <c r="C6752"/>
      <c r="F6752"/>
      <c r="G6752"/>
    </row>
    <row r="6753" spans="3:7">
      <c r="C6753"/>
      <c r="F6753"/>
      <c r="G6753"/>
    </row>
    <row r="6754" spans="3:7">
      <c r="C6754"/>
      <c r="F6754"/>
      <c r="G6754"/>
    </row>
    <row r="6755" spans="3:7">
      <c r="C6755"/>
      <c r="F6755"/>
      <c r="G6755"/>
    </row>
    <row r="6756" spans="3:7">
      <c r="C6756"/>
      <c r="F6756"/>
      <c r="G6756"/>
    </row>
    <row r="6757" spans="3:7">
      <c r="C6757"/>
      <c r="F6757"/>
      <c r="G6757"/>
    </row>
    <row r="6758" spans="3:7">
      <c r="C6758"/>
      <c r="F6758"/>
      <c r="G6758"/>
    </row>
    <row r="6759" spans="3:7">
      <c r="C6759"/>
      <c r="F6759"/>
      <c r="G6759"/>
    </row>
    <row r="6760" spans="3:7">
      <c r="C6760"/>
      <c r="F6760"/>
      <c r="G6760"/>
    </row>
    <row r="6761" spans="3:7">
      <c r="C6761"/>
      <c r="F6761"/>
      <c r="G6761"/>
    </row>
    <row r="6762" spans="3:7">
      <c r="C6762"/>
      <c r="F6762"/>
      <c r="G6762"/>
    </row>
    <row r="6763" spans="3:7">
      <c r="C6763"/>
      <c r="F6763"/>
      <c r="G6763"/>
    </row>
    <row r="6764" spans="3:7">
      <c r="C6764"/>
      <c r="F6764"/>
      <c r="G6764"/>
    </row>
    <row r="6765" spans="3:7">
      <c r="C6765"/>
      <c r="F6765"/>
      <c r="G6765"/>
    </row>
    <row r="6766" spans="3:7">
      <c r="C6766"/>
      <c r="F6766"/>
      <c r="G6766"/>
    </row>
    <row r="6767" spans="3:7">
      <c r="C6767"/>
      <c r="F6767"/>
      <c r="G6767"/>
    </row>
    <row r="6768" spans="3:7">
      <c r="C6768"/>
      <c r="F6768"/>
      <c r="G6768"/>
    </row>
    <row r="6769" spans="3:7">
      <c r="C6769"/>
      <c r="F6769"/>
      <c r="G6769"/>
    </row>
    <row r="6770" spans="3:7">
      <c r="C6770"/>
      <c r="F6770"/>
      <c r="G6770"/>
    </row>
    <row r="6771" spans="3:7">
      <c r="C6771"/>
      <c r="F6771"/>
      <c r="G6771"/>
    </row>
    <row r="6772" spans="3:7">
      <c r="C6772"/>
      <c r="F6772"/>
      <c r="G6772"/>
    </row>
    <row r="6773" spans="3:7">
      <c r="C6773"/>
      <c r="F6773"/>
      <c r="G6773"/>
    </row>
    <row r="6774" spans="3:7">
      <c r="C6774"/>
      <c r="F6774"/>
      <c r="G6774"/>
    </row>
    <row r="6775" spans="3:7">
      <c r="C6775"/>
      <c r="F6775"/>
      <c r="G6775"/>
    </row>
    <row r="6776" spans="3:7">
      <c r="C6776"/>
      <c r="F6776"/>
      <c r="G6776"/>
    </row>
    <row r="6777" spans="3:7">
      <c r="C6777"/>
      <c r="F6777"/>
      <c r="G6777"/>
    </row>
    <row r="6778" spans="3:7">
      <c r="C6778"/>
      <c r="F6778"/>
      <c r="G6778"/>
    </row>
    <row r="6779" spans="3:7">
      <c r="C6779"/>
      <c r="F6779"/>
      <c r="G6779"/>
    </row>
    <row r="6780" spans="3:7">
      <c r="C6780"/>
      <c r="F6780"/>
      <c r="G6780"/>
    </row>
    <row r="6781" spans="3:7">
      <c r="C6781"/>
      <c r="F6781"/>
      <c r="G6781"/>
    </row>
    <row r="6782" spans="3:7">
      <c r="C6782"/>
      <c r="F6782"/>
      <c r="G6782"/>
    </row>
    <row r="6783" spans="3:7">
      <c r="C6783"/>
      <c r="F6783"/>
      <c r="G6783"/>
    </row>
    <row r="6784" spans="3:7">
      <c r="C6784"/>
      <c r="F6784"/>
      <c r="G6784"/>
    </row>
    <row r="6785" spans="3:7">
      <c r="C6785"/>
      <c r="F6785"/>
      <c r="G6785"/>
    </row>
    <row r="6786" spans="3:7">
      <c r="C6786"/>
      <c r="F6786"/>
      <c r="G6786"/>
    </row>
    <row r="6787" spans="3:7">
      <c r="C6787"/>
      <c r="F6787"/>
      <c r="G6787"/>
    </row>
    <row r="6788" spans="3:7">
      <c r="C6788"/>
      <c r="F6788"/>
      <c r="G6788"/>
    </row>
    <row r="6789" spans="3:7">
      <c r="C6789"/>
      <c r="F6789"/>
      <c r="G6789"/>
    </row>
    <row r="6790" spans="3:7">
      <c r="C6790"/>
      <c r="F6790"/>
      <c r="G6790"/>
    </row>
    <row r="6791" spans="3:7">
      <c r="C6791"/>
      <c r="F6791"/>
      <c r="G6791"/>
    </row>
    <row r="6792" spans="3:7">
      <c r="C6792"/>
      <c r="F6792"/>
      <c r="G6792"/>
    </row>
    <row r="6793" spans="3:7">
      <c r="C6793"/>
      <c r="F6793"/>
      <c r="G6793"/>
    </row>
    <row r="6794" spans="3:7">
      <c r="C6794"/>
      <c r="F6794"/>
      <c r="G6794"/>
    </row>
    <row r="6795" spans="3:7">
      <c r="C6795"/>
      <c r="F6795"/>
      <c r="G6795"/>
    </row>
    <row r="6796" spans="3:7">
      <c r="C6796"/>
      <c r="F6796"/>
      <c r="G6796"/>
    </row>
    <row r="6797" spans="3:7">
      <c r="C6797"/>
      <c r="F6797"/>
      <c r="G6797"/>
    </row>
    <row r="6798" spans="3:7">
      <c r="C6798"/>
      <c r="F6798"/>
      <c r="G6798"/>
    </row>
    <row r="6799" spans="3:7">
      <c r="C6799"/>
      <c r="F6799"/>
      <c r="G6799"/>
    </row>
    <row r="6800" spans="3:7">
      <c r="C6800"/>
      <c r="F6800"/>
      <c r="G6800"/>
    </row>
    <row r="6801" spans="3:7">
      <c r="C6801"/>
      <c r="F6801"/>
      <c r="G6801"/>
    </row>
    <row r="6802" spans="3:7">
      <c r="C6802"/>
      <c r="F6802"/>
      <c r="G6802"/>
    </row>
    <row r="6803" spans="3:7">
      <c r="C6803"/>
      <c r="F6803"/>
      <c r="G6803"/>
    </row>
    <row r="6804" spans="3:7">
      <c r="C6804"/>
      <c r="F6804"/>
      <c r="G6804"/>
    </row>
    <row r="6805" spans="3:7">
      <c r="C6805"/>
      <c r="F6805"/>
      <c r="G6805"/>
    </row>
    <row r="6806" spans="3:7">
      <c r="C6806"/>
      <c r="F6806"/>
      <c r="G6806"/>
    </row>
    <row r="6807" spans="3:7">
      <c r="C6807"/>
      <c r="F6807"/>
      <c r="G6807"/>
    </row>
    <row r="6808" spans="3:7">
      <c r="C6808"/>
      <c r="F6808"/>
      <c r="G6808"/>
    </row>
    <row r="6809" spans="3:7">
      <c r="C6809"/>
      <c r="F6809"/>
      <c r="G6809"/>
    </row>
    <row r="6810" spans="3:7">
      <c r="C6810"/>
      <c r="F6810"/>
      <c r="G6810"/>
    </row>
    <row r="6811" spans="3:7">
      <c r="C6811"/>
      <c r="F6811"/>
      <c r="G6811"/>
    </row>
    <row r="6812" spans="3:7">
      <c r="C6812"/>
      <c r="F6812"/>
      <c r="G6812"/>
    </row>
    <row r="6813" spans="3:7">
      <c r="C6813"/>
      <c r="F6813"/>
      <c r="G6813"/>
    </row>
    <row r="6814" spans="3:7">
      <c r="C6814"/>
      <c r="F6814"/>
      <c r="G6814"/>
    </row>
    <row r="6815" spans="3:7">
      <c r="C6815"/>
      <c r="F6815"/>
      <c r="G6815"/>
    </row>
    <row r="6816" spans="3:7">
      <c r="C6816"/>
      <c r="F6816"/>
      <c r="G6816"/>
    </row>
    <row r="6817" spans="3:7">
      <c r="C6817"/>
      <c r="F6817"/>
      <c r="G6817"/>
    </row>
    <row r="6818" spans="3:7">
      <c r="C6818"/>
      <c r="F6818"/>
      <c r="G6818"/>
    </row>
    <row r="6819" spans="3:7">
      <c r="C6819"/>
      <c r="F6819"/>
      <c r="G6819"/>
    </row>
    <row r="6820" spans="3:7">
      <c r="C6820"/>
      <c r="F6820"/>
      <c r="G6820"/>
    </row>
    <row r="6821" spans="3:7">
      <c r="C6821"/>
      <c r="F6821"/>
      <c r="G6821"/>
    </row>
    <row r="6822" spans="3:7">
      <c r="C6822"/>
      <c r="F6822"/>
      <c r="G6822"/>
    </row>
    <row r="6823" spans="3:7">
      <c r="C6823"/>
      <c r="F6823"/>
      <c r="G6823"/>
    </row>
    <row r="6824" spans="3:7">
      <c r="C6824"/>
      <c r="F6824"/>
      <c r="G6824"/>
    </row>
    <row r="6825" spans="3:7">
      <c r="C6825"/>
      <c r="F6825"/>
      <c r="G6825"/>
    </row>
    <row r="6826" spans="3:7">
      <c r="C6826"/>
      <c r="F6826"/>
      <c r="G6826"/>
    </row>
    <row r="6827" spans="3:7">
      <c r="C6827"/>
      <c r="F6827"/>
      <c r="G6827"/>
    </row>
    <row r="6828" spans="3:7">
      <c r="C6828"/>
      <c r="F6828"/>
      <c r="G6828"/>
    </row>
    <row r="6829" spans="3:7">
      <c r="C6829"/>
      <c r="F6829"/>
      <c r="G6829"/>
    </row>
    <row r="6830" spans="3:7">
      <c r="C6830"/>
      <c r="F6830"/>
      <c r="G6830"/>
    </row>
    <row r="6831" spans="3:7">
      <c r="C6831"/>
      <c r="F6831"/>
      <c r="G6831"/>
    </row>
    <row r="6832" spans="3:7">
      <c r="C6832"/>
      <c r="F6832"/>
      <c r="G6832"/>
    </row>
    <row r="6833" spans="3:7">
      <c r="C6833"/>
      <c r="F6833"/>
      <c r="G6833"/>
    </row>
    <row r="6834" spans="3:7">
      <c r="C6834"/>
      <c r="F6834"/>
      <c r="G6834"/>
    </row>
    <row r="6835" spans="3:7">
      <c r="C6835"/>
      <c r="F6835"/>
      <c r="G6835"/>
    </row>
    <row r="6836" spans="3:7">
      <c r="C6836"/>
      <c r="F6836"/>
      <c r="G6836"/>
    </row>
    <row r="6837" spans="3:7">
      <c r="C6837"/>
      <c r="F6837"/>
      <c r="G6837"/>
    </row>
    <row r="6838" spans="3:7">
      <c r="C6838"/>
      <c r="F6838"/>
      <c r="G6838"/>
    </row>
    <row r="6839" spans="3:7">
      <c r="C6839"/>
      <c r="F6839"/>
      <c r="G6839"/>
    </row>
    <row r="6840" spans="3:7">
      <c r="C6840"/>
      <c r="F6840"/>
      <c r="G6840"/>
    </row>
    <row r="6841" spans="3:7">
      <c r="C6841"/>
      <c r="F6841"/>
      <c r="G6841"/>
    </row>
    <row r="6842" spans="3:7">
      <c r="C6842"/>
      <c r="F6842"/>
      <c r="G6842"/>
    </row>
    <row r="6843" spans="3:7">
      <c r="C6843"/>
      <c r="F6843"/>
      <c r="G6843"/>
    </row>
    <row r="6844" spans="3:7">
      <c r="C6844"/>
      <c r="F6844"/>
      <c r="G6844"/>
    </row>
    <row r="6845" spans="3:7">
      <c r="C6845"/>
      <c r="F6845"/>
      <c r="G6845"/>
    </row>
    <row r="6846" spans="3:7">
      <c r="C6846"/>
      <c r="F6846"/>
      <c r="G6846"/>
    </row>
    <row r="6847" spans="3:7">
      <c r="C6847"/>
      <c r="F6847"/>
      <c r="G6847"/>
    </row>
    <row r="6848" spans="3:7">
      <c r="C6848"/>
      <c r="F6848"/>
      <c r="G6848"/>
    </row>
    <row r="6849" spans="3:7">
      <c r="C6849"/>
      <c r="F6849"/>
      <c r="G6849"/>
    </row>
    <row r="6850" spans="3:7">
      <c r="C6850"/>
      <c r="F6850"/>
      <c r="G6850"/>
    </row>
    <row r="6851" spans="3:7">
      <c r="C6851"/>
      <c r="F6851"/>
      <c r="G6851"/>
    </row>
    <row r="6852" spans="3:7">
      <c r="C6852"/>
      <c r="F6852"/>
      <c r="G6852"/>
    </row>
    <row r="6853" spans="3:7">
      <c r="C6853"/>
      <c r="F6853"/>
      <c r="G6853"/>
    </row>
    <row r="6854" spans="3:7">
      <c r="C6854"/>
      <c r="F6854"/>
      <c r="G6854"/>
    </row>
    <row r="6855" spans="3:7">
      <c r="C6855"/>
      <c r="F6855"/>
      <c r="G6855"/>
    </row>
    <row r="6856" spans="3:7">
      <c r="C6856"/>
      <c r="F6856"/>
      <c r="G6856"/>
    </row>
    <row r="6857" spans="3:7">
      <c r="C6857"/>
      <c r="F6857"/>
      <c r="G6857"/>
    </row>
    <row r="6858" spans="3:7">
      <c r="C6858"/>
      <c r="F6858"/>
      <c r="G6858"/>
    </row>
    <row r="6859" spans="3:7">
      <c r="C6859"/>
      <c r="F6859"/>
      <c r="G6859"/>
    </row>
    <row r="6860" spans="3:7">
      <c r="C6860"/>
      <c r="F6860"/>
      <c r="G6860"/>
    </row>
    <row r="6861" spans="3:7">
      <c r="C6861"/>
      <c r="F6861"/>
      <c r="G6861"/>
    </row>
    <row r="6862" spans="3:7">
      <c r="C6862"/>
      <c r="F6862"/>
      <c r="G6862"/>
    </row>
    <row r="6863" spans="3:7">
      <c r="C6863"/>
      <c r="F6863"/>
      <c r="G6863"/>
    </row>
    <row r="6864" spans="3:7">
      <c r="C6864"/>
      <c r="F6864"/>
      <c r="G6864"/>
    </row>
    <row r="6865" spans="3:7">
      <c r="C6865"/>
      <c r="F6865"/>
      <c r="G6865"/>
    </row>
    <row r="6866" spans="3:7">
      <c r="C6866"/>
      <c r="F6866"/>
      <c r="G6866"/>
    </row>
    <row r="6867" spans="3:7">
      <c r="C6867"/>
      <c r="F6867"/>
      <c r="G6867"/>
    </row>
    <row r="6868" spans="3:7">
      <c r="C6868"/>
      <c r="F6868"/>
      <c r="G6868"/>
    </row>
    <row r="6869" spans="3:7">
      <c r="C6869"/>
      <c r="F6869"/>
      <c r="G6869"/>
    </row>
    <row r="6870" spans="3:7">
      <c r="C6870"/>
      <c r="F6870"/>
      <c r="G6870"/>
    </row>
    <row r="6871" spans="3:7">
      <c r="C6871"/>
      <c r="F6871"/>
      <c r="G6871"/>
    </row>
    <row r="6872" spans="3:7">
      <c r="C6872"/>
      <c r="F6872"/>
      <c r="G6872"/>
    </row>
    <row r="6873" spans="3:7">
      <c r="C6873"/>
      <c r="F6873"/>
      <c r="G6873"/>
    </row>
    <row r="6874" spans="3:7">
      <c r="C6874"/>
      <c r="F6874"/>
      <c r="G6874"/>
    </row>
    <row r="6875" spans="3:7">
      <c r="C6875"/>
      <c r="F6875"/>
      <c r="G6875"/>
    </row>
    <row r="6876" spans="3:7">
      <c r="C6876"/>
      <c r="F6876"/>
      <c r="G6876"/>
    </row>
    <row r="6877" spans="3:7">
      <c r="C6877"/>
      <c r="F6877"/>
      <c r="G6877"/>
    </row>
    <row r="6878" spans="3:7">
      <c r="C6878"/>
      <c r="F6878"/>
      <c r="G6878"/>
    </row>
    <row r="6879" spans="3:7">
      <c r="C6879"/>
      <c r="F6879"/>
      <c r="G6879"/>
    </row>
    <row r="6880" spans="3:7">
      <c r="C6880"/>
      <c r="F6880"/>
      <c r="G6880"/>
    </row>
    <row r="6881" spans="3:7">
      <c r="C6881"/>
      <c r="F6881"/>
      <c r="G6881"/>
    </row>
    <row r="6882" spans="3:7">
      <c r="C6882"/>
      <c r="F6882"/>
      <c r="G6882"/>
    </row>
    <row r="6883" spans="3:7">
      <c r="C6883"/>
      <c r="F6883"/>
      <c r="G6883"/>
    </row>
    <row r="6884" spans="3:7">
      <c r="C6884"/>
      <c r="F6884"/>
      <c r="G6884"/>
    </row>
    <row r="6885" spans="3:7">
      <c r="C6885"/>
      <c r="F6885"/>
      <c r="G6885"/>
    </row>
    <row r="6886" spans="3:7">
      <c r="C6886"/>
      <c r="F6886"/>
      <c r="G6886"/>
    </row>
    <row r="6887" spans="3:7">
      <c r="C6887"/>
      <c r="F6887"/>
      <c r="G6887"/>
    </row>
    <row r="6888" spans="3:7">
      <c r="C6888"/>
      <c r="F6888"/>
      <c r="G6888"/>
    </row>
    <row r="6889" spans="3:7">
      <c r="C6889"/>
      <c r="F6889"/>
      <c r="G6889"/>
    </row>
    <row r="6890" spans="3:7">
      <c r="C6890"/>
      <c r="F6890"/>
      <c r="G6890"/>
    </row>
    <row r="6891" spans="3:7">
      <c r="C6891"/>
      <c r="F6891"/>
      <c r="G6891"/>
    </row>
    <row r="6892" spans="3:7">
      <c r="C6892"/>
      <c r="F6892"/>
      <c r="G6892"/>
    </row>
    <row r="6893" spans="3:7">
      <c r="C6893"/>
      <c r="F6893"/>
      <c r="G6893"/>
    </row>
    <row r="6894" spans="3:7">
      <c r="C6894"/>
      <c r="F6894"/>
      <c r="G6894"/>
    </row>
    <row r="6895" spans="3:7">
      <c r="C6895"/>
      <c r="F6895"/>
      <c r="G6895"/>
    </row>
    <row r="6896" spans="3:7">
      <c r="C6896"/>
      <c r="F6896"/>
      <c r="G6896"/>
    </row>
    <row r="6897" spans="3:7">
      <c r="C6897"/>
      <c r="F6897"/>
      <c r="G6897"/>
    </row>
    <row r="6898" spans="3:7">
      <c r="C6898"/>
      <c r="F6898"/>
      <c r="G6898"/>
    </row>
    <row r="6899" spans="3:7">
      <c r="C6899"/>
      <c r="F6899"/>
      <c r="G6899"/>
    </row>
    <row r="6900" spans="3:7">
      <c r="C6900"/>
      <c r="F6900"/>
      <c r="G6900"/>
    </row>
    <row r="6901" spans="3:7">
      <c r="C6901"/>
      <c r="F6901"/>
      <c r="G6901"/>
    </row>
    <row r="6902" spans="3:7">
      <c r="C6902"/>
      <c r="F6902"/>
      <c r="G6902"/>
    </row>
    <row r="6903" spans="3:7">
      <c r="C6903"/>
      <c r="F6903"/>
      <c r="G6903"/>
    </row>
    <row r="6904" spans="3:7">
      <c r="C6904"/>
      <c r="F6904"/>
      <c r="G6904"/>
    </row>
    <row r="6905" spans="3:7">
      <c r="C6905"/>
      <c r="F6905"/>
      <c r="G6905"/>
    </row>
    <row r="6906" spans="3:7">
      <c r="C6906"/>
      <c r="F6906"/>
      <c r="G6906"/>
    </row>
    <row r="6907" spans="3:7">
      <c r="C6907"/>
      <c r="F6907"/>
      <c r="G6907"/>
    </row>
    <row r="6908" spans="3:7">
      <c r="C6908"/>
      <c r="F6908"/>
      <c r="G6908"/>
    </row>
    <row r="6909" spans="3:7">
      <c r="C6909"/>
      <c r="F6909"/>
      <c r="G6909"/>
    </row>
    <row r="6910" spans="3:7">
      <c r="C6910"/>
      <c r="F6910"/>
      <c r="G6910"/>
    </row>
    <row r="6911" spans="3:7">
      <c r="C6911"/>
      <c r="F6911"/>
      <c r="G6911"/>
    </row>
    <row r="6912" spans="3:7">
      <c r="C6912"/>
      <c r="F6912"/>
      <c r="G6912"/>
    </row>
    <row r="6913" spans="3:7">
      <c r="C6913"/>
      <c r="F6913"/>
      <c r="G6913"/>
    </row>
    <row r="6914" spans="3:7">
      <c r="C6914"/>
      <c r="F6914"/>
      <c r="G6914"/>
    </row>
    <row r="6915" spans="3:7">
      <c r="C6915"/>
      <c r="F6915"/>
      <c r="G6915"/>
    </row>
    <row r="6916" spans="3:7">
      <c r="C6916"/>
      <c r="F6916"/>
      <c r="G6916"/>
    </row>
    <row r="6917" spans="3:7">
      <c r="C6917"/>
      <c r="F6917"/>
      <c r="G6917"/>
    </row>
    <row r="6918" spans="3:7">
      <c r="C6918"/>
      <c r="F6918"/>
      <c r="G6918"/>
    </row>
    <row r="6919" spans="3:7">
      <c r="C6919"/>
      <c r="F6919"/>
      <c r="G6919"/>
    </row>
    <row r="6920" spans="3:7">
      <c r="C6920"/>
      <c r="F6920"/>
      <c r="G6920"/>
    </row>
    <row r="6921" spans="3:7">
      <c r="C6921"/>
      <c r="F6921"/>
      <c r="G6921"/>
    </row>
    <row r="6922" spans="3:7">
      <c r="C6922"/>
      <c r="F6922"/>
      <c r="G6922"/>
    </row>
    <row r="6923" spans="3:7">
      <c r="C6923"/>
      <c r="F6923"/>
      <c r="G6923"/>
    </row>
    <row r="6924" spans="3:7">
      <c r="C6924"/>
      <c r="F6924"/>
      <c r="G6924"/>
    </row>
    <row r="6925" spans="3:7">
      <c r="C6925"/>
      <c r="F6925"/>
      <c r="G6925"/>
    </row>
    <row r="6926" spans="3:7">
      <c r="C6926"/>
      <c r="F6926"/>
      <c r="G6926"/>
    </row>
    <row r="6927" spans="3:7">
      <c r="C6927"/>
      <c r="F6927"/>
      <c r="G6927"/>
    </row>
    <row r="6928" spans="3:7">
      <c r="C6928"/>
      <c r="F6928"/>
      <c r="G6928"/>
    </row>
    <row r="6929" spans="3:7">
      <c r="C6929"/>
      <c r="F6929"/>
      <c r="G6929"/>
    </row>
    <row r="6930" spans="3:7">
      <c r="C6930"/>
      <c r="F6930"/>
      <c r="G6930"/>
    </row>
    <row r="6931" spans="3:7">
      <c r="C6931"/>
      <c r="F6931"/>
      <c r="G6931"/>
    </row>
    <row r="6932" spans="3:7">
      <c r="C6932"/>
      <c r="F6932"/>
      <c r="G6932"/>
    </row>
    <row r="6933" spans="3:7">
      <c r="C6933"/>
      <c r="F6933"/>
      <c r="G6933"/>
    </row>
    <row r="6934" spans="3:7">
      <c r="C6934"/>
      <c r="F6934"/>
      <c r="G6934"/>
    </row>
    <row r="6935" spans="3:7">
      <c r="C6935"/>
      <c r="F6935"/>
      <c r="G6935"/>
    </row>
    <row r="6936" spans="3:7">
      <c r="C6936"/>
      <c r="F6936"/>
      <c r="G6936"/>
    </row>
    <row r="6937" spans="3:7">
      <c r="C6937"/>
      <c r="F6937"/>
      <c r="G6937"/>
    </row>
    <row r="6938" spans="3:7">
      <c r="C6938"/>
      <c r="F6938"/>
      <c r="G6938"/>
    </row>
    <row r="6939" spans="3:7">
      <c r="C6939"/>
      <c r="F6939"/>
      <c r="G6939"/>
    </row>
    <row r="6940" spans="3:7">
      <c r="C6940"/>
      <c r="F6940"/>
      <c r="G6940"/>
    </row>
    <row r="6941" spans="3:7">
      <c r="C6941"/>
      <c r="F6941"/>
      <c r="G6941"/>
    </row>
    <row r="6942" spans="3:7">
      <c r="C6942"/>
      <c r="F6942"/>
      <c r="G6942"/>
    </row>
    <row r="6943" spans="3:7">
      <c r="C6943"/>
      <c r="F6943"/>
      <c r="G6943"/>
    </row>
    <row r="6944" spans="3:7">
      <c r="C6944"/>
      <c r="F6944"/>
      <c r="G6944"/>
    </row>
    <row r="6945" spans="3:7">
      <c r="C6945"/>
      <c r="F6945"/>
      <c r="G6945"/>
    </row>
    <row r="6946" spans="3:7">
      <c r="C6946"/>
      <c r="F6946"/>
      <c r="G6946"/>
    </row>
    <row r="6947" spans="3:7">
      <c r="C6947"/>
      <c r="F6947"/>
      <c r="G6947"/>
    </row>
    <row r="6948" spans="3:7">
      <c r="C6948"/>
      <c r="F6948"/>
      <c r="G6948"/>
    </row>
    <row r="6949" spans="3:7">
      <c r="C6949"/>
      <c r="F6949"/>
      <c r="G6949"/>
    </row>
    <row r="6950" spans="3:7">
      <c r="C6950"/>
      <c r="F6950"/>
      <c r="G6950"/>
    </row>
    <row r="6951" spans="3:7">
      <c r="C6951"/>
      <c r="F6951"/>
      <c r="G6951"/>
    </row>
    <row r="6952" spans="3:7">
      <c r="C6952"/>
      <c r="F6952"/>
      <c r="G6952"/>
    </row>
    <row r="6953" spans="3:7">
      <c r="C6953"/>
      <c r="F6953"/>
      <c r="G6953"/>
    </row>
    <row r="6954" spans="3:7">
      <c r="C6954"/>
      <c r="F6954"/>
      <c r="G6954"/>
    </row>
    <row r="6955" spans="3:7">
      <c r="C6955"/>
      <c r="F6955"/>
      <c r="G6955"/>
    </row>
    <row r="6956" spans="3:7">
      <c r="C6956"/>
      <c r="F6956"/>
      <c r="G6956"/>
    </row>
    <row r="6957" spans="3:7">
      <c r="C6957"/>
      <c r="F6957"/>
      <c r="G6957"/>
    </row>
    <row r="6958" spans="3:7">
      <c r="C6958"/>
      <c r="F6958"/>
      <c r="G6958"/>
    </row>
    <row r="6959" spans="3:7">
      <c r="C6959"/>
      <c r="F6959"/>
      <c r="G6959"/>
    </row>
    <row r="6960" spans="3:7">
      <c r="C6960"/>
      <c r="F6960"/>
      <c r="G6960"/>
    </row>
    <row r="6961" spans="3:7">
      <c r="C6961"/>
      <c r="F6961"/>
      <c r="G6961"/>
    </row>
    <row r="6962" spans="3:7">
      <c r="C6962"/>
      <c r="F6962"/>
      <c r="G6962"/>
    </row>
    <row r="6963" spans="3:7">
      <c r="C6963"/>
      <c r="F6963"/>
      <c r="G6963"/>
    </row>
    <row r="6964" spans="3:7">
      <c r="C6964"/>
      <c r="F6964"/>
      <c r="G6964"/>
    </row>
    <row r="6965" spans="3:7">
      <c r="C6965"/>
      <c r="F6965"/>
      <c r="G6965"/>
    </row>
    <row r="6966" spans="3:7">
      <c r="C6966"/>
      <c r="F6966"/>
      <c r="G6966"/>
    </row>
    <row r="6967" spans="3:7">
      <c r="C6967"/>
      <c r="F6967"/>
      <c r="G6967"/>
    </row>
    <row r="6968" spans="3:7">
      <c r="C6968"/>
      <c r="F6968"/>
      <c r="G6968"/>
    </row>
    <row r="6969" spans="3:7">
      <c r="C6969"/>
      <c r="F6969"/>
      <c r="G6969"/>
    </row>
    <row r="6970" spans="3:7">
      <c r="C6970"/>
      <c r="F6970"/>
      <c r="G6970"/>
    </row>
    <row r="6971" spans="3:7">
      <c r="C6971"/>
      <c r="F6971"/>
      <c r="G6971"/>
    </row>
    <row r="6972" spans="3:7">
      <c r="C6972"/>
      <c r="F6972"/>
      <c r="G6972"/>
    </row>
    <row r="6973" spans="3:7">
      <c r="C6973"/>
      <c r="F6973"/>
      <c r="G6973"/>
    </row>
    <row r="6974" spans="3:7">
      <c r="C6974"/>
      <c r="F6974"/>
      <c r="G6974"/>
    </row>
    <row r="6975" spans="3:7">
      <c r="C6975"/>
      <c r="F6975"/>
      <c r="G6975"/>
    </row>
    <row r="6976" spans="3:7">
      <c r="C6976"/>
      <c r="F6976"/>
      <c r="G6976"/>
    </row>
    <row r="6977" spans="3:7">
      <c r="C6977"/>
      <c r="F6977"/>
      <c r="G6977"/>
    </row>
    <row r="6978" spans="3:7">
      <c r="C6978"/>
      <c r="F6978"/>
      <c r="G6978"/>
    </row>
    <row r="6979" spans="3:7">
      <c r="C6979"/>
      <c r="F6979"/>
      <c r="G6979"/>
    </row>
    <row r="6980" spans="3:7">
      <c r="C6980"/>
      <c r="F6980"/>
      <c r="G6980"/>
    </row>
    <row r="6981" spans="3:7">
      <c r="C6981"/>
      <c r="F6981"/>
      <c r="G6981"/>
    </row>
    <row r="6982" spans="3:7">
      <c r="C6982"/>
      <c r="F6982"/>
      <c r="G6982"/>
    </row>
    <row r="6983" spans="3:7">
      <c r="C6983"/>
      <c r="F6983"/>
      <c r="G6983"/>
    </row>
    <row r="6984" spans="3:7">
      <c r="C6984"/>
      <c r="F6984"/>
      <c r="G6984"/>
    </row>
    <row r="6985" spans="3:7">
      <c r="C6985"/>
      <c r="F6985"/>
      <c r="G6985"/>
    </row>
    <row r="6986" spans="3:7">
      <c r="C6986"/>
      <c r="F6986"/>
      <c r="G6986"/>
    </row>
    <row r="6987" spans="3:7">
      <c r="C6987"/>
      <c r="F6987"/>
      <c r="G6987"/>
    </row>
    <row r="6988" spans="3:7">
      <c r="C6988"/>
      <c r="F6988"/>
      <c r="G6988"/>
    </row>
    <row r="6989" spans="3:7">
      <c r="C6989"/>
      <c r="F6989"/>
      <c r="G6989"/>
    </row>
    <row r="6990" spans="3:7">
      <c r="C6990"/>
      <c r="F6990"/>
      <c r="G6990"/>
    </row>
    <row r="6991" spans="3:7">
      <c r="C6991"/>
      <c r="F6991"/>
      <c r="G6991"/>
    </row>
    <row r="6992" spans="3:7">
      <c r="C6992"/>
      <c r="F6992"/>
      <c r="G6992"/>
    </row>
    <row r="6993" spans="3:7">
      <c r="C6993"/>
      <c r="F6993"/>
      <c r="G6993"/>
    </row>
    <row r="6994" spans="3:7">
      <c r="C6994"/>
      <c r="F6994"/>
      <c r="G6994"/>
    </row>
    <row r="6995" spans="3:7">
      <c r="C6995"/>
      <c r="F6995"/>
      <c r="G6995"/>
    </row>
    <row r="6996" spans="3:7">
      <c r="C6996"/>
      <c r="F6996"/>
      <c r="G6996"/>
    </row>
    <row r="6997" spans="3:7">
      <c r="C6997"/>
      <c r="F6997"/>
      <c r="G6997"/>
    </row>
    <row r="6998" spans="3:7">
      <c r="C6998"/>
      <c r="F6998"/>
      <c r="G6998"/>
    </row>
    <row r="6999" spans="3:7">
      <c r="C6999"/>
      <c r="F6999"/>
      <c r="G6999"/>
    </row>
    <row r="7000" spans="3:7">
      <c r="C7000"/>
      <c r="F7000"/>
      <c r="G7000"/>
    </row>
    <row r="7001" spans="3:7">
      <c r="C7001"/>
      <c r="F7001"/>
      <c r="G7001"/>
    </row>
    <row r="7002" spans="3:7">
      <c r="C7002"/>
      <c r="F7002"/>
      <c r="G7002"/>
    </row>
    <row r="7003" spans="3:7">
      <c r="C7003"/>
      <c r="F7003"/>
      <c r="G7003"/>
    </row>
    <row r="7004" spans="3:7">
      <c r="C7004"/>
      <c r="F7004"/>
      <c r="G7004"/>
    </row>
    <row r="7005" spans="3:7">
      <c r="C7005"/>
      <c r="F7005"/>
      <c r="G7005"/>
    </row>
    <row r="7006" spans="3:7">
      <c r="C7006"/>
      <c r="F7006"/>
      <c r="G7006"/>
    </row>
    <row r="7007" spans="3:7">
      <c r="C7007"/>
      <c r="F7007"/>
      <c r="G7007"/>
    </row>
    <row r="7008" spans="3:7">
      <c r="C7008"/>
      <c r="F7008"/>
      <c r="G7008"/>
    </row>
    <row r="7009" spans="3:7">
      <c r="C7009"/>
      <c r="F7009"/>
      <c r="G7009"/>
    </row>
    <row r="7010" spans="3:7">
      <c r="C7010"/>
      <c r="F7010"/>
      <c r="G7010"/>
    </row>
    <row r="7011" spans="3:7">
      <c r="C7011"/>
      <c r="F7011"/>
      <c r="G7011"/>
    </row>
    <row r="7012" spans="3:7">
      <c r="C7012"/>
      <c r="F7012"/>
      <c r="G7012"/>
    </row>
    <row r="7013" spans="3:7">
      <c r="C7013"/>
      <c r="F7013"/>
      <c r="G7013"/>
    </row>
    <row r="7014" spans="3:7">
      <c r="C7014"/>
      <c r="F7014"/>
      <c r="G7014"/>
    </row>
    <row r="7015" spans="3:7">
      <c r="C7015"/>
      <c r="F7015"/>
      <c r="G7015"/>
    </row>
    <row r="7016" spans="3:7">
      <c r="C7016"/>
      <c r="F7016"/>
      <c r="G7016"/>
    </row>
    <row r="7017" spans="3:7">
      <c r="C7017"/>
      <c r="F7017"/>
      <c r="G7017"/>
    </row>
    <row r="7018" spans="3:7">
      <c r="C7018"/>
      <c r="F7018"/>
      <c r="G7018"/>
    </row>
    <row r="7019" spans="3:7">
      <c r="C7019"/>
      <c r="F7019"/>
      <c r="G7019"/>
    </row>
    <row r="7020" spans="3:7">
      <c r="C7020"/>
      <c r="F7020"/>
      <c r="G7020"/>
    </row>
    <row r="7021" spans="3:7">
      <c r="C7021"/>
      <c r="F7021"/>
      <c r="G7021"/>
    </row>
    <row r="7022" spans="3:7">
      <c r="C7022"/>
      <c r="F7022"/>
      <c r="G7022"/>
    </row>
    <row r="7023" spans="3:7">
      <c r="C7023"/>
      <c r="F7023"/>
      <c r="G7023"/>
    </row>
    <row r="7024" spans="3:7">
      <c r="C7024"/>
      <c r="F7024"/>
      <c r="G7024"/>
    </row>
    <row r="7025" spans="3:7">
      <c r="C7025"/>
      <c r="F7025"/>
      <c r="G7025"/>
    </row>
    <row r="7026" spans="3:7">
      <c r="C7026"/>
      <c r="F7026"/>
      <c r="G7026"/>
    </row>
    <row r="7027" spans="3:7">
      <c r="C7027"/>
      <c r="F7027"/>
      <c r="G7027"/>
    </row>
    <row r="7028" spans="3:7">
      <c r="C7028"/>
      <c r="F7028"/>
      <c r="G7028"/>
    </row>
    <row r="7029" spans="3:7">
      <c r="C7029"/>
      <c r="F7029"/>
      <c r="G7029"/>
    </row>
    <row r="7030" spans="3:7">
      <c r="C7030"/>
      <c r="F7030"/>
      <c r="G7030"/>
    </row>
    <row r="7031" spans="3:7">
      <c r="C7031"/>
      <c r="F7031"/>
      <c r="G7031"/>
    </row>
    <row r="7032" spans="3:7">
      <c r="C7032"/>
      <c r="F7032"/>
      <c r="G7032"/>
    </row>
    <row r="7033" spans="3:7">
      <c r="C7033"/>
      <c r="F7033"/>
      <c r="G7033"/>
    </row>
    <row r="7034" spans="3:7">
      <c r="C7034"/>
      <c r="F7034"/>
      <c r="G7034"/>
    </row>
    <row r="7035" spans="3:7">
      <c r="C7035"/>
      <c r="F7035"/>
      <c r="G7035"/>
    </row>
    <row r="7036" spans="3:7">
      <c r="C7036"/>
      <c r="F7036"/>
      <c r="G7036"/>
    </row>
    <row r="7037" spans="3:7">
      <c r="C7037"/>
      <c r="F7037"/>
      <c r="G7037"/>
    </row>
    <row r="7038" spans="3:7">
      <c r="C7038"/>
      <c r="F7038"/>
      <c r="G7038"/>
    </row>
    <row r="7039" spans="3:7">
      <c r="C7039"/>
      <c r="F7039"/>
      <c r="G7039"/>
    </row>
    <row r="7040" spans="3:7">
      <c r="C7040"/>
      <c r="F7040"/>
      <c r="G7040"/>
    </row>
    <row r="7041" spans="3:7">
      <c r="C7041"/>
      <c r="F7041"/>
      <c r="G7041"/>
    </row>
    <row r="7042" spans="3:7">
      <c r="C7042"/>
      <c r="F7042"/>
      <c r="G7042"/>
    </row>
    <row r="7043" spans="3:7">
      <c r="C7043"/>
      <c r="F7043"/>
      <c r="G7043"/>
    </row>
    <row r="7044" spans="3:7">
      <c r="C7044"/>
      <c r="F7044"/>
      <c r="G7044"/>
    </row>
    <row r="7045" spans="3:7">
      <c r="C7045"/>
      <c r="F7045"/>
      <c r="G7045"/>
    </row>
    <row r="7046" spans="3:7">
      <c r="C7046"/>
      <c r="F7046"/>
      <c r="G7046"/>
    </row>
    <row r="7047" spans="3:7">
      <c r="C7047"/>
      <c r="F7047"/>
      <c r="G7047"/>
    </row>
    <row r="7048" spans="3:7">
      <c r="C7048"/>
      <c r="F7048"/>
      <c r="G7048"/>
    </row>
    <row r="7049" spans="3:7">
      <c r="C7049"/>
      <c r="F7049"/>
      <c r="G7049"/>
    </row>
    <row r="7050" spans="3:7">
      <c r="C7050"/>
      <c r="F7050"/>
      <c r="G7050"/>
    </row>
    <row r="7051" spans="3:7">
      <c r="C7051"/>
      <c r="F7051"/>
      <c r="G7051"/>
    </row>
    <row r="7052" spans="3:7">
      <c r="C7052"/>
      <c r="F7052"/>
      <c r="G7052"/>
    </row>
    <row r="7053" spans="3:7">
      <c r="C7053"/>
      <c r="F7053"/>
      <c r="G7053"/>
    </row>
    <row r="7054" spans="3:7">
      <c r="C7054"/>
      <c r="F7054"/>
      <c r="G7054"/>
    </row>
    <row r="7055" spans="3:7">
      <c r="C7055"/>
      <c r="F7055"/>
      <c r="G7055"/>
    </row>
    <row r="7056" spans="3:7">
      <c r="C7056"/>
      <c r="F7056"/>
      <c r="G7056"/>
    </row>
    <row r="7057" spans="3:7">
      <c r="C7057"/>
      <c r="F7057"/>
      <c r="G7057"/>
    </row>
    <row r="7058" spans="3:7">
      <c r="C7058"/>
      <c r="F7058"/>
      <c r="G7058"/>
    </row>
    <row r="7059" spans="3:7">
      <c r="C7059"/>
      <c r="F7059"/>
      <c r="G7059"/>
    </row>
    <row r="7060" spans="3:7">
      <c r="C7060"/>
      <c r="F7060"/>
      <c r="G7060"/>
    </row>
    <row r="7061" spans="3:7">
      <c r="C7061"/>
      <c r="F7061"/>
      <c r="G7061"/>
    </row>
    <row r="7062" spans="3:7">
      <c r="C7062"/>
      <c r="F7062"/>
      <c r="G7062"/>
    </row>
    <row r="7063" spans="3:7">
      <c r="C7063"/>
      <c r="F7063"/>
      <c r="G7063"/>
    </row>
    <row r="7064" spans="3:7">
      <c r="C7064"/>
      <c r="F7064"/>
      <c r="G7064"/>
    </row>
    <row r="7065" spans="3:7">
      <c r="C7065"/>
      <c r="F7065"/>
      <c r="G7065"/>
    </row>
    <row r="7066" spans="3:7">
      <c r="C7066"/>
      <c r="F7066"/>
      <c r="G7066"/>
    </row>
    <row r="7067" spans="3:7">
      <c r="C7067"/>
      <c r="F7067"/>
      <c r="G7067"/>
    </row>
    <row r="7068" spans="3:7">
      <c r="C7068"/>
      <c r="F7068"/>
      <c r="G7068"/>
    </row>
    <row r="7069" spans="3:7">
      <c r="C7069"/>
      <c r="F7069"/>
      <c r="G7069"/>
    </row>
    <row r="7070" spans="3:7">
      <c r="C7070"/>
      <c r="F7070"/>
      <c r="G7070"/>
    </row>
    <row r="7071" spans="3:7">
      <c r="C7071"/>
      <c r="F7071"/>
      <c r="G7071"/>
    </row>
    <row r="7072" spans="3:7">
      <c r="C7072"/>
      <c r="F7072"/>
      <c r="G7072"/>
    </row>
    <row r="7073" spans="3:7">
      <c r="C7073"/>
      <c r="F7073"/>
      <c r="G7073"/>
    </row>
    <row r="7074" spans="3:7">
      <c r="C7074"/>
      <c r="F7074"/>
      <c r="G7074"/>
    </row>
    <row r="7075" spans="3:7">
      <c r="C7075"/>
      <c r="F7075"/>
      <c r="G7075"/>
    </row>
    <row r="7076" spans="3:7">
      <c r="C7076"/>
      <c r="F7076"/>
      <c r="G7076"/>
    </row>
    <row r="7077" spans="3:7">
      <c r="C7077"/>
      <c r="F7077"/>
      <c r="G7077"/>
    </row>
    <row r="7078" spans="3:7">
      <c r="C7078"/>
      <c r="F7078"/>
      <c r="G7078"/>
    </row>
    <row r="7079" spans="3:7">
      <c r="C7079"/>
      <c r="F7079"/>
      <c r="G7079"/>
    </row>
    <row r="7080" spans="3:7">
      <c r="C7080"/>
      <c r="F7080"/>
      <c r="G7080"/>
    </row>
    <row r="7081" spans="3:7">
      <c r="C7081"/>
      <c r="F7081"/>
      <c r="G7081"/>
    </row>
    <row r="7082" spans="3:7">
      <c r="C7082"/>
      <c r="F7082"/>
      <c r="G7082"/>
    </row>
    <row r="7083" spans="3:7">
      <c r="C7083"/>
      <c r="F7083"/>
      <c r="G7083"/>
    </row>
    <row r="7084" spans="3:7">
      <c r="C7084"/>
      <c r="F7084"/>
      <c r="G7084"/>
    </row>
    <row r="7085" spans="3:7">
      <c r="C7085"/>
      <c r="F7085"/>
      <c r="G7085"/>
    </row>
    <row r="7086" spans="3:7">
      <c r="C7086"/>
      <c r="F7086"/>
      <c r="G7086"/>
    </row>
    <row r="7087" spans="3:7">
      <c r="C7087"/>
      <c r="F7087"/>
      <c r="G7087"/>
    </row>
    <row r="7088" spans="3:7">
      <c r="C7088"/>
      <c r="F7088"/>
      <c r="G7088"/>
    </row>
    <row r="7089" spans="3:7">
      <c r="C7089"/>
      <c r="F7089"/>
      <c r="G7089"/>
    </row>
    <row r="7090" spans="3:7">
      <c r="C7090"/>
      <c r="F7090"/>
      <c r="G7090"/>
    </row>
    <row r="7091" spans="3:7">
      <c r="C7091"/>
      <c r="F7091"/>
      <c r="G7091"/>
    </row>
    <row r="7092" spans="3:7">
      <c r="C7092"/>
      <c r="F7092"/>
      <c r="G7092"/>
    </row>
    <row r="7093" spans="3:7">
      <c r="C7093"/>
      <c r="F7093"/>
      <c r="G7093"/>
    </row>
    <row r="7094" spans="3:7">
      <c r="C7094"/>
      <c r="F7094"/>
      <c r="G7094"/>
    </row>
    <row r="7095" spans="3:7">
      <c r="C7095"/>
      <c r="F7095"/>
      <c r="G7095"/>
    </row>
    <row r="7096" spans="3:7">
      <c r="C7096"/>
      <c r="F7096"/>
      <c r="G7096"/>
    </row>
    <row r="7097" spans="3:7">
      <c r="C7097"/>
      <c r="F7097"/>
      <c r="G7097"/>
    </row>
    <row r="7098" spans="3:7">
      <c r="C7098"/>
      <c r="F7098"/>
      <c r="G7098"/>
    </row>
    <row r="7099" spans="3:7">
      <c r="C7099"/>
      <c r="F7099"/>
      <c r="G7099"/>
    </row>
    <row r="7100" spans="3:7">
      <c r="C7100"/>
      <c r="F7100"/>
      <c r="G7100"/>
    </row>
    <row r="7101" spans="3:7">
      <c r="C7101"/>
      <c r="F7101"/>
      <c r="G7101"/>
    </row>
    <row r="7102" spans="3:7">
      <c r="C7102"/>
      <c r="F7102"/>
      <c r="G7102"/>
    </row>
    <row r="7103" spans="3:7">
      <c r="C7103"/>
      <c r="F7103"/>
      <c r="G7103"/>
    </row>
    <row r="7104" spans="3:7">
      <c r="C7104"/>
      <c r="F7104"/>
      <c r="G7104"/>
    </row>
    <row r="7105" spans="3:7">
      <c r="C7105"/>
      <c r="F7105"/>
      <c r="G7105"/>
    </row>
    <row r="7106" spans="3:7">
      <c r="C7106"/>
      <c r="F7106"/>
      <c r="G7106"/>
    </row>
    <row r="7107" spans="3:7">
      <c r="C7107"/>
      <c r="F7107"/>
      <c r="G7107"/>
    </row>
    <row r="7108" spans="3:7">
      <c r="C7108"/>
      <c r="F7108"/>
      <c r="G7108"/>
    </row>
    <row r="7109" spans="3:7">
      <c r="C7109"/>
      <c r="F7109"/>
      <c r="G7109"/>
    </row>
    <row r="7110" spans="3:7">
      <c r="C7110"/>
      <c r="F7110"/>
      <c r="G7110"/>
    </row>
    <row r="7111" spans="3:7">
      <c r="C7111"/>
      <c r="F7111"/>
      <c r="G7111"/>
    </row>
    <row r="7112" spans="3:7">
      <c r="C7112"/>
      <c r="F7112"/>
      <c r="G7112"/>
    </row>
    <row r="7113" spans="3:7">
      <c r="C7113"/>
      <c r="F7113"/>
      <c r="G7113"/>
    </row>
    <row r="7114" spans="3:7">
      <c r="C7114"/>
      <c r="F7114"/>
      <c r="G7114"/>
    </row>
    <row r="7115" spans="3:7">
      <c r="C7115"/>
      <c r="F7115"/>
      <c r="G7115"/>
    </row>
    <row r="7116" spans="3:7">
      <c r="C7116"/>
      <c r="F7116"/>
      <c r="G7116"/>
    </row>
    <row r="7117" spans="3:7">
      <c r="C7117"/>
      <c r="F7117"/>
      <c r="G7117"/>
    </row>
    <row r="7118" spans="3:7">
      <c r="C7118"/>
      <c r="F7118"/>
      <c r="G7118"/>
    </row>
    <row r="7119" spans="3:7">
      <c r="C7119"/>
      <c r="F7119"/>
      <c r="G7119"/>
    </row>
    <row r="7120" spans="3:7">
      <c r="C7120"/>
      <c r="F7120"/>
      <c r="G7120"/>
    </row>
    <row r="7121" spans="3:7">
      <c r="C7121"/>
      <c r="F7121"/>
      <c r="G7121"/>
    </row>
    <row r="7122" spans="3:7">
      <c r="C7122"/>
      <c r="F7122"/>
      <c r="G7122"/>
    </row>
    <row r="7123" spans="3:7">
      <c r="C7123"/>
      <c r="F7123"/>
      <c r="G7123"/>
    </row>
    <row r="7124" spans="3:7">
      <c r="C7124"/>
      <c r="F7124"/>
      <c r="G7124"/>
    </row>
    <row r="7125" spans="3:7">
      <c r="C7125"/>
      <c r="F7125"/>
      <c r="G7125"/>
    </row>
    <row r="7126" spans="3:7">
      <c r="C7126"/>
      <c r="F7126"/>
      <c r="G7126"/>
    </row>
    <row r="7127" spans="3:7">
      <c r="C7127"/>
      <c r="F7127"/>
      <c r="G7127"/>
    </row>
    <row r="7128" spans="3:7">
      <c r="C7128"/>
      <c r="F7128"/>
      <c r="G7128"/>
    </row>
    <row r="7129" spans="3:7">
      <c r="C7129"/>
      <c r="F7129"/>
      <c r="G7129"/>
    </row>
    <row r="7130" spans="3:7">
      <c r="C7130"/>
      <c r="F7130"/>
      <c r="G7130"/>
    </row>
    <row r="7131" spans="3:7">
      <c r="C7131"/>
      <c r="F7131"/>
      <c r="G7131"/>
    </row>
    <row r="7132" spans="3:7">
      <c r="C7132"/>
      <c r="F7132"/>
      <c r="G7132"/>
    </row>
    <row r="7133" spans="3:7">
      <c r="C7133"/>
      <c r="F7133"/>
      <c r="G7133"/>
    </row>
    <row r="7134" spans="3:7">
      <c r="C7134"/>
      <c r="F7134"/>
      <c r="G7134"/>
    </row>
    <row r="7135" spans="3:7">
      <c r="C7135"/>
      <c r="F7135"/>
      <c r="G7135"/>
    </row>
    <row r="7136" spans="3:7">
      <c r="C7136"/>
      <c r="F7136"/>
      <c r="G7136"/>
    </row>
    <row r="7137" spans="3:7">
      <c r="C7137"/>
      <c r="F7137"/>
      <c r="G7137"/>
    </row>
    <row r="7138" spans="3:7">
      <c r="C7138"/>
      <c r="F7138"/>
      <c r="G7138"/>
    </row>
    <row r="7139" spans="3:7">
      <c r="C7139"/>
      <c r="F7139"/>
      <c r="G7139"/>
    </row>
    <row r="7140" spans="3:7">
      <c r="C7140"/>
      <c r="F7140"/>
      <c r="G7140"/>
    </row>
    <row r="7141" spans="3:7">
      <c r="C7141"/>
      <c r="F7141"/>
      <c r="G7141"/>
    </row>
    <row r="7142" spans="3:7">
      <c r="C7142"/>
      <c r="F7142"/>
      <c r="G7142"/>
    </row>
    <row r="7143" spans="3:7">
      <c r="C7143"/>
      <c r="F7143"/>
      <c r="G7143"/>
    </row>
    <row r="7144" spans="3:7">
      <c r="C7144"/>
      <c r="F7144"/>
      <c r="G7144"/>
    </row>
    <row r="7145" spans="3:7">
      <c r="C7145"/>
      <c r="F7145"/>
      <c r="G7145"/>
    </row>
    <row r="7146" spans="3:7">
      <c r="C7146"/>
      <c r="F7146"/>
      <c r="G7146"/>
    </row>
    <row r="7147" spans="3:7">
      <c r="C7147"/>
      <c r="F7147"/>
      <c r="G7147"/>
    </row>
    <row r="7148" spans="3:7">
      <c r="C7148"/>
      <c r="F7148"/>
      <c r="G7148"/>
    </row>
    <row r="7149" spans="3:7">
      <c r="C7149"/>
      <c r="F7149"/>
      <c r="G7149"/>
    </row>
    <row r="7150" spans="3:7">
      <c r="C7150"/>
      <c r="F7150"/>
      <c r="G7150"/>
    </row>
    <row r="7151" spans="3:7">
      <c r="C7151"/>
      <c r="F7151"/>
      <c r="G7151"/>
    </row>
    <row r="7152" spans="3:7">
      <c r="C7152"/>
      <c r="F7152"/>
      <c r="G7152"/>
    </row>
    <row r="7153" spans="3:7">
      <c r="C7153"/>
      <c r="F7153"/>
      <c r="G7153"/>
    </row>
    <row r="7154" spans="3:7">
      <c r="C7154"/>
      <c r="F7154"/>
      <c r="G7154"/>
    </row>
    <row r="7155" spans="3:7">
      <c r="C7155"/>
      <c r="F7155"/>
      <c r="G7155"/>
    </row>
    <row r="7156" spans="3:7">
      <c r="C7156"/>
      <c r="F7156"/>
      <c r="G7156"/>
    </row>
    <row r="7157" spans="3:7">
      <c r="C7157"/>
      <c r="F7157"/>
      <c r="G7157"/>
    </row>
    <row r="7158" spans="3:7">
      <c r="C7158"/>
      <c r="F7158"/>
      <c r="G7158"/>
    </row>
    <row r="7159" spans="3:7">
      <c r="C7159"/>
      <c r="F7159"/>
      <c r="G7159"/>
    </row>
    <row r="7160" spans="3:7">
      <c r="C7160"/>
      <c r="F7160"/>
      <c r="G7160"/>
    </row>
    <row r="7161" spans="3:7">
      <c r="C7161"/>
      <c r="F7161"/>
      <c r="G7161"/>
    </row>
    <row r="7162" spans="3:7">
      <c r="C7162"/>
      <c r="F7162"/>
      <c r="G7162"/>
    </row>
    <row r="7163" spans="3:7">
      <c r="C7163"/>
      <c r="F7163"/>
      <c r="G7163"/>
    </row>
    <row r="7164" spans="3:7">
      <c r="C7164"/>
      <c r="F7164"/>
      <c r="G7164"/>
    </row>
    <row r="7165" spans="3:7">
      <c r="C7165"/>
      <c r="F7165"/>
      <c r="G7165"/>
    </row>
    <row r="7166" spans="3:7">
      <c r="C7166"/>
      <c r="F7166"/>
      <c r="G7166"/>
    </row>
    <row r="7167" spans="3:7">
      <c r="C7167"/>
      <c r="F7167"/>
      <c r="G7167"/>
    </row>
    <row r="7168" spans="3:7">
      <c r="C7168"/>
      <c r="F7168"/>
      <c r="G7168"/>
    </row>
    <row r="7169" spans="3:7">
      <c r="C7169"/>
      <c r="F7169"/>
      <c r="G7169"/>
    </row>
    <row r="7170" spans="3:7">
      <c r="C7170"/>
      <c r="F7170"/>
      <c r="G7170"/>
    </row>
    <row r="7171" spans="3:7">
      <c r="C7171"/>
      <c r="F7171"/>
      <c r="G7171"/>
    </row>
    <row r="7172" spans="3:7">
      <c r="C7172"/>
      <c r="F7172"/>
      <c r="G7172"/>
    </row>
    <row r="7173" spans="3:7">
      <c r="C7173"/>
      <c r="F7173"/>
      <c r="G7173"/>
    </row>
    <row r="7174" spans="3:7">
      <c r="C7174"/>
      <c r="F7174"/>
      <c r="G7174"/>
    </row>
    <row r="7175" spans="3:7">
      <c r="C7175"/>
      <c r="F7175"/>
      <c r="G7175"/>
    </row>
    <row r="7176" spans="3:7">
      <c r="C7176"/>
      <c r="F7176"/>
      <c r="G7176"/>
    </row>
    <row r="7177" spans="3:7">
      <c r="C7177"/>
      <c r="F7177"/>
      <c r="G7177"/>
    </row>
    <row r="7178" spans="3:7">
      <c r="C7178"/>
      <c r="F7178"/>
      <c r="G7178"/>
    </row>
    <row r="7179" spans="3:7">
      <c r="C7179"/>
      <c r="F7179"/>
      <c r="G7179"/>
    </row>
    <row r="7180" spans="3:7">
      <c r="C7180"/>
      <c r="F7180"/>
      <c r="G7180"/>
    </row>
    <row r="7181" spans="3:7">
      <c r="C7181"/>
      <c r="F7181"/>
      <c r="G7181"/>
    </row>
    <row r="7182" spans="3:7">
      <c r="C7182"/>
      <c r="F7182"/>
      <c r="G7182"/>
    </row>
    <row r="7183" spans="3:7">
      <c r="C7183"/>
      <c r="F7183"/>
      <c r="G7183"/>
    </row>
    <row r="7184" spans="3:7">
      <c r="C7184"/>
      <c r="F7184"/>
      <c r="G7184"/>
    </row>
    <row r="7185" spans="3:7">
      <c r="C7185"/>
      <c r="F7185"/>
      <c r="G7185"/>
    </row>
    <row r="7186" spans="3:7">
      <c r="C7186"/>
      <c r="F7186"/>
      <c r="G7186"/>
    </row>
    <row r="7187" spans="3:7">
      <c r="C7187"/>
      <c r="F7187"/>
      <c r="G7187"/>
    </row>
    <row r="7188" spans="3:7">
      <c r="C7188"/>
      <c r="F7188"/>
      <c r="G7188"/>
    </row>
    <row r="7189" spans="3:7">
      <c r="C7189"/>
      <c r="F7189"/>
      <c r="G7189"/>
    </row>
    <row r="7190" spans="3:7">
      <c r="C7190"/>
      <c r="F7190"/>
      <c r="G7190"/>
    </row>
    <row r="7191" spans="3:7">
      <c r="C7191"/>
      <c r="F7191"/>
      <c r="G7191"/>
    </row>
    <row r="7192" spans="3:7">
      <c r="C7192"/>
      <c r="F7192"/>
      <c r="G7192"/>
    </row>
    <row r="7193" spans="3:7">
      <c r="C7193"/>
      <c r="F7193"/>
      <c r="G7193"/>
    </row>
    <row r="7194" spans="3:7">
      <c r="C7194"/>
      <c r="F7194"/>
      <c r="G7194"/>
    </row>
    <row r="7195" spans="3:7">
      <c r="C7195"/>
      <c r="F7195"/>
      <c r="G7195"/>
    </row>
    <row r="7196" spans="3:7">
      <c r="C7196"/>
      <c r="F7196"/>
      <c r="G7196"/>
    </row>
    <row r="7197" spans="3:7">
      <c r="C7197"/>
      <c r="F7197"/>
      <c r="G7197"/>
    </row>
    <row r="7198" spans="3:7">
      <c r="C7198"/>
      <c r="F7198"/>
      <c r="G7198"/>
    </row>
    <row r="7199" spans="3:7">
      <c r="C7199"/>
      <c r="F7199"/>
      <c r="G7199"/>
    </row>
    <row r="7200" spans="3:7">
      <c r="C7200"/>
      <c r="F7200"/>
      <c r="G7200"/>
    </row>
    <row r="7201" spans="3:7">
      <c r="C7201"/>
      <c r="F7201"/>
      <c r="G7201"/>
    </row>
    <row r="7202" spans="3:7">
      <c r="C7202"/>
      <c r="F7202"/>
      <c r="G7202"/>
    </row>
    <row r="7203" spans="3:7">
      <c r="C7203"/>
      <c r="F7203"/>
      <c r="G7203"/>
    </row>
    <row r="7204" spans="3:7">
      <c r="C7204"/>
      <c r="F7204"/>
      <c r="G7204"/>
    </row>
    <row r="7205" spans="3:7">
      <c r="C7205"/>
      <c r="F7205"/>
      <c r="G7205"/>
    </row>
    <row r="7206" spans="3:7">
      <c r="C7206"/>
      <c r="F7206"/>
      <c r="G7206"/>
    </row>
    <row r="7207" spans="3:7">
      <c r="C7207"/>
      <c r="F7207"/>
      <c r="G7207"/>
    </row>
    <row r="7208" spans="3:7">
      <c r="C7208"/>
      <c r="F7208"/>
      <c r="G7208"/>
    </row>
    <row r="7209" spans="3:7">
      <c r="C7209"/>
      <c r="F7209"/>
      <c r="G7209"/>
    </row>
    <row r="7210" spans="3:7">
      <c r="C7210"/>
      <c r="F7210"/>
      <c r="G7210"/>
    </row>
    <row r="7211" spans="3:7">
      <c r="C7211"/>
      <c r="F7211"/>
      <c r="G7211"/>
    </row>
    <row r="7212" spans="3:7">
      <c r="C7212"/>
      <c r="F7212"/>
      <c r="G7212"/>
    </row>
    <row r="7213" spans="3:7">
      <c r="C7213"/>
      <c r="F7213"/>
      <c r="G7213"/>
    </row>
    <row r="7214" spans="3:7">
      <c r="C7214"/>
      <c r="F7214"/>
      <c r="G7214"/>
    </row>
    <row r="7215" spans="3:7">
      <c r="C7215"/>
      <c r="F7215"/>
      <c r="G7215"/>
    </row>
    <row r="7216" spans="3:7">
      <c r="C7216"/>
      <c r="F7216"/>
      <c r="G7216"/>
    </row>
    <row r="7217" spans="3:7">
      <c r="C7217"/>
      <c r="F7217"/>
      <c r="G7217"/>
    </row>
    <row r="7218" spans="3:7">
      <c r="C7218"/>
      <c r="F7218"/>
      <c r="G7218"/>
    </row>
    <row r="7219" spans="3:7">
      <c r="C7219"/>
      <c r="F7219"/>
      <c r="G7219"/>
    </row>
    <row r="7220" spans="3:7">
      <c r="C7220"/>
      <c r="F7220"/>
      <c r="G7220"/>
    </row>
    <row r="7221" spans="3:7">
      <c r="C7221"/>
      <c r="F7221"/>
      <c r="G7221"/>
    </row>
    <row r="7222" spans="3:7">
      <c r="C7222"/>
      <c r="F7222"/>
      <c r="G7222"/>
    </row>
    <row r="7223" spans="3:7">
      <c r="C7223"/>
      <c r="F7223"/>
      <c r="G7223"/>
    </row>
    <row r="7224" spans="3:7">
      <c r="C7224"/>
      <c r="F7224"/>
      <c r="G7224"/>
    </row>
    <row r="7225" spans="3:7">
      <c r="C7225"/>
      <c r="F7225"/>
      <c r="G7225"/>
    </row>
    <row r="7226" spans="3:7">
      <c r="C7226"/>
      <c r="F7226"/>
      <c r="G7226"/>
    </row>
    <row r="7227" spans="3:7">
      <c r="C7227"/>
      <c r="F7227"/>
      <c r="G7227"/>
    </row>
    <row r="7228" spans="3:7">
      <c r="C7228"/>
      <c r="F7228"/>
      <c r="G7228"/>
    </row>
    <row r="7229" spans="3:7">
      <c r="C7229"/>
      <c r="F7229"/>
      <c r="G7229"/>
    </row>
    <row r="7230" spans="3:7">
      <c r="C7230"/>
      <c r="F7230"/>
      <c r="G7230"/>
    </row>
    <row r="7231" spans="3:7">
      <c r="C7231"/>
      <c r="F7231"/>
      <c r="G7231"/>
    </row>
    <row r="7232" spans="3:7">
      <c r="C7232"/>
      <c r="F7232"/>
      <c r="G7232"/>
    </row>
    <row r="7233" spans="3:7">
      <c r="C7233"/>
      <c r="F7233"/>
      <c r="G7233"/>
    </row>
    <row r="7234" spans="3:7">
      <c r="C7234"/>
      <c r="F7234"/>
      <c r="G7234"/>
    </row>
    <row r="7235" spans="3:7">
      <c r="C7235"/>
      <c r="F7235"/>
      <c r="G7235"/>
    </row>
    <row r="7236" spans="3:7">
      <c r="C7236"/>
      <c r="F7236"/>
      <c r="G7236"/>
    </row>
    <row r="7237" spans="3:7">
      <c r="C7237"/>
      <c r="F7237"/>
      <c r="G7237"/>
    </row>
    <row r="7238" spans="3:7">
      <c r="C7238"/>
      <c r="F7238"/>
      <c r="G7238"/>
    </row>
    <row r="7239" spans="3:7">
      <c r="C7239"/>
      <c r="F7239"/>
      <c r="G7239"/>
    </row>
    <row r="7240" spans="3:7">
      <c r="C7240"/>
      <c r="F7240"/>
      <c r="G7240"/>
    </row>
    <row r="7241" spans="3:7">
      <c r="C7241"/>
      <c r="F7241"/>
      <c r="G7241"/>
    </row>
    <row r="7242" spans="3:7">
      <c r="C7242"/>
      <c r="F7242"/>
      <c r="G7242"/>
    </row>
    <row r="7243" spans="3:7">
      <c r="C7243"/>
      <c r="F7243"/>
      <c r="G7243"/>
    </row>
    <row r="7244" spans="3:7">
      <c r="C7244"/>
      <c r="F7244"/>
      <c r="G7244"/>
    </row>
    <row r="7245" spans="3:7">
      <c r="C7245"/>
      <c r="F7245"/>
      <c r="G7245"/>
    </row>
    <row r="7246" spans="3:7">
      <c r="C7246"/>
      <c r="F7246"/>
      <c r="G7246"/>
    </row>
    <row r="7247" spans="3:7">
      <c r="C7247"/>
      <c r="F7247"/>
      <c r="G7247"/>
    </row>
    <row r="7248" spans="3:7">
      <c r="C7248"/>
      <c r="F7248"/>
      <c r="G7248"/>
    </row>
    <row r="7249" spans="3:7">
      <c r="C7249"/>
      <c r="F7249"/>
      <c r="G7249"/>
    </row>
    <row r="7250" spans="3:7">
      <c r="C7250"/>
      <c r="F7250"/>
      <c r="G7250"/>
    </row>
    <row r="7251" spans="3:7">
      <c r="C7251"/>
      <c r="F7251"/>
      <c r="G7251"/>
    </row>
    <row r="7252" spans="3:7">
      <c r="C7252"/>
      <c r="F7252"/>
      <c r="G7252"/>
    </row>
    <row r="7253" spans="3:7">
      <c r="C7253"/>
      <c r="F7253"/>
      <c r="G7253"/>
    </row>
    <row r="7254" spans="3:7">
      <c r="C7254"/>
      <c r="F7254"/>
      <c r="G7254"/>
    </row>
    <row r="7255" spans="3:7">
      <c r="C7255"/>
      <c r="F7255"/>
      <c r="G7255"/>
    </row>
    <row r="7256" spans="3:7">
      <c r="C7256"/>
      <c r="F7256"/>
      <c r="G7256"/>
    </row>
    <row r="7257" spans="3:7">
      <c r="C7257"/>
      <c r="F7257"/>
      <c r="G7257"/>
    </row>
    <row r="7258" spans="3:7">
      <c r="C7258"/>
      <c r="F7258"/>
      <c r="G7258"/>
    </row>
    <row r="7259" spans="3:7">
      <c r="C7259"/>
      <c r="F7259"/>
      <c r="G7259"/>
    </row>
    <row r="7260" spans="3:7">
      <c r="C7260"/>
      <c r="F7260"/>
      <c r="G7260"/>
    </row>
    <row r="7261" spans="3:7">
      <c r="C7261"/>
      <c r="F7261"/>
      <c r="G7261"/>
    </row>
    <row r="7262" spans="3:7">
      <c r="C7262"/>
      <c r="F7262"/>
      <c r="G7262"/>
    </row>
    <row r="7263" spans="3:7">
      <c r="C7263"/>
      <c r="F7263"/>
      <c r="G7263"/>
    </row>
    <row r="7264" spans="3:7">
      <c r="C7264"/>
      <c r="F7264"/>
      <c r="G7264"/>
    </row>
    <row r="7265" spans="3:7">
      <c r="C7265"/>
      <c r="F7265"/>
      <c r="G7265"/>
    </row>
    <row r="7266" spans="3:7">
      <c r="C7266"/>
      <c r="F7266"/>
      <c r="G7266"/>
    </row>
    <row r="7267" spans="3:7">
      <c r="C7267"/>
      <c r="F7267"/>
      <c r="G7267"/>
    </row>
    <row r="7268" spans="3:7">
      <c r="C7268"/>
      <c r="F7268"/>
      <c r="G7268"/>
    </row>
    <row r="7269" spans="3:7">
      <c r="C7269"/>
      <c r="F7269"/>
      <c r="G7269"/>
    </row>
    <row r="7270" spans="3:7">
      <c r="C7270"/>
      <c r="F7270"/>
      <c r="G7270"/>
    </row>
    <row r="7271" spans="3:7">
      <c r="C7271"/>
      <c r="F7271"/>
      <c r="G7271"/>
    </row>
    <row r="7272" spans="3:7">
      <c r="C7272"/>
      <c r="F7272"/>
      <c r="G7272"/>
    </row>
    <row r="7273" spans="3:7">
      <c r="C7273"/>
      <c r="F7273"/>
      <c r="G7273"/>
    </row>
    <row r="7274" spans="3:7">
      <c r="C7274"/>
      <c r="F7274"/>
      <c r="G7274"/>
    </row>
    <row r="7275" spans="3:7">
      <c r="C7275"/>
      <c r="F7275"/>
      <c r="G7275"/>
    </row>
    <row r="7276" spans="3:7">
      <c r="C7276"/>
      <c r="F7276"/>
      <c r="G7276"/>
    </row>
    <row r="7277" spans="3:7">
      <c r="C7277"/>
      <c r="F7277"/>
      <c r="G7277"/>
    </row>
    <row r="7278" spans="3:7">
      <c r="C7278"/>
      <c r="F7278"/>
      <c r="G7278"/>
    </row>
    <row r="7279" spans="3:7">
      <c r="C7279"/>
      <c r="F7279"/>
      <c r="G7279"/>
    </row>
    <row r="7280" spans="3:7">
      <c r="C7280"/>
      <c r="F7280"/>
      <c r="G7280"/>
    </row>
    <row r="7281" spans="3:7">
      <c r="C7281"/>
      <c r="F7281"/>
      <c r="G7281"/>
    </row>
    <row r="7282" spans="3:7">
      <c r="C7282"/>
      <c r="F7282"/>
      <c r="G7282"/>
    </row>
    <row r="7283" spans="3:7">
      <c r="C7283"/>
      <c r="F7283"/>
      <c r="G7283"/>
    </row>
    <row r="7284" spans="3:7">
      <c r="C7284"/>
      <c r="F7284"/>
      <c r="G7284"/>
    </row>
    <row r="7285" spans="3:7">
      <c r="C7285"/>
      <c r="F7285"/>
      <c r="G7285"/>
    </row>
    <row r="7286" spans="3:7">
      <c r="C7286"/>
      <c r="F7286"/>
      <c r="G7286"/>
    </row>
    <row r="7287" spans="3:7">
      <c r="C7287"/>
      <c r="F7287"/>
      <c r="G7287"/>
    </row>
    <row r="7288" spans="3:7">
      <c r="C7288"/>
      <c r="F7288"/>
      <c r="G7288"/>
    </row>
    <row r="7289" spans="3:7">
      <c r="C7289"/>
      <c r="F7289"/>
      <c r="G7289"/>
    </row>
    <row r="7290" spans="3:7">
      <c r="C7290"/>
      <c r="F7290"/>
      <c r="G7290"/>
    </row>
    <row r="7291" spans="3:7">
      <c r="C7291"/>
      <c r="F7291"/>
      <c r="G7291"/>
    </row>
    <row r="7292" spans="3:7">
      <c r="C7292"/>
      <c r="F7292"/>
      <c r="G7292"/>
    </row>
    <row r="7293" spans="3:7">
      <c r="C7293"/>
      <c r="F7293"/>
      <c r="G7293"/>
    </row>
    <row r="7294" spans="3:7">
      <c r="C7294"/>
      <c r="F7294"/>
      <c r="G7294"/>
    </row>
    <row r="7295" spans="3:7">
      <c r="C7295"/>
      <c r="F7295"/>
      <c r="G7295"/>
    </row>
    <row r="7296" spans="3:7">
      <c r="C7296"/>
      <c r="F7296"/>
      <c r="G7296"/>
    </row>
    <row r="7297" spans="3:7">
      <c r="C7297"/>
      <c r="F7297"/>
      <c r="G7297"/>
    </row>
    <row r="7298" spans="3:7">
      <c r="C7298"/>
      <c r="F7298"/>
      <c r="G7298"/>
    </row>
    <row r="7299" spans="3:7">
      <c r="C7299"/>
      <c r="F7299"/>
      <c r="G7299"/>
    </row>
    <row r="7300" spans="3:7">
      <c r="C7300"/>
      <c r="F7300"/>
      <c r="G7300"/>
    </row>
    <row r="7301" spans="3:7">
      <c r="C7301"/>
      <c r="F7301"/>
      <c r="G7301"/>
    </row>
    <row r="7302" spans="3:7">
      <c r="C7302"/>
      <c r="F7302"/>
      <c r="G7302"/>
    </row>
    <row r="7303" spans="3:7">
      <c r="C7303"/>
      <c r="F7303"/>
      <c r="G7303"/>
    </row>
    <row r="7304" spans="3:7">
      <c r="C7304"/>
      <c r="F7304"/>
      <c r="G7304"/>
    </row>
    <row r="7305" spans="3:7">
      <c r="C7305"/>
      <c r="F7305"/>
      <c r="G7305"/>
    </row>
    <row r="7306" spans="3:7">
      <c r="C7306"/>
      <c r="F7306"/>
      <c r="G7306"/>
    </row>
    <row r="7307" spans="3:7">
      <c r="C7307"/>
      <c r="F7307"/>
      <c r="G7307"/>
    </row>
    <row r="7308" spans="3:7">
      <c r="C7308"/>
      <c r="F7308"/>
      <c r="G7308"/>
    </row>
    <row r="7309" spans="3:7">
      <c r="C7309"/>
      <c r="F7309"/>
      <c r="G7309"/>
    </row>
    <row r="7310" spans="3:7">
      <c r="C7310"/>
      <c r="F7310"/>
      <c r="G7310"/>
    </row>
    <row r="7311" spans="3:7">
      <c r="C7311"/>
      <c r="F7311"/>
      <c r="G7311"/>
    </row>
    <row r="7312" spans="3:7">
      <c r="C7312"/>
      <c r="F7312"/>
      <c r="G7312"/>
    </row>
    <row r="7313" spans="3:7">
      <c r="C7313"/>
      <c r="F7313"/>
      <c r="G7313"/>
    </row>
    <row r="7314" spans="3:7">
      <c r="C7314"/>
      <c r="F7314"/>
      <c r="G7314"/>
    </row>
    <row r="7315" spans="3:7">
      <c r="C7315"/>
      <c r="F7315"/>
      <c r="G7315"/>
    </row>
    <row r="7316" spans="3:7">
      <c r="C7316"/>
      <c r="F7316"/>
      <c r="G7316"/>
    </row>
    <row r="7317" spans="3:7">
      <c r="C7317"/>
      <c r="F7317"/>
      <c r="G7317"/>
    </row>
    <row r="7318" spans="3:7">
      <c r="C7318"/>
      <c r="F7318"/>
      <c r="G7318"/>
    </row>
    <row r="7319" spans="3:7">
      <c r="C7319"/>
      <c r="F7319"/>
      <c r="G7319"/>
    </row>
    <row r="7320" spans="3:7">
      <c r="C7320"/>
      <c r="F7320"/>
      <c r="G7320"/>
    </row>
    <row r="7321" spans="3:7">
      <c r="C7321"/>
      <c r="F7321"/>
      <c r="G7321"/>
    </row>
    <row r="7322" spans="3:7">
      <c r="C7322"/>
      <c r="F7322"/>
      <c r="G7322"/>
    </row>
    <row r="7323" spans="3:7">
      <c r="C7323"/>
      <c r="F7323"/>
      <c r="G7323"/>
    </row>
    <row r="7324" spans="3:7">
      <c r="C7324"/>
      <c r="F7324"/>
      <c r="G7324"/>
    </row>
    <row r="7325" spans="3:7">
      <c r="C7325"/>
      <c r="F7325"/>
      <c r="G7325"/>
    </row>
    <row r="7326" spans="3:7">
      <c r="C7326"/>
      <c r="F7326"/>
      <c r="G7326"/>
    </row>
    <row r="7327" spans="3:7">
      <c r="C7327"/>
      <c r="F7327"/>
      <c r="G7327"/>
    </row>
    <row r="7328" spans="3:7">
      <c r="C7328"/>
      <c r="F7328"/>
      <c r="G7328"/>
    </row>
    <row r="7329" spans="3:7">
      <c r="C7329"/>
      <c r="F7329"/>
      <c r="G7329"/>
    </row>
    <row r="7330" spans="3:7">
      <c r="C7330"/>
      <c r="F7330"/>
      <c r="G7330"/>
    </row>
    <row r="7331" spans="3:7">
      <c r="C7331"/>
      <c r="F7331"/>
      <c r="G7331"/>
    </row>
    <row r="7332" spans="3:7">
      <c r="C7332"/>
      <c r="F7332"/>
      <c r="G7332"/>
    </row>
    <row r="7333" spans="3:7">
      <c r="C7333"/>
      <c r="F7333"/>
      <c r="G7333"/>
    </row>
    <row r="7334" spans="3:7">
      <c r="C7334"/>
      <c r="F7334"/>
      <c r="G7334"/>
    </row>
    <row r="7335" spans="3:7">
      <c r="C7335"/>
      <c r="F7335"/>
      <c r="G7335"/>
    </row>
    <row r="7336" spans="3:7">
      <c r="C7336"/>
      <c r="F7336"/>
      <c r="G7336"/>
    </row>
    <row r="7337" spans="3:7">
      <c r="C7337"/>
      <c r="F7337"/>
      <c r="G7337"/>
    </row>
    <row r="7338" spans="3:7">
      <c r="C7338"/>
      <c r="F7338"/>
      <c r="G7338"/>
    </row>
    <row r="7339" spans="3:7">
      <c r="C7339"/>
      <c r="F7339"/>
      <c r="G7339"/>
    </row>
    <row r="7340" spans="3:7">
      <c r="C7340"/>
      <c r="F7340"/>
      <c r="G7340"/>
    </row>
    <row r="7341" spans="3:7">
      <c r="C7341"/>
      <c r="F7341"/>
      <c r="G7341"/>
    </row>
    <row r="7342" spans="3:7">
      <c r="C7342"/>
      <c r="F7342"/>
      <c r="G7342"/>
    </row>
    <row r="7343" spans="3:7">
      <c r="C7343"/>
      <c r="F7343"/>
      <c r="G7343"/>
    </row>
    <row r="7344" spans="3:7">
      <c r="C7344"/>
      <c r="F7344"/>
      <c r="G7344"/>
    </row>
    <row r="7345" spans="3:7">
      <c r="C7345"/>
      <c r="F7345"/>
      <c r="G7345"/>
    </row>
    <row r="7346" spans="3:7">
      <c r="C7346"/>
      <c r="F7346"/>
      <c r="G7346"/>
    </row>
    <row r="7347" spans="3:7">
      <c r="C7347"/>
      <c r="F7347"/>
      <c r="G7347"/>
    </row>
    <row r="7348" spans="3:7">
      <c r="C7348"/>
      <c r="F7348"/>
      <c r="G7348"/>
    </row>
    <row r="7349" spans="3:7">
      <c r="C7349"/>
      <c r="F7349"/>
      <c r="G7349"/>
    </row>
    <row r="7350" spans="3:7">
      <c r="C7350"/>
      <c r="F7350"/>
      <c r="G7350"/>
    </row>
    <row r="7351" spans="3:7">
      <c r="C7351"/>
      <c r="F7351"/>
      <c r="G7351"/>
    </row>
    <row r="7352" spans="3:7">
      <c r="C7352"/>
      <c r="F7352"/>
      <c r="G7352"/>
    </row>
    <row r="7353" spans="3:7">
      <c r="C7353"/>
      <c r="F7353"/>
      <c r="G7353"/>
    </row>
    <row r="7354" spans="3:7">
      <c r="C7354"/>
      <c r="F7354"/>
      <c r="G7354"/>
    </row>
    <row r="7355" spans="3:7">
      <c r="C7355"/>
      <c r="F7355"/>
      <c r="G7355"/>
    </row>
    <row r="7356" spans="3:7">
      <c r="C7356"/>
      <c r="F7356"/>
      <c r="G7356"/>
    </row>
    <row r="7357" spans="3:7">
      <c r="C7357"/>
      <c r="F7357"/>
      <c r="G7357"/>
    </row>
    <row r="7358" spans="3:7">
      <c r="C7358"/>
      <c r="F7358"/>
      <c r="G7358"/>
    </row>
    <row r="7359" spans="3:7">
      <c r="C7359"/>
      <c r="F7359"/>
      <c r="G7359"/>
    </row>
    <row r="7360" spans="3:7">
      <c r="C7360"/>
      <c r="F7360"/>
      <c r="G7360"/>
    </row>
    <row r="7361" spans="3:7">
      <c r="C7361"/>
      <c r="F7361"/>
      <c r="G7361"/>
    </row>
    <row r="7362" spans="3:7">
      <c r="C7362"/>
      <c r="F7362"/>
      <c r="G7362"/>
    </row>
    <row r="7363" spans="3:7">
      <c r="C7363"/>
      <c r="F7363"/>
      <c r="G7363"/>
    </row>
    <row r="7364" spans="3:7">
      <c r="C7364"/>
      <c r="F7364"/>
      <c r="G7364"/>
    </row>
    <row r="7365" spans="3:7">
      <c r="C7365"/>
      <c r="F7365"/>
      <c r="G7365"/>
    </row>
    <row r="7366" spans="3:7">
      <c r="C7366"/>
      <c r="F7366"/>
      <c r="G7366"/>
    </row>
    <row r="7367" spans="3:7">
      <c r="C7367"/>
      <c r="F7367"/>
      <c r="G7367"/>
    </row>
    <row r="7368" spans="3:7">
      <c r="C7368"/>
      <c r="F7368"/>
      <c r="G7368"/>
    </row>
    <row r="7369" spans="3:7">
      <c r="C7369"/>
      <c r="F7369"/>
      <c r="G7369"/>
    </row>
    <row r="7370" spans="3:7">
      <c r="C7370"/>
      <c r="F7370"/>
      <c r="G7370"/>
    </row>
    <row r="7371" spans="3:7">
      <c r="C7371"/>
      <c r="F7371"/>
      <c r="G7371"/>
    </row>
    <row r="7372" spans="3:7">
      <c r="C7372"/>
      <c r="F7372"/>
      <c r="G7372"/>
    </row>
    <row r="7373" spans="3:7">
      <c r="C7373"/>
      <c r="F7373"/>
      <c r="G7373"/>
    </row>
    <row r="7374" spans="3:7">
      <c r="C7374"/>
      <c r="F7374"/>
      <c r="G7374"/>
    </row>
    <row r="7375" spans="3:7">
      <c r="C7375"/>
      <c r="F7375"/>
      <c r="G7375"/>
    </row>
    <row r="7376" spans="3:7">
      <c r="C7376"/>
      <c r="F7376"/>
      <c r="G7376"/>
    </row>
    <row r="7377" spans="3:7">
      <c r="C7377"/>
      <c r="F7377"/>
      <c r="G7377"/>
    </row>
    <row r="7378" spans="3:7">
      <c r="C7378"/>
      <c r="F7378"/>
      <c r="G7378"/>
    </row>
    <row r="7379" spans="3:7">
      <c r="C7379"/>
      <c r="F7379"/>
      <c r="G7379"/>
    </row>
    <row r="7380" spans="3:7">
      <c r="C7380"/>
      <c r="F7380"/>
      <c r="G7380"/>
    </row>
    <row r="7381" spans="3:7">
      <c r="C7381"/>
      <c r="F7381"/>
      <c r="G7381"/>
    </row>
    <row r="7382" spans="3:7">
      <c r="C7382"/>
      <c r="F7382"/>
      <c r="G7382"/>
    </row>
    <row r="7383" spans="3:7">
      <c r="C7383"/>
      <c r="F7383"/>
      <c r="G7383"/>
    </row>
    <row r="7384" spans="3:7">
      <c r="C7384"/>
      <c r="F7384"/>
      <c r="G7384"/>
    </row>
    <row r="7385" spans="3:7">
      <c r="C7385"/>
      <c r="F7385"/>
      <c r="G7385"/>
    </row>
    <row r="7386" spans="3:7">
      <c r="C7386"/>
      <c r="F7386"/>
      <c r="G7386"/>
    </row>
    <row r="7387" spans="3:7">
      <c r="C7387"/>
      <c r="F7387"/>
      <c r="G7387"/>
    </row>
    <row r="7388" spans="3:7">
      <c r="C7388"/>
      <c r="F7388"/>
      <c r="G7388"/>
    </row>
    <row r="7389" spans="3:7">
      <c r="C7389"/>
      <c r="F7389"/>
      <c r="G7389"/>
    </row>
    <row r="7390" spans="3:7">
      <c r="C7390"/>
      <c r="F7390"/>
      <c r="G7390"/>
    </row>
    <row r="7391" spans="3:7">
      <c r="C7391"/>
      <c r="F7391"/>
      <c r="G7391"/>
    </row>
    <row r="7392" spans="3:7">
      <c r="C7392"/>
      <c r="F7392"/>
      <c r="G7392"/>
    </row>
    <row r="7393" spans="3:7">
      <c r="C7393"/>
      <c r="F7393"/>
      <c r="G7393"/>
    </row>
    <row r="7394" spans="3:7">
      <c r="C7394"/>
      <c r="F7394"/>
      <c r="G7394"/>
    </row>
    <row r="7395" spans="3:7">
      <c r="C7395"/>
      <c r="F7395"/>
      <c r="G7395"/>
    </row>
    <row r="7396" spans="3:7">
      <c r="C7396"/>
      <c r="F7396"/>
      <c r="G7396"/>
    </row>
    <row r="7397" spans="3:7">
      <c r="C7397"/>
      <c r="F7397"/>
      <c r="G7397"/>
    </row>
    <row r="7398" spans="3:7">
      <c r="C7398"/>
      <c r="F7398"/>
      <c r="G7398"/>
    </row>
    <row r="7399" spans="3:7">
      <c r="C7399"/>
      <c r="F7399"/>
      <c r="G7399"/>
    </row>
    <row r="7400" spans="3:7">
      <c r="C7400"/>
      <c r="F7400"/>
      <c r="G7400"/>
    </row>
    <row r="7401" spans="3:7">
      <c r="C7401"/>
      <c r="F7401"/>
      <c r="G7401"/>
    </row>
    <row r="7402" spans="3:7">
      <c r="C7402"/>
      <c r="F7402"/>
      <c r="G7402"/>
    </row>
    <row r="7403" spans="3:7">
      <c r="C7403"/>
      <c r="F7403"/>
      <c r="G7403"/>
    </row>
    <row r="7404" spans="3:7">
      <c r="C7404"/>
      <c r="F7404"/>
      <c r="G7404"/>
    </row>
    <row r="7405" spans="3:7">
      <c r="C7405"/>
      <c r="F7405"/>
      <c r="G7405"/>
    </row>
    <row r="7406" spans="3:7">
      <c r="C7406"/>
      <c r="F7406"/>
      <c r="G7406"/>
    </row>
    <row r="7407" spans="3:7">
      <c r="C7407"/>
      <c r="F7407"/>
      <c r="G7407"/>
    </row>
    <row r="7408" spans="3:7">
      <c r="C7408"/>
      <c r="F7408"/>
      <c r="G7408"/>
    </row>
    <row r="7409" spans="3:7">
      <c r="C7409"/>
      <c r="F7409"/>
      <c r="G7409"/>
    </row>
    <row r="7410" spans="3:7">
      <c r="C7410"/>
      <c r="F7410"/>
      <c r="G7410"/>
    </row>
    <row r="7411" spans="3:7">
      <c r="C7411"/>
      <c r="F7411"/>
      <c r="G7411"/>
    </row>
    <row r="7412" spans="3:7">
      <c r="C7412"/>
      <c r="F7412"/>
      <c r="G7412"/>
    </row>
    <row r="7413" spans="3:7">
      <c r="C7413"/>
      <c r="F7413"/>
      <c r="G7413"/>
    </row>
    <row r="7414" spans="3:7">
      <c r="C7414"/>
      <c r="F7414"/>
      <c r="G7414"/>
    </row>
    <row r="7415" spans="3:7">
      <c r="C7415"/>
      <c r="F7415"/>
      <c r="G7415"/>
    </row>
    <row r="7416" spans="3:7">
      <c r="C7416"/>
      <c r="F7416"/>
      <c r="G7416"/>
    </row>
    <row r="7417" spans="3:7">
      <c r="C7417"/>
      <c r="F7417"/>
      <c r="G7417"/>
    </row>
    <row r="7418" spans="3:7">
      <c r="C7418"/>
      <c r="F7418"/>
      <c r="G7418"/>
    </row>
    <row r="7419" spans="3:7">
      <c r="C7419"/>
      <c r="F7419"/>
      <c r="G7419"/>
    </row>
    <row r="7420" spans="3:7">
      <c r="C7420"/>
      <c r="F7420"/>
      <c r="G7420"/>
    </row>
    <row r="7421" spans="3:7">
      <c r="C7421"/>
      <c r="F7421"/>
      <c r="G7421"/>
    </row>
    <row r="7422" spans="3:7">
      <c r="C7422"/>
      <c r="F7422"/>
      <c r="G7422"/>
    </row>
    <row r="7423" spans="3:7">
      <c r="C7423"/>
      <c r="F7423"/>
      <c r="G7423"/>
    </row>
    <row r="7424" spans="3:7">
      <c r="C7424"/>
      <c r="F7424"/>
      <c r="G7424"/>
    </row>
    <row r="7425" spans="3:7">
      <c r="C7425"/>
      <c r="F7425"/>
      <c r="G7425"/>
    </row>
    <row r="7426" spans="3:7">
      <c r="C7426"/>
      <c r="F7426"/>
      <c r="G7426"/>
    </row>
    <row r="7427" spans="3:7">
      <c r="C7427"/>
      <c r="F7427"/>
      <c r="G7427"/>
    </row>
    <row r="7428" spans="3:7">
      <c r="C7428"/>
      <c r="F7428"/>
      <c r="G7428"/>
    </row>
    <row r="7429" spans="3:7">
      <c r="C7429"/>
      <c r="F7429"/>
      <c r="G7429"/>
    </row>
    <row r="7430" spans="3:7">
      <c r="C7430"/>
      <c r="F7430"/>
      <c r="G7430"/>
    </row>
    <row r="7431" spans="3:7">
      <c r="C7431"/>
      <c r="F7431"/>
      <c r="G7431"/>
    </row>
    <row r="7432" spans="3:7">
      <c r="C7432"/>
      <c r="F7432"/>
      <c r="G7432"/>
    </row>
    <row r="7433" spans="3:7">
      <c r="C7433"/>
      <c r="F7433"/>
      <c r="G7433"/>
    </row>
    <row r="7434" spans="3:7">
      <c r="C7434"/>
      <c r="F7434"/>
      <c r="G7434"/>
    </row>
    <row r="7435" spans="3:7">
      <c r="C7435"/>
      <c r="F7435"/>
      <c r="G7435"/>
    </row>
    <row r="7436" spans="3:7">
      <c r="C7436"/>
      <c r="F7436"/>
      <c r="G7436"/>
    </row>
    <row r="7437" spans="3:7">
      <c r="C7437"/>
      <c r="F7437"/>
      <c r="G7437"/>
    </row>
    <row r="7438" spans="3:7">
      <c r="C7438"/>
      <c r="F7438"/>
      <c r="G7438"/>
    </row>
    <row r="7439" spans="3:7">
      <c r="C7439"/>
      <c r="F7439"/>
      <c r="G7439"/>
    </row>
    <row r="7440" spans="3:7">
      <c r="C7440"/>
      <c r="F7440"/>
      <c r="G7440"/>
    </row>
    <row r="7441" spans="3:7">
      <c r="C7441"/>
      <c r="F7441"/>
      <c r="G7441"/>
    </row>
    <row r="7442" spans="3:7">
      <c r="C7442"/>
      <c r="F7442"/>
      <c r="G7442"/>
    </row>
    <row r="7443" spans="3:7">
      <c r="C7443"/>
      <c r="F7443"/>
      <c r="G7443"/>
    </row>
    <row r="7444" spans="3:7">
      <c r="C7444"/>
      <c r="F7444"/>
      <c r="G7444"/>
    </row>
    <row r="7445" spans="3:7">
      <c r="C7445"/>
      <c r="F7445"/>
      <c r="G7445"/>
    </row>
    <row r="7446" spans="3:7">
      <c r="C7446"/>
      <c r="F7446"/>
      <c r="G7446"/>
    </row>
    <row r="7447" spans="3:7">
      <c r="C7447"/>
      <c r="F7447"/>
      <c r="G7447"/>
    </row>
    <row r="7448" spans="3:7">
      <c r="C7448"/>
      <c r="F7448"/>
      <c r="G7448"/>
    </row>
    <row r="7449" spans="3:7">
      <c r="C7449"/>
      <c r="F7449"/>
      <c r="G7449"/>
    </row>
    <row r="7450" spans="3:7">
      <c r="C7450"/>
      <c r="F7450"/>
      <c r="G7450"/>
    </row>
    <row r="7451" spans="3:7">
      <c r="C7451"/>
      <c r="F7451"/>
      <c r="G7451"/>
    </row>
    <row r="7452" spans="3:7">
      <c r="C7452"/>
      <c r="F7452"/>
      <c r="G7452"/>
    </row>
    <row r="7453" spans="3:7">
      <c r="C7453"/>
      <c r="F7453"/>
      <c r="G7453"/>
    </row>
    <row r="7454" spans="3:7">
      <c r="C7454"/>
      <c r="F7454"/>
      <c r="G7454"/>
    </row>
    <row r="7455" spans="3:7">
      <c r="C7455"/>
      <c r="F7455"/>
      <c r="G7455"/>
    </row>
    <row r="7456" spans="3:7">
      <c r="C7456"/>
      <c r="F7456"/>
      <c r="G7456"/>
    </row>
    <row r="7457" spans="3:7">
      <c r="C7457"/>
      <c r="F7457"/>
      <c r="G7457"/>
    </row>
    <row r="7458" spans="3:7">
      <c r="C7458"/>
      <c r="F7458"/>
      <c r="G7458"/>
    </row>
    <row r="7459" spans="3:7">
      <c r="C7459"/>
      <c r="F7459"/>
      <c r="G7459"/>
    </row>
    <row r="7460" spans="3:7">
      <c r="C7460"/>
      <c r="F7460"/>
      <c r="G7460"/>
    </row>
    <row r="7461" spans="3:7">
      <c r="C7461"/>
      <c r="F7461"/>
      <c r="G7461"/>
    </row>
    <row r="7462" spans="3:7">
      <c r="C7462"/>
      <c r="F7462"/>
      <c r="G7462"/>
    </row>
    <row r="7463" spans="3:7">
      <c r="C7463"/>
      <c r="F7463"/>
      <c r="G7463"/>
    </row>
    <row r="7464" spans="3:7">
      <c r="C7464"/>
      <c r="F7464"/>
      <c r="G7464"/>
    </row>
    <row r="7465" spans="3:7">
      <c r="C7465"/>
      <c r="F7465"/>
      <c r="G7465"/>
    </row>
    <row r="7466" spans="3:7">
      <c r="C7466"/>
      <c r="F7466"/>
      <c r="G7466"/>
    </row>
    <row r="7467" spans="3:7">
      <c r="C7467"/>
      <c r="F7467"/>
      <c r="G7467"/>
    </row>
    <row r="7468" spans="3:7">
      <c r="C7468"/>
      <c r="F7468"/>
      <c r="G7468"/>
    </row>
    <row r="7469" spans="3:7">
      <c r="C7469"/>
      <c r="F7469"/>
      <c r="G7469"/>
    </row>
    <row r="7470" spans="3:7">
      <c r="C7470"/>
      <c r="F7470"/>
      <c r="G7470"/>
    </row>
    <row r="7471" spans="3:7">
      <c r="C7471"/>
      <c r="F7471"/>
      <c r="G7471"/>
    </row>
    <row r="7472" spans="3:7">
      <c r="C7472"/>
      <c r="F7472"/>
      <c r="G7472"/>
    </row>
    <row r="7473" spans="3:7">
      <c r="C7473"/>
      <c r="F7473"/>
      <c r="G7473"/>
    </row>
    <row r="7474" spans="3:7">
      <c r="C7474"/>
      <c r="F7474"/>
      <c r="G7474"/>
    </row>
    <row r="7475" spans="3:7">
      <c r="C7475"/>
      <c r="F7475"/>
      <c r="G7475"/>
    </row>
    <row r="7476" spans="3:7">
      <c r="C7476"/>
      <c r="F7476"/>
      <c r="G7476"/>
    </row>
    <row r="7477" spans="3:7">
      <c r="C7477"/>
      <c r="F7477"/>
      <c r="G7477"/>
    </row>
    <row r="7478" spans="3:7">
      <c r="C7478"/>
      <c r="F7478"/>
      <c r="G7478"/>
    </row>
    <row r="7479" spans="3:7">
      <c r="C7479"/>
      <c r="F7479"/>
      <c r="G7479"/>
    </row>
    <row r="7480" spans="3:7">
      <c r="C7480"/>
      <c r="F7480"/>
      <c r="G7480"/>
    </row>
    <row r="7481" spans="3:7">
      <c r="C7481"/>
      <c r="F7481"/>
      <c r="G7481"/>
    </row>
    <row r="7482" spans="3:7">
      <c r="C7482"/>
      <c r="F7482"/>
      <c r="G7482"/>
    </row>
    <row r="7483" spans="3:7">
      <c r="C7483"/>
      <c r="F7483"/>
      <c r="G7483"/>
    </row>
    <row r="7484" spans="3:7">
      <c r="C7484"/>
      <c r="F7484"/>
      <c r="G7484"/>
    </row>
    <row r="7485" spans="3:7">
      <c r="C7485"/>
      <c r="F7485"/>
      <c r="G7485"/>
    </row>
    <row r="7486" spans="3:7">
      <c r="C7486"/>
      <c r="F7486"/>
      <c r="G7486"/>
    </row>
    <row r="7487" spans="3:7">
      <c r="C7487"/>
      <c r="F7487"/>
      <c r="G7487"/>
    </row>
    <row r="7488" spans="3:7">
      <c r="C7488"/>
      <c r="F7488"/>
      <c r="G7488"/>
    </row>
    <row r="7489" spans="3:7">
      <c r="C7489"/>
      <c r="F7489"/>
      <c r="G7489"/>
    </row>
    <row r="7490" spans="3:7">
      <c r="C7490"/>
      <c r="F7490"/>
      <c r="G7490"/>
    </row>
    <row r="7491" spans="3:7">
      <c r="C7491"/>
      <c r="F7491"/>
      <c r="G7491"/>
    </row>
    <row r="7492" spans="3:7">
      <c r="C7492"/>
      <c r="F7492"/>
      <c r="G7492"/>
    </row>
    <row r="7493" spans="3:7">
      <c r="C7493"/>
      <c r="F7493"/>
      <c r="G7493"/>
    </row>
    <row r="7494" spans="3:7">
      <c r="C7494"/>
      <c r="F7494"/>
      <c r="G7494"/>
    </row>
    <row r="7495" spans="3:7">
      <c r="C7495"/>
      <c r="F7495"/>
      <c r="G7495"/>
    </row>
    <row r="7496" spans="3:7">
      <c r="C7496"/>
      <c r="F7496"/>
      <c r="G7496"/>
    </row>
    <row r="7497" spans="3:7">
      <c r="C7497"/>
      <c r="F7497"/>
      <c r="G7497"/>
    </row>
    <row r="7498" spans="3:7">
      <c r="C7498"/>
      <c r="F7498"/>
      <c r="G7498"/>
    </row>
    <row r="7499" spans="3:7">
      <c r="C7499"/>
      <c r="F7499"/>
      <c r="G7499"/>
    </row>
    <row r="7500" spans="3:7">
      <c r="C7500"/>
      <c r="F7500"/>
      <c r="G7500"/>
    </row>
    <row r="7501" spans="3:7">
      <c r="C7501"/>
      <c r="F7501"/>
      <c r="G7501"/>
    </row>
    <row r="7502" spans="3:7">
      <c r="C7502"/>
      <c r="F7502"/>
      <c r="G7502"/>
    </row>
    <row r="7503" spans="3:7">
      <c r="C7503"/>
      <c r="F7503"/>
      <c r="G7503"/>
    </row>
    <row r="7504" spans="3:7">
      <c r="C7504"/>
      <c r="F7504"/>
      <c r="G7504"/>
    </row>
    <row r="7505" spans="3:7">
      <c r="C7505"/>
      <c r="F7505"/>
      <c r="G7505"/>
    </row>
    <row r="7506" spans="3:7">
      <c r="C7506"/>
      <c r="F7506"/>
      <c r="G7506"/>
    </row>
    <row r="7507" spans="3:7">
      <c r="C7507"/>
      <c r="F7507"/>
      <c r="G7507"/>
    </row>
    <row r="7508" spans="3:7">
      <c r="C7508"/>
      <c r="F7508"/>
      <c r="G7508"/>
    </row>
    <row r="7509" spans="3:7">
      <c r="C7509"/>
      <c r="F7509"/>
      <c r="G7509"/>
    </row>
    <row r="7510" spans="3:7">
      <c r="C7510"/>
      <c r="F7510"/>
      <c r="G7510"/>
    </row>
    <row r="7511" spans="3:7">
      <c r="C7511"/>
      <c r="F7511"/>
      <c r="G7511"/>
    </row>
    <row r="7512" spans="3:7">
      <c r="C7512"/>
      <c r="F7512"/>
      <c r="G7512"/>
    </row>
    <row r="7513" spans="3:7">
      <c r="C7513"/>
      <c r="F7513"/>
      <c r="G7513"/>
    </row>
    <row r="7514" spans="3:7">
      <c r="C7514"/>
      <c r="F7514"/>
      <c r="G7514"/>
    </row>
    <row r="7515" spans="3:7">
      <c r="C7515"/>
      <c r="F7515"/>
      <c r="G7515"/>
    </row>
    <row r="7516" spans="3:7">
      <c r="C7516"/>
      <c r="F7516"/>
      <c r="G7516"/>
    </row>
    <row r="7517" spans="3:7">
      <c r="C7517"/>
      <c r="F7517"/>
      <c r="G7517"/>
    </row>
    <row r="7518" spans="3:7">
      <c r="C7518"/>
      <c r="F7518"/>
      <c r="G7518"/>
    </row>
    <row r="7519" spans="3:7">
      <c r="C7519"/>
      <c r="F7519"/>
      <c r="G7519"/>
    </row>
    <row r="7520" spans="3:7">
      <c r="C7520"/>
      <c r="F7520"/>
      <c r="G7520"/>
    </row>
    <row r="7521" spans="3:7">
      <c r="C7521"/>
      <c r="F7521"/>
      <c r="G7521"/>
    </row>
    <row r="7522" spans="3:7">
      <c r="C7522"/>
      <c r="F7522"/>
      <c r="G7522"/>
    </row>
    <row r="7523" spans="3:7">
      <c r="C7523"/>
      <c r="F7523"/>
      <c r="G7523"/>
    </row>
    <row r="7524" spans="3:7">
      <c r="C7524"/>
      <c r="F7524"/>
      <c r="G7524"/>
    </row>
    <row r="7525" spans="3:7">
      <c r="C7525"/>
      <c r="F7525"/>
      <c r="G7525"/>
    </row>
    <row r="7526" spans="3:7">
      <c r="C7526"/>
      <c r="F7526"/>
      <c r="G7526"/>
    </row>
    <row r="7527" spans="3:7">
      <c r="C7527"/>
      <c r="F7527"/>
      <c r="G7527"/>
    </row>
    <row r="7528" spans="3:7">
      <c r="C7528"/>
      <c r="F7528"/>
      <c r="G7528"/>
    </row>
    <row r="7529" spans="3:7">
      <c r="C7529"/>
      <c r="F7529"/>
      <c r="G7529"/>
    </row>
    <row r="7530" spans="3:7">
      <c r="C7530"/>
      <c r="F7530"/>
      <c r="G7530"/>
    </row>
    <row r="7531" spans="3:7">
      <c r="C7531"/>
      <c r="F7531"/>
      <c r="G7531"/>
    </row>
    <row r="7532" spans="3:7">
      <c r="C7532"/>
      <c r="F7532"/>
      <c r="G7532"/>
    </row>
    <row r="7533" spans="3:7">
      <c r="C7533"/>
      <c r="F7533"/>
      <c r="G7533"/>
    </row>
    <row r="7534" spans="3:7">
      <c r="C7534"/>
      <c r="F7534"/>
      <c r="G7534"/>
    </row>
    <row r="7535" spans="3:7">
      <c r="C7535"/>
      <c r="F7535"/>
      <c r="G7535"/>
    </row>
    <row r="7536" spans="3:7">
      <c r="C7536"/>
      <c r="F7536"/>
      <c r="G7536"/>
    </row>
    <row r="7537" spans="3:7">
      <c r="C7537"/>
      <c r="F7537"/>
      <c r="G7537"/>
    </row>
    <row r="7538" spans="3:7">
      <c r="C7538"/>
      <c r="F7538"/>
      <c r="G7538"/>
    </row>
    <row r="7539" spans="3:7">
      <c r="C7539"/>
      <c r="F7539"/>
      <c r="G7539"/>
    </row>
    <row r="7540" spans="3:7">
      <c r="C7540"/>
      <c r="F7540"/>
      <c r="G7540"/>
    </row>
    <row r="7541" spans="3:7">
      <c r="C7541"/>
      <c r="F7541"/>
      <c r="G7541"/>
    </row>
    <row r="7542" spans="3:7">
      <c r="C7542"/>
      <c r="F7542"/>
      <c r="G7542"/>
    </row>
    <row r="7543" spans="3:7">
      <c r="C7543"/>
      <c r="F7543"/>
      <c r="G7543"/>
    </row>
    <row r="7544" spans="3:7">
      <c r="C7544"/>
      <c r="F7544"/>
      <c r="G7544"/>
    </row>
    <row r="7545" spans="3:7">
      <c r="C7545"/>
      <c r="F7545"/>
      <c r="G7545"/>
    </row>
    <row r="7546" spans="3:7">
      <c r="C7546"/>
      <c r="F7546"/>
      <c r="G7546"/>
    </row>
    <row r="7547" spans="3:7">
      <c r="C7547"/>
      <c r="F7547"/>
      <c r="G7547"/>
    </row>
    <row r="7548" spans="3:7">
      <c r="C7548"/>
      <c r="F7548"/>
      <c r="G7548"/>
    </row>
    <row r="7549" spans="3:7">
      <c r="C7549"/>
      <c r="F7549"/>
      <c r="G7549"/>
    </row>
    <row r="7550" spans="3:7">
      <c r="C7550"/>
      <c r="F7550"/>
      <c r="G7550"/>
    </row>
    <row r="7551" spans="3:7">
      <c r="C7551"/>
      <c r="F7551"/>
      <c r="G7551"/>
    </row>
    <row r="7552" spans="3:7">
      <c r="C7552"/>
      <c r="F7552"/>
      <c r="G7552"/>
    </row>
    <row r="7553" spans="3:7">
      <c r="C7553"/>
      <c r="F7553"/>
      <c r="G7553"/>
    </row>
    <row r="7554" spans="3:7">
      <c r="C7554"/>
      <c r="F7554"/>
      <c r="G7554"/>
    </row>
    <row r="7555" spans="3:7">
      <c r="C7555"/>
      <c r="F7555"/>
      <c r="G7555"/>
    </row>
    <row r="7556" spans="3:7">
      <c r="C7556"/>
      <c r="F7556"/>
      <c r="G7556"/>
    </row>
    <row r="7557" spans="3:7">
      <c r="C7557"/>
      <c r="F7557"/>
      <c r="G7557"/>
    </row>
    <row r="7558" spans="3:7">
      <c r="C7558"/>
      <c r="F7558"/>
      <c r="G7558"/>
    </row>
    <row r="7559" spans="3:7">
      <c r="C7559"/>
      <c r="F7559"/>
      <c r="G7559"/>
    </row>
    <row r="7560" spans="3:7">
      <c r="C7560"/>
      <c r="F7560"/>
      <c r="G7560"/>
    </row>
    <row r="7561" spans="3:7">
      <c r="C7561"/>
      <c r="F7561"/>
      <c r="G7561"/>
    </row>
    <row r="7562" spans="3:7">
      <c r="C7562"/>
      <c r="F7562"/>
      <c r="G7562"/>
    </row>
    <row r="7563" spans="3:7">
      <c r="C7563"/>
      <c r="F7563"/>
      <c r="G7563"/>
    </row>
    <row r="7564" spans="3:7">
      <c r="C7564"/>
      <c r="F7564"/>
      <c r="G7564"/>
    </row>
    <row r="7565" spans="3:7">
      <c r="C7565"/>
      <c r="F7565"/>
      <c r="G7565"/>
    </row>
    <row r="7566" spans="3:7">
      <c r="C7566"/>
      <c r="F7566"/>
      <c r="G7566"/>
    </row>
    <row r="7567" spans="3:7">
      <c r="C7567"/>
      <c r="F7567"/>
      <c r="G7567"/>
    </row>
    <row r="7568" spans="3:7">
      <c r="C7568"/>
      <c r="F7568"/>
      <c r="G7568"/>
    </row>
    <row r="7569" spans="3:7">
      <c r="C7569"/>
      <c r="F7569"/>
      <c r="G7569"/>
    </row>
    <row r="7570" spans="3:7">
      <c r="C7570"/>
      <c r="F7570"/>
      <c r="G7570"/>
    </row>
    <row r="7571" spans="3:7">
      <c r="C7571"/>
      <c r="F7571"/>
      <c r="G7571"/>
    </row>
    <row r="7572" spans="3:7">
      <c r="C7572"/>
      <c r="F7572"/>
      <c r="G7572"/>
    </row>
    <row r="7573" spans="3:7">
      <c r="C7573"/>
      <c r="F7573"/>
      <c r="G7573"/>
    </row>
    <row r="7574" spans="3:7">
      <c r="C7574"/>
      <c r="F7574"/>
      <c r="G7574"/>
    </row>
    <row r="7575" spans="3:7">
      <c r="C7575"/>
      <c r="F7575"/>
      <c r="G7575"/>
    </row>
    <row r="7576" spans="3:7">
      <c r="C7576"/>
      <c r="F7576"/>
      <c r="G7576"/>
    </row>
    <row r="7577" spans="3:7">
      <c r="C7577"/>
      <c r="F7577"/>
      <c r="G7577"/>
    </row>
    <row r="7578" spans="3:7">
      <c r="C7578"/>
      <c r="F7578"/>
      <c r="G7578"/>
    </row>
    <row r="7579" spans="3:7">
      <c r="C7579"/>
      <c r="F7579"/>
      <c r="G7579"/>
    </row>
    <row r="7580" spans="3:7">
      <c r="C7580"/>
      <c r="F7580"/>
      <c r="G7580"/>
    </row>
    <row r="7581" spans="3:7">
      <c r="C7581"/>
      <c r="F7581"/>
      <c r="G7581"/>
    </row>
    <row r="7582" spans="3:7">
      <c r="C7582"/>
      <c r="F7582"/>
      <c r="G7582"/>
    </row>
    <row r="7583" spans="3:7">
      <c r="C7583"/>
      <c r="F7583"/>
      <c r="G7583"/>
    </row>
    <row r="7584" spans="3:7">
      <c r="C7584"/>
      <c r="F7584"/>
      <c r="G7584"/>
    </row>
    <row r="7585" spans="3:7">
      <c r="C7585"/>
      <c r="F7585"/>
      <c r="G7585"/>
    </row>
    <row r="7586" spans="3:7">
      <c r="C7586"/>
      <c r="F7586"/>
      <c r="G7586"/>
    </row>
    <row r="7587" spans="3:7">
      <c r="C7587"/>
      <c r="F7587"/>
      <c r="G7587"/>
    </row>
    <row r="7588" spans="3:7">
      <c r="C7588"/>
      <c r="F7588"/>
      <c r="G7588"/>
    </row>
    <row r="7589" spans="3:7">
      <c r="C7589"/>
      <c r="F7589"/>
      <c r="G7589"/>
    </row>
    <row r="7590" spans="3:7">
      <c r="C7590"/>
      <c r="F7590"/>
      <c r="G7590"/>
    </row>
    <row r="7591" spans="3:7">
      <c r="C7591"/>
      <c r="F7591"/>
      <c r="G7591"/>
    </row>
    <row r="7592" spans="3:7">
      <c r="C7592"/>
      <c r="F7592"/>
      <c r="G7592"/>
    </row>
    <row r="7593" spans="3:7">
      <c r="C7593"/>
      <c r="F7593"/>
      <c r="G7593"/>
    </row>
    <row r="7594" spans="3:7">
      <c r="C7594"/>
      <c r="F7594"/>
      <c r="G7594"/>
    </row>
    <row r="7595" spans="3:7">
      <c r="C7595"/>
      <c r="F7595"/>
      <c r="G7595"/>
    </row>
    <row r="7596" spans="3:7">
      <c r="C7596"/>
      <c r="F7596"/>
      <c r="G7596"/>
    </row>
    <row r="7597" spans="3:7">
      <c r="C7597"/>
      <c r="F7597"/>
      <c r="G7597"/>
    </row>
    <row r="7598" spans="3:7">
      <c r="C7598"/>
      <c r="F7598"/>
      <c r="G7598"/>
    </row>
    <row r="7599" spans="3:7">
      <c r="C7599"/>
      <c r="F7599"/>
      <c r="G7599"/>
    </row>
    <row r="7600" spans="3:7">
      <c r="C7600"/>
      <c r="F7600"/>
      <c r="G7600"/>
    </row>
    <row r="7601" spans="3:7">
      <c r="C7601"/>
      <c r="F7601"/>
      <c r="G7601"/>
    </row>
    <row r="7602" spans="3:7">
      <c r="C7602"/>
      <c r="F7602"/>
      <c r="G7602"/>
    </row>
    <row r="7603" spans="3:7">
      <c r="C7603"/>
      <c r="F7603"/>
      <c r="G7603"/>
    </row>
    <row r="7604" spans="3:7">
      <c r="C7604"/>
      <c r="F7604"/>
      <c r="G7604"/>
    </row>
    <row r="7605" spans="3:7">
      <c r="C7605"/>
      <c r="F7605"/>
      <c r="G7605"/>
    </row>
    <row r="7606" spans="3:7">
      <c r="C7606"/>
      <c r="F7606"/>
      <c r="G7606"/>
    </row>
    <row r="7607" spans="3:7">
      <c r="C7607"/>
      <c r="F7607"/>
      <c r="G7607"/>
    </row>
    <row r="7608" spans="3:7">
      <c r="C7608"/>
      <c r="F7608"/>
      <c r="G7608"/>
    </row>
    <row r="7609" spans="3:7">
      <c r="C7609"/>
      <c r="F7609"/>
      <c r="G7609"/>
    </row>
    <row r="7610" spans="3:7">
      <c r="C7610"/>
      <c r="F7610"/>
      <c r="G7610"/>
    </row>
    <row r="7611" spans="3:7">
      <c r="C7611"/>
      <c r="F7611"/>
      <c r="G7611"/>
    </row>
    <row r="7612" spans="3:7">
      <c r="C7612"/>
      <c r="F7612"/>
      <c r="G7612"/>
    </row>
    <row r="7613" spans="3:7">
      <c r="C7613"/>
      <c r="F7613"/>
      <c r="G7613"/>
    </row>
    <row r="7614" spans="3:7">
      <c r="C7614"/>
      <c r="F7614"/>
      <c r="G7614"/>
    </row>
    <row r="7615" spans="3:7">
      <c r="C7615"/>
      <c r="F7615"/>
      <c r="G7615"/>
    </row>
    <row r="7616" spans="3:7">
      <c r="C7616"/>
      <c r="F7616"/>
      <c r="G7616"/>
    </row>
    <row r="7617" spans="3:7">
      <c r="C7617"/>
      <c r="F7617"/>
      <c r="G7617"/>
    </row>
    <row r="7618" spans="3:7">
      <c r="C7618"/>
      <c r="F7618"/>
      <c r="G7618"/>
    </row>
    <row r="7619" spans="3:7">
      <c r="C7619"/>
      <c r="F7619"/>
      <c r="G7619"/>
    </row>
    <row r="7620" spans="3:7">
      <c r="C7620"/>
      <c r="F7620"/>
      <c r="G7620"/>
    </row>
    <row r="7621" spans="3:7">
      <c r="C7621"/>
      <c r="F7621"/>
      <c r="G7621"/>
    </row>
    <row r="7622" spans="3:7">
      <c r="C7622"/>
      <c r="F7622"/>
      <c r="G7622"/>
    </row>
    <row r="7623" spans="3:7">
      <c r="C7623"/>
      <c r="F7623"/>
      <c r="G7623"/>
    </row>
    <row r="7624" spans="3:7">
      <c r="C7624"/>
      <c r="F7624"/>
      <c r="G7624"/>
    </row>
    <row r="7625" spans="3:7">
      <c r="C7625"/>
      <c r="F7625"/>
      <c r="G7625"/>
    </row>
    <row r="7626" spans="3:7">
      <c r="C7626"/>
      <c r="F7626"/>
      <c r="G7626"/>
    </row>
    <row r="7627" spans="3:7">
      <c r="C7627"/>
      <c r="F7627"/>
      <c r="G7627"/>
    </row>
    <row r="7628" spans="3:7">
      <c r="C7628"/>
      <c r="F7628"/>
      <c r="G7628"/>
    </row>
    <row r="7629" spans="3:7">
      <c r="C7629"/>
      <c r="F7629"/>
      <c r="G7629"/>
    </row>
    <row r="7630" spans="3:7">
      <c r="C7630"/>
      <c r="F7630"/>
      <c r="G7630"/>
    </row>
    <row r="7631" spans="3:7">
      <c r="C7631"/>
      <c r="F7631"/>
      <c r="G7631"/>
    </row>
    <row r="7632" spans="3:7">
      <c r="C7632"/>
      <c r="F7632"/>
      <c r="G7632"/>
    </row>
    <row r="7633" spans="3:7">
      <c r="C7633"/>
      <c r="F7633"/>
      <c r="G7633"/>
    </row>
    <row r="7634" spans="3:7">
      <c r="C7634"/>
      <c r="F7634"/>
      <c r="G7634"/>
    </row>
    <row r="7635" spans="3:7">
      <c r="C7635"/>
      <c r="F7635"/>
      <c r="G7635"/>
    </row>
    <row r="7636" spans="3:7">
      <c r="C7636"/>
      <c r="F7636"/>
      <c r="G7636"/>
    </row>
    <row r="7637" spans="3:7">
      <c r="C7637"/>
      <c r="F7637"/>
      <c r="G7637"/>
    </row>
    <row r="7638" spans="3:7">
      <c r="C7638"/>
      <c r="F7638"/>
      <c r="G7638"/>
    </row>
    <row r="7639" spans="3:7">
      <c r="C7639"/>
      <c r="F7639"/>
      <c r="G7639"/>
    </row>
    <row r="7640" spans="3:7">
      <c r="C7640"/>
      <c r="F7640"/>
      <c r="G7640"/>
    </row>
    <row r="7641" spans="3:7">
      <c r="C7641"/>
      <c r="F7641"/>
      <c r="G7641"/>
    </row>
    <row r="7642" spans="3:7">
      <c r="C7642"/>
      <c r="F7642"/>
      <c r="G7642"/>
    </row>
    <row r="7643" spans="3:7">
      <c r="C7643"/>
      <c r="F7643"/>
      <c r="G7643"/>
    </row>
    <row r="7644" spans="3:7">
      <c r="C7644"/>
      <c r="F7644"/>
      <c r="G7644"/>
    </row>
    <row r="7645" spans="3:7">
      <c r="C7645"/>
      <c r="F7645"/>
      <c r="G7645"/>
    </row>
    <row r="7646" spans="3:7">
      <c r="C7646"/>
      <c r="F7646"/>
      <c r="G7646"/>
    </row>
    <row r="7647" spans="3:7">
      <c r="C7647"/>
      <c r="F7647"/>
      <c r="G7647"/>
    </row>
    <row r="7648" spans="3:7">
      <c r="C7648"/>
      <c r="F7648"/>
      <c r="G7648"/>
    </row>
    <row r="7649" spans="3:7">
      <c r="C7649"/>
      <c r="F7649"/>
      <c r="G7649"/>
    </row>
    <row r="7650" spans="3:7">
      <c r="C7650"/>
      <c r="F7650"/>
      <c r="G7650"/>
    </row>
    <row r="7651" spans="3:7">
      <c r="C7651"/>
      <c r="F7651"/>
      <c r="G7651"/>
    </row>
    <row r="7652" spans="3:7">
      <c r="C7652"/>
      <c r="F7652"/>
      <c r="G7652"/>
    </row>
    <row r="7653" spans="3:7">
      <c r="C7653"/>
      <c r="F7653"/>
      <c r="G7653"/>
    </row>
    <row r="7654" spans="3:7">
      <c r="C7654"/>
      <c r="F7654"/>
      <c r="G7654"/>
    </row>
    <row r="7655" spans="3:7">
      <c r="C7655"/>
      <c r="F7655"/>
      <c r="G7655"/>
    </row>
    <row r="7656" spans="3:7">
      <c r="C7656"/>
      <c r="F7656"/>
      <c r="G7656"/>
    </row>
    <row r="7657" spans="3:7">
      <c r="C7657"/>
      <c r="F7657"/>
      <c r="G7657"/>
    </row>
    <row r="7658" spans="3:7">
      <c r="C7658"/>
      <c r="F7658"/>
      <c r="G7658"/>
    </row>
    <row r="7659" spans="3:7">
      <c r="C7659"/>
      <c r="F7659"/>
      <c r="G7659"/>
    </row>
    <row r="7660" spans="3:7">
      <c r="C7660"/>
      <c r="F7660"/>
      <c r="G7660"/>
    </row>
    <row r="7661" spans="3:7">
      <c r="C7661"/>
      <c r="F7661"/>
      <c r="G7661"/>
    </row>
    <row r="7662" spans="3:7">
      <c r="C7662"/>
      <c r="F7662"/>
      <c r="G7662"/>
    </row>
    <row r="7663" spans="3:7">
      <c r="C7663"/>
      <c r="F7663"/>
      <c r="G7663"/>
    </row>
    <row r="7664" spans="3:7">
      <c r="C7664"/>
      <c r="F7664"/>
      <c r="G7664"/>
    </row>
    <row r="7665" spans="3:7">
      <c r="C7665"/>
      <c r="F7665"/>
      <c r="G7665"/>
    </row>
    <row r="7666" spans="3:7">
      <c r="C7666"/>
      <c r="F7666"/>
      <c r="G7666"/>
    </row>
    <row r="7667" spans="3:7">
      <c r="C7667"/>
      <c r="F7667"/>
      <c r="G7667"/>
    </row>
    <row r="7668" spans="3:7">
      <c r="C7668"/>
      <c r="F7668"/>
      <c r="G7668"/>
    </row>
    <row r="7669" spans="3:7">
      <c r="C7669"/>
      <c r="F7669"/>
      <c r="G7669"/>
    </row>
    <row r="7670" spans="3:7">
      <c r="C7670"/>
      <c r="F7670"/>
      <c r="G7670"/>
    </row>
    <row r="7671" spans="3:7">
      <c r="C7671"/>
      <c r="F7671"/>
      <c r="G7671"/>
    </row>
    <row r="7672" spans="3:7">
      <c r="C7672"/>
      <c r="F7672"/>
      <c r="G7672"/>
    </row>
    <row r="7673" spans="3:7">
      <c r="C7673"/>
      <c r="F7673"/>
      <c r="G7673"/>
    </row>
    <row r="7674" spans="3:7">
      <c r="C7674"/>
      <c r="F7674"/>
      <c r="G7674"/>
    </row>
    <row r="7675" spans="3:7">
      <c r="C7675"/>
      <c r="F7675"/>
      <c r="G7675"/>
    </row>
    <row r="7676" spans="3:7">
      <c r="C7676"/>
      <c r="F7676"/>
      <c r="G7676"/>
    </row>
    <row r="7677" spans="3:7">
      <c r="C7677"/>
      <c r="F7677"/>
      <c r="G7677"/>
    </row>
    <row r="7678" spans="3:7">
      <c r="C7678"/>
      <c r="F7678"/>
      <c r="G7678"/>
    </row>
    <row r="7679" spans="3:7">
      <c r="C7679"/>
      <c r="F7679"/>
      <c r="G7679"/>
    </row>
    <row r="7680" spans="3:7">
      <c r="C7680"/>
      <c r="F7680"/>
      <c r="G7680"/>
    </row>
    <row r="7681" spans="3:7">
      <c r="C7681"/>
      <c r="F7681"/>
      <c r="G7681"/>
    </row>
    <row r="7682" spans="3:7">
      <c r="C7682"/>
      <c r="F7682"/>
      <c r="G7682"/>
    </row>
    <row r="7683" spans="3:7">
      <c r="C7683"/>
      <c r="F7683"/>
      <c r="G7683"/>
    </row>
    <row r="7684" spans="3:7">
      <c r="C7684"/>
      <c r="F7684"/>
      <c r="G7684"/>
    </row>
    <row r="7685" spans="3:7">
      <c r="C7685"/>
      <c r="F7685"/>
      <c r="G7685"/>
    </row>
    <row r="7686" spans="3:7">
      <c r="C7686"/>
      <c r="F7686"/>
      <c r="G7686"/>
    </row>
    <row r="7687" spans="3:7">
      <c r="C7687"/>
      <c r="F7687"/>
      <c r="G7687"/>
    </row>
    <row r="7688" spans="3:7">
      <c r="C7688"/>
      <c r="F7688"/>
      <c r="G7688"/>
    </row>
    <row r="7689" spans="3:7">
      <c r="C7689"/>
      <c r="F7689"/>
      <c r="G7689"/>
    </row>
    <row r="7690" spans="3:7">
      <c r="C7690"/>
      <c r="F7690"/>
      <c r="G7690"/>
    </row>
    <row r="7691" spans="3:7">
      <c r="C7691"/>
      <c r="F7691"/>
      <c r="G7691"/>
    </row>
    <row r="7692" spans="3:7">
      <c r="C7692"/>
      <c r="F7692"/>
      <c r="G7692"/>
    </row>
    <row r="7693" spans="3:7">
      <c r="C7693"/>
      <c r="F7693"/>
      <c r="G7693"/>
    </row>
    <row r="7694" spans="3:7">
      <c r="C7694"/>
      <c r="F7694"/>
      <c r="G7694"/>
    </row>
    <row r="7695" spans="3:7">
      <c r="C7695"/>
      <c r="F7695"/>
      <c r="G7695"/>
    </row>
    <row r="7696" spans="3:7">
      <c r="C7696"/>
      <c r="F7696"/>
      <c r="G7696"/>
    </row>
    <row r="7697" spans="3:7">
      <c r="C7697"/>
      <c r="F7697"/>
      <c r="G7697"/>
    </row>
    <row r="7698" spans="3:7">
      <c r="C7698"/>
      <c r="F7698"/>
      <c r="G7698"/>
    </row>
    <row r="7699" spans="3:7">
      <c r="C7699"/>
      <c r="F7699"/>
      <c r="G7699"/>
    </row>
    <row r="7700" spans="3:7">
      <c r="C7700"/>
      <c r="F7700"/>
      <c r="G7700"/>
    </row>
    <row r="7701" spans="3:7">
      <c r="C7701"/>
      <c r="F7701"/>
      <c r="G7701"/>
    </row>
    <row r="7702" spans="3:7">
      <c r="C7702"/>
      <c r="F7702"/>
      <c r="G7702"/>
    </row>
    <row r="7703" spans="3:7">
      <c r="C7703"/>
      <c r="F7703"/>
      <c r="G7703"/>
    </row>
    <row r="7704" spans="3:7">
      <c r="C7704"/>
      <c r="F7704"/>
      <c r="G7704"/>
    </row>
    <row r="7705" spans="3:7">
      <c r="C7705"/>
      <c r="F7705"/>
      <c r="G7705"/>
    </row>
    <row r="7706" spans="3:7">
      <c r="C7706"/>
      <c r="F7706"/>
      <c r="G7706"/>
    </row>
    <row r="7707" spans="3:7">
      <c r="C7707"/>
      <c r="F7707"/>
      <c r="G7707"/>
    </row>
    <row r="7708" spans="3:7">
      <c r="C7708"/>
      <c r="F7708"/>
      <c r="G7708"/>
    </row>
    <row r="7709" spans="3:7">
      <c r="C7709"/>
      <c r="F7709"/>
      <c r="G7709"/>
    </row>
    <row r="7710" spans="3:7">
      <c r="C7710"/>
      <c r="F7710"/>
      <c r="G7710"/>
    </row>
    <row r="7711" spans="3:7">
      <c r="C7711"/>
      <c r="F7711"/>
      <c r="G7711"/>
    </row>
    <row r="7712" spans="3:7">
      <c r="C7712"/>
      <c r="F7712"/>
      <c r="G7712"/>
    </row>
    <row r="7713" spans="3:7">
      <c r="C7713"/>
      <c r="F7713"/>
      <c r="G7713"/>
    </row>
    <row r="7714" spans="3:7">
      <c r="C7714"/>
      <c r="F7714"/>
      <c r="G7714"/>
    </row>
    <row r="7715" spans="3:7">
      <c r="C7715"/>
      <c r="F7715"/>
      <c r="G7715"/>
    </row>
    <row r="7716" spans="3:7">
      <c r="C7716"/>
      <c r="F7716"/>
      <c r="G7716"/>
    </row>
    <row r="7717" spans="3:7">
      <c r="C7717"/>
      <c r="F7717"/>
      <c r="G7717"/>
    </row>
    <row r="7718" spans="3:7">
      <c r="C7718"/>
      <c r="F7718"/>
      <c r="G7718"/>
    </row>
    <row r="7719" spans="3:7">
      <c r="C7719"/>
      <c r="F7719"/>
      <c r="G7719"/>
    </row>
    <row r="7720" spans="3:7">
      <c r="C7720"/>
      <c r="F7720"/>
      <c r="G7720"/>
    </row>
    <row r="7721" spans="3:7">
      <c r="C7721"/>
      <c r="F7721"/>
      <c r="G7721"/>
    </row>
    <row r="7722" spans="3:7">
      <c r="C7722"/>
      <c r="F7722"/>
      <c r="G7722"/>
    </row>
    <row r="7723" spans="3:7">
      <c r="C7723"/>
      <c r="F7723"/>
      <c r="G7723"/>
    </row>
    <row r="7724" spans="3:7">
      <c r="C7724"/>
      <c r="F7724"/>
      <c r="G7724"/>
    </row>
    <row r="7725" spans="3:7">
      <c r="C7725"/>
      <c r="F7725"/>
      <c r="G7725"/>
    </row>
    <row r="7726" spans="3:7">
      <c r="C7726"/>
      <c r="F7726"/>
      <c r="G7726"/>
    </row>
    <row r="7727" spans="3:7">
      <c r="C7727"/>
      <c r="F7727"/>
      <c r="G7727"/>
    </row>
    <row r="7728" spans="3:7">
      <c r="C7728"/>
      <c r="F7728"/>
      <c r="G7728"/>
    </row>
    <row r="7729" spans="3:7">
      <c r="C7729"/>
      <c r="F7729"/>
      <c r="G7729"/>
    </row>
    <row r="7730" spans="3:7">
      <c r="C7730"/>
      <c r="F7730"/>
      <c r="G7730"/>
    </row>
    <row r="7731" spans="3:7">
      <c r="C7731"/>
      <c r="F7731"/>
      <c r="G7731"/>
    </row>
    <row r="7732" spans="3:7">
      <c r="C7732"/>
      <c r="F7732"/>
      <c r="G7732"/>
    </row>
    <row r="7733" spans="3:7">
      <c r="C7733"/>
      <c r="F7733"/>
      <c r="G7733"/>
    </row>
    <row r="7734" spans="3:7">
      <c r="C7734"/>
      <c r="F7734"/>
      <c r="G7734"/>
    </row>
    <row r="7735" spans="3:7">
      <c r="C7735"/>
      <c r="F7735"/>
      <c r="G7735"/>
    </row>
    <row r="7736" spans="3:7">
      <c r="C7736"/>
      <c r="F7736"/>
      <c r="G7736"/>
    </row>
    <row r="7737" spans="3:7">
      <c r="C7737"/>
      <c r="F7737"/>
      <c r="G7737"/>
    </row>
    <row r="7738" spans="3:7">
      <c r="C7738"/>
      <c r="F7738"/>
      <c r="G7738"/>
    </row>
    <row r="7739" spans="3:7">
      <c r="C7739"/>
      <c r="F7739"/>
      <c r="G7739"/>
    </row>
    <row r="7740" spans="3:7">
      <c r="C7740"/>
      <c r="F7740"/>
      <c r="G7740"/>
    </row>
    <row r="7741" spans="3:7">
      <c r="C7741"/>
      <c r="F7741"/>
      <c r="G7741"/>
    </row>
    <row r="7742" spans="3:7">
      <c r="C7742"/>
      <c r="F7742"/>
      <c r="G7742"/>
    </row>
    <row r="7743" spans="3:7">
      <c r="C7743"/>
      <c r="F7743"/>
      <c r="G7743"/>
    </row>
    <row r="7744" spans="3:7">
      <c r="C7744"/>
      <c r="F7744"/>
      <c r="G7744"/>
    </row>
    <row r="7745" spans="3:7">
      <c r="C7745"/>
      <c r="F7745"/>
      <c r="G7745"/>
    </row>
    <row r="7746" spans="3:7">
      <c r="C7746"/>
      <c r="F7746"/>
      <c r="G7746"/>
    </row>
    <row r="7747" spans="3:7">
      <c r="C7747"/>
      <c r="F7747"/>
      <c r="G7747"/>
    </row>
    <row r="7748" spans="3:7">
      <c r="C7748"/>
      <c r="F7748"/>
      <c r="G7748"/>
    </row>
    <row r="7749" spans="3:7">
      <c r="C7749"/>
      <c r="F7749"/>
      <c r="G7749"/>
    </row>
    <row r="7750" spans="3:7">
      <c r="C7750"/>
      <c r="F7750"/>
      <c r="G7750"/>
    </row>
    <row r="7751" spans="3:7">
      <c r="C7751"/>
      <c r="F7751"/>
      <c r="G7751"/>
    </row>
    <row r="7752" spans="3:7">
      <c r="C7752"/>
      <c r="F7752"/>
      <c r="G7752"/>
    </row>
    <row r="7753" spans="3:7">
      <c r="C7753"/>
      <c r="F7753"/>
      <c r="G7753"/>
    </row>
    <row r="7754" spans="3:7">
      <c r="C7754"/>
      <c r="F7754"/>
      <c r="G7754"/>
    </row>
    <row r="7755" spans="3:7">
      <c r="C7755"/>
      <c r="F7755"/>
      <c r="G7755"/>
    </row>
    <row r="7756" spans="3:7">
      <c r="C7756"/>
      <c r="F7756"/>
      <c r="G7756"/>
    </row>
    <row r="7757" spans="3:7">
      <c r="C7757"/>
      <c r="F7757"/>
      <c r="G7757"/>
    </row>
    <row r="7758" spans="3:7">
      <c r="C7758"/>
      <c r="F7758"/>
      <c r="G7758"/>
    </row>
    <row r="7759" spans="3:7">
      <c r="C7759"/>
      <c r="F7759"/>
      <c r="G7759"/>
    </row>
    <row r="7760" spans="3:7">
      <c r="C7760"/>
      <c r="F7760"/>
      <c r="G7760"/>
    </row>
    <row r="7761" spans="3:7">
      <c r="C7761"/>
      <c r="F7761"/>
      <c r="G7761"/>
    </row>
    <row r="7762" spans="3:7">
      <c r="C7762"/>
      <c r="F7762"/>
      <c r="G7762"/>
    </row>
    <row r="7763" spans="3:7">
      <c r="C7763"/>
      <c r="F7763"/>
      <c r="G7763"/>
    </row>
    <row r="7764" spans="3:7">
      <c r="C7764"/>
      <c r="F7764"/>
      <c r="G7764"/>
    </row>
    <row r="7765" spans="3:7">
      <c r="C7765"/>
      <c r="F7765"/>
      <c r="G7765"/>
    </row>
    <row r="7766" spans="3:7">
      <c r="C7766"/>
      <c r="F7766"/>
      <c r="G7766"/>
    </row>
    <row r="7767" spans="3:7">
      <c r="C7767"/>
      <c r="F7767"/>
      <c r="G7767"/>
    </row>
    <row r="7768" spans="3:7">
      <c r="C7768"/>
      <c r="F7768"/>
      <c r="G7768"/>
    </row>
    <row r="7769" spans="3:7">
      <c r="C7769"/>
      <c r="F7769"/>
      <c r="G7769"/>
    </row>
    <row r="7770" spans="3:7">
      <c r="C7770"/>
      <c r="F7770"/>
      <c r="G7770"/>
    </row>
    <row r="7771" spans="3:7">
      <c r="C7771"/>
      <c r="F7771"/>
      <c r="G7771"/>
    </row>
    <row r="7772" spans="3:7">
      <c r="C7772"/>
      <c r="F7772"/>
      <c r="G7772"/>
    </row>
    <row r="7773" spans="3:7">
      <c r="C7773"/>
      <c r="F7773"/>
      <c r="G7773"/>
    </row>
    <row r="7774" spans="3:7">
      <c r="C7774"/>
      <c r="F7774"/>
      <c r="G7774"/>
    </row>
    <row r="7775" spans="3:7">
      <c r="C7775"/>
      <c r="F7775"/>
      <c r="G7775"/>
    </row>
    <row r="7776" spans="3:7">
      <c r="C7776"/>
      <c r="F7776"/>
      <c r="G7776"/>
    </row>
    <row r="7777" spans="3:7">
      <c r="C7777"/>
      <c r="F7777"/>
      <c r="G7777"/>
    </row>
    <row r="7778" spans="3:7">
      <c r="C7778"/>
      <c r="F7778"/>
      <c r="G7778"/>
    </row>
    <row r="7779" spans="3:7">
      <c r="C7779"/>
      <c r="F7779"/>
      <c r="G7779"/>
    </row>
    <row r="7780" spans="3:7">
      <c r="C7780"/>
      <c r="F7780"/>
      <c r="G7780"/>
    </row>
    <row r="7781" spans="3:7">
      <c r="C7781"/>
      <c r="F7781"/>
      <c r="G7781"/>
    </row>
    <row r="7782" spans="3:7">
      <c r="C7782"/>
      <c r="F7782"/>
      <c r="G7782"/>
    </row>
    <row r="7783" spans="3:7">
      <c r="C7783"/>
      <c r="F7783"/>
      <c r="G7783"/>
    </row>
    <row r="7784" spans="3:7">
      <c r="C7784"/>
      <c r="F7784"/>
      <c r="G7784"/>
    </row>
    <row r="7785" spans="3:7">
      <c r="C7785"/>
      <c r="F7785"/>
      <c r="G7785"/>
    </row>
    <row r="7786" spans="3:7">
      <c r="C7786"/>
      <c r="F7786"/>
      <c r="G7786"/>
    </row>
    <row r="7787" spans="3:7">
      <c r="C7787"/>
      <c r="F7787"/>
      <c r="G7787"/>
    </row>
    <row r="7788" spans="3:7">
      <c r="C7788"/>
      <c r="F7788"/>
      <c r="G7788"/>
    </row>
    <row r="7789" spans="3:7">
      <c r="C7789"/>
      <c r="F7789"/>
      <c r="G7789"/>
    </row>
    <row r="7790" spans="3:7">
      <c r="C7790"/>
      <c r="F7790"/>
      <c r="G7790"/>
    </row>
    <row r="7791" spans="3:7">
      <c r="C7791"/>
      <c r="F7791"/>
      <c r="G7791"/>
    </row>
    <row r="7792" spans="3:7">
      <c r="C7792"/>
      <c r="F7792"/>
      <c r="G7792"/>
    </row>
    <row r="7793" spans="3:7">
      <c r="C7793"/>
      <c r="F7793"/>
      <c r="G7793"/>
    </row>
    <row r="7794" spans="3:7">
      <c r="C7794"/>
      <c r="F7794"/>
      <c r="G7794"/>
    </row>
    <row r="7795" spans="3:7">
      <c r="C7795"/>
      <c r="F7795"/>
      <c r="G7795"/>
    </row>
    <row r="7796" spans="3:7">
      <c r="C7796"/>
      <c r="F7796"/>
      <c r="G7796"/>
    </row>
    <row r="7797" spans="3:7">
      <c r="C7797"/>
      <c r="F7797"/>
      <c r="G7797"/>
    </row>
    <row r="7798" spans="3:7">
      <c r="C7798"/>
      <c r="F7798"/>
      <c r="G7798"/>
    </row>
    <row r="7799" spans="3:7">
      <c r="C7799"/>
      <c r="F7799"/>
      <c r="G7799"/>
    </row>
    <row r="7800" spans="3:7">
      <c r="C7800"/>
      <c r="F7800"/>
      <c r="G7800"/>
    </row>
    <row r="7801" spans="3:7">
      <c r="C7801"/>
      <c r="F7801"/>
      <c r="G7801"/>
    </row>
    <row r="7802" spans="3:7">
      <c r="C7802"/>
      <c r="F7802"/>
      <c r="G7802"/>
    </row>
    <row r="7803" spans="3:7">
      <c r="C7803"/>
      <c r="F7803"/>
      <c r="G7803"/>
    </row>
    <row r="7804" spans="3:7">
      <c r="C7804"/>
      <c r="F7804"/>
      <c r="G7804"/>
    </row>
    <row r="7805" spans="3:7">
      <c r="C7805"/>
      <c r="F7805"/>
      <c r="G7805"/>
    </row>
    <row r="7806" spans="3:7">
      <c r="C7806"/>
      <c r="F7806"/>
      <c r="G7806"/>
    </row>
    <row r="7807" spans="3:7">
      <c r="C7807"/>
      <c r="F7807"/>
      <c r="G7807"/>
    </row>
    <row r="7808" spans="3:7">
      <c r="C7808"/>
      <c r="F7808"/>
      <c r="G7808"/>
    </row>
    <row r="7809" spans="3:7">
      <c r="C7809"/>
      <c r="F7809"/>
      <c r="G7809"/>
    </row>
    <row r="7810" spans="3:7">
      <c r="C7810"/>
      <c r="F7810"/>
      <c r="G7810"/>
    </row>
    <row r="7811" spans="3:7">
      <c r="C7811"/>
      <c r="F7811"/>
      <c r="G7811"/>
    </row>
    <row r="7812" spans="3:7">
      <c r="C7812"/>
      <c r="F7812"/>
      <c r="G7812"/>
    </row>
    <row r="7813" spans="3:7">
      <c r="C7813"/>
      <c r="F7813"/>
      <c r="G7813"/>
    </row>
    <row r="7814" spans="3:7">
      <c r="C7814"/>
      <c r="F7814"/>
      <c r="G7814"/>
    </row>
    <row r="7815" spans="3:7">
      <c r="C7815"/>
      <c r="F7815"/>
      <c r="G7815"/>
    </row>
    <row r="7816" spans="3:7">
      <c r="C7816"/>
      <c r="F7816"/>
      <c r="G7816"/>
    </row>
    <row r="7817" spans="3:7">
      <c r="C7817"/>
      <c r="F7817"/>
      <c r="G7817"/>
    </row>
    <row r="7818" spans="3:7">
      <c r="C7818"/>
      <c r="F7818"/>
      <c r="G7818"/>
    </row>
    <row r="7819" spans="3:7">
      <c r="C7819"/>
      <c r="F7819"/>
      <c r="G7819"/>
    </row>
    <row r="7820" spans="3:7">
      <c r="C7820"/>
      <c r="F7820"/>
      <c r="G7820"/>
    </row>
    <row r="7821" spans="3:7">
      <c r="C7821"/>
      <c r="F7821"/>
      <c r="G7821"/>
    </row>
    <row r="7822" spans="3:7">
      <c r="C7822"/>
      <c r="F7822"/>
      <c r="G7822"/>
    </row>
    <row r="7823" spans="3:7">
      <c r="C7823"/>
      <c r="F7823"/>
      <c r="G7823"/>
    </row>
    <row r="7824" spans="3:7">
      <c r="C7824"/>
      <c r="F7824"/>
      <c r="G7824"/>
    </row>
    <row r="7825" spans="3:7">
      <c r="C7825"/>
      <c r="F7825"/>
      <c r="G7825"/>
    </row>
    <row r="7826" spans="3:7">
      <c r="C7826"/>
      <c r="F7826"/>
      <c r="G7826"/>
    </row>
    <row r="7827" spans="3:7">
      <c r="C7827"/>
      <c r="F7827"/>
      <c r="G7827"/>
    </row>
    <row r="7828" spans="3:7">
      <c r="C7828"/>
      <c r="F7828"/>
      <c r="G7828"/>
    </row>
    <row r="7829" spans="3:7">
      <c r="C7829"/>
      <c r="F7829"/>
      <c r="G7829"/>
    </row>
    <row r="7830" spans="3:7">
      <c r="C7830"/>
      <c r="F7830"/>
      <c r="G7830"/>
    </row>
    <row r="7831" spans="3:7">
      <c r="C7831"/>
      <c r="F7831"/>
      <c r="G7831"/>
    </row>
    <row r="7832" spans="3:7">
      <c r="C7832"/>
      <c r="F7832"/>
      <c r="G7832"/>
    </row>
    <row r="7833" spans="3:7">
      <c r="C7833"/>
      <c r="F7833"/>
      <c r="G7833"/>
    </row>
    <row r="7834" spans="3:7">
      <c r="C7834"/>
      <c r="F7834"/>
      <c r="G7834"/>
    </row>
    <row r="7835" spans="3:7">
      <c r="C7835"/>
      <c r="F7835"/>
      <c r="G7835"/>
    </row>
    <row r="7836" spans="3:7">
      <c r="C7836"/>
      <c r="F7836"/>
      <c r="G7836"/>
    </row>
    <row r="7837" spans="3:7">
      <c r="C7837"/>
      <c r="F7837"/>
      <c r="G7837"/>
    </row>
    <row r="7838" spans="3:7">
      <c r="C7838"/>
      <c r="F7838"/>
      <c r="G7838"/>
    </row>
    <row r="7839" spans="3:7">
      <c r="C7839"/>
      <c r="F7839"/>
      <c r="G7839"/>
    </row>
    <row r="7840" spans="3:7">
      <c r="C7840"/>
      <c r="F7840"/>
      <c r="G7840"/>
    </row>
    <row r="7841" spans="3:7">
      <c r="C7841"/>
      <c r="F7841"/>
      <c r="G7841"/>
    </row>
    <row r="7842" spans="3:7">
      <c r="C7842"/>
      <c r="F7842"/>
      <c r="G7842"/>
    </row>
    <row r="7843" spans="3:7">
      <c r="C7843"/>
      <c r="F7843"/>
      <c r="G7843"/>
    </row>
    <row r="7844" spans="3:7">
      <c r="C7844"/>
      <c r="F7844"/>
      <c r="G7844"/>
    </row>
    <row r="7845" spans="3:7">
      <c r="C7845"/>
      <c r="F7845"/>
      <c r="G7845"/>
    </row>
    <row r="7846" spans="3:7">
      <c r="C7846"/>
      <c r="F7846"/>
      <c r="G7846"/>
    </row>
    <row r="7847" spans="3:7">
      <c r="C7847"/>
      <c r="F7847"/>
      <c r="G7847"/>
    </row>
    <row r="7848" spans="3:7">
      <c r="C7848"/>
      <c r="F7848"/>
      <c r="G7848"/>
    </row>
    <row r="7849" spans="3:7">
      <c r="C7849"/>
      <c r="F7849"/>
      <c r="G7849"/>
    </row>
    <row r="7850" spans="3:7">
      <c r="C7850"/>
      <c r="F7850"/>
      <c r="G7850"/>
    </row>
    <row r="7851" spans="3:7">
      <c r="C7851"/>
      <c r="F7851"/>
      <c r="G7851"/>
    </row>
    <row r="7852" spans="3:7">
      <c r="C7852"/>
      <c r="F7852"/>
      <c r="G7852"/>
    </row>
    <row r="7853" spans="3:7">
      <c r="C7853"/>
      <c r="F7853"/>
      <c r="G7853"/>
    </row>
    <row r="7854" spans="3:7">
      <c r="C7854"/>
      <c r="F7854"/>
      <c r="G7854"/>
    </row>
    <row r="7855" spans="3:7">
      <c r="C7855"/>
      <c r="F7855"/>
      <c r="G7855"/>
    </row>
    <row r="7856" spans="3:7">
      <c r="C7856"/>
      <c r="F7856"/>
      <c r="G7856"/>
    </row>
    <row r="7857" spans="3:7">
      <c r="C7857"/>
      <c r="F7857"/>
      <c r="G7857"/>
    </row>
    <row r="7858" spans="3:7">
      <c r="C7858"/>
      <c r="F7858"/>
      <c r="G7858"/>
    </row>
    <row r="7859" spans="3:7">
      <c r="C7859"/>
      <c r="F7859"/>
      <c r="G7859"/>
    </row>
    <row r="7860" spans="3:7">
      <c r="C7860"/>
      <c r="F7860"/>
      <c r="G7860"/>
    </row>
    <row r="7861" spans="3:7">
      <c r="C7861"/>
      <c r="F7861"/>
      <c r="G7861"/>
    </row>
    <row r="7862" spans="3:7">
      <c r="C7862"/>
      <c r="F7862"/>
      <c r="G7862"/>
    </row>
    <row r="7863" spans="3:7">
      <c r="C7863"/>
      <c r="F7863"/>
      <c r="G7863"/>
    </row>
    <row r="7864" spans="3:7">
      <c r="C7864"/>
      <c r="F7864"/>
      <c r="G7864"/>
    </row>
    <row r="7865" spans="3:7">
      <c r="C7865"/>
      <c r="F7865"/>
      <c r="G7865"/>
    </row>
    <row r="7866" spans="3:7">
      <c r="C7866"/>
      <c r="F7866"/>
      <c r="G7866"/>
    </row>
    <row r="7867" spans="3:7">
      <c r="C7867"/>
      <c r="F7867"/>
      <c r="G7867"/>
    </row>
    <row r="7868" spans="3:7">
      <c r="C7868"/>
      <c r="F7868"/>
      <c r="G7868"/>
    </row>
    <row r="7869" spans="3:7">
      <c r="C7869"/>
      <c r="F7869"/>
      <c r="G7869"/>
    </row>
    <row r="7870" spans="3:7">
      <c r="C7870"/>
      <c r="F7870"/>
      <c r="G7870"/>
    </row>
    <row r="7871" spans="3:7">
      <c r="C7871"/>
      <c r="F7871"/>
      <c r="G7871"/>
    </row>
    <row r="7872" spans="3:7">
      <c r="C7872"/>
      <c r="F7872"/>
      <c r="G7872"/>
    </row>
    <row r="7873" spans="3:7">
      <c r="C7873"/>
      <c r="F7873"/>
      <c r="G7873"/>
    </row>
    <row r="7874" spans="3:7">
      <c r="C7874"/>
      <c r="F7874"/>
      <c r="G7874"/>
    </row>
    <row r="7875" spans="3:7">
      <c r="C7875"/>
      <c r="F7875"/>
      <c r="G7875"/>
    </row>
    <row r="7876" spans="3:7">
      <c r="C7876"/>
      <c r="F7876"/>
      <c r="G7876"/>
    </row>
    <row r="7877" spans="3:7">
      <c r="C7877"/>
      <c r="F7877"/>
      <c r="G7877"/>
    </row>
    <row r="7878" spans="3:7">
      <c r="C7878"/>
      <c r="F7878"/>
      <c r="G7878"/>
    </row>
    <row r="7879" spans="3:7">
      <c r="C7879"/>
      <c r="F7879"/>
      <c r="G7879"/>
    </row>
    <row r="7880" spans="3:7">
      <c r="C7880"/>
      <c r="F7880"/>
      <c r="G7880"/>
    </row>
    <row r="7881" spans="3:7">
      <c r="C7881"/>
      <c r="F7881"/>
      <c r="G7881"/>
    </row>
    <row r="7882" spans="3:7">
      <c r="C7882"/>
      <c r="F7882"/>
      <c r="G7882"/>
    </row>
    <row r="7883" spans="3:7">
      <c r="C7883"/>
      <c r="F7883"/>
      <c r="G7883"/>
    </row>
    <row r="7884" spans="3:7">
      <c r="C7884"/>
      <c r="F7884"/>
      <c r="G7884"/>
    </row>
    <row r="7885" spans="3:7">
      <c r="C7885"/>
      <c r="F7885"/>
      <c r="G7885"/>
    </row>
    <row r="7886" spans="3:7">
      <c r="C7886"/>
      <c r="F7886"/>
      <c r="G7886"/>
    </row>
    <row r="7887" spans="3:7">
      <c r="C7887"/>
      <c r="F7887"/>
      <c r="G7887"/>
    </row>
    <row r="7888" spans="3:7">
      <c r="C7888"/>
      <c r="F7888"/>
      <c r="G7888"/>
    </row>
    <row r="7889" spans="3:7">
      <c r="C7889"/>
      <c r="F7889"/>
      <c r="G7889"/>
    </row>
    <row r="7890" spans="3:7">
      <c r="C7890"/>
      <c r="F7890"/>
      <c r="G7890"/>
    </row>
    <row r="7891" spans="3:7">
      <c r="C7891"/>
      <c r="F7891"/>
      <c r="G7891"/>
    </row>
    <row r="7892" spans="3:7">
      <c r="C7892"/>
      <c r="F7892"/>
      <c r="G7892"/>
    </row>
    <row r="7893" spans="3:7">
      <c r="C7893"/>
      <c r="F7893"/>
      <c r="G7893"/>
    </row>
    <row r="7894" spans="3:7">
      <c r="C7894"/>
      <c r="F7894"/>
      <c r="G7894"/>
    </row>
    <row r="7895" spans="3:7">
      <c r="C7895"/>
      <c r="F7895"/>
      <c r="G7895"/>
    </row>
    <row r="7896" spans="3:7">
      <c r="C7896"/>
      <c r="F7896"/>
      <c r="G7896"/>
    </row>
    <row r="7897" spans="3:7">
      <c r="C7897"/>
      <c r="F7897"/>
      <c r="G7897"/>
    </row>
    <row r="7898" spans="3:7">
      <c r="C7898"/>
      <c r="F7898"/>
      <c r="G7898"/>
    </row>
    <row r="7899" spans="3:7">
      <c r="C7899"/>
      <c r="F7899"/>
      <c r="G7899"/>
    </row>
    <row r="7900" spans="3:7">
      <c r="C7900"/>
      <c r="F7900"/>
      <c r="G7900"/>
    </row>
    <row r="7901" spans="3:7">
      <c r="C7901"/>
      <c r="F7901"/>
      <c r="G7901"/>
    </row>
    <row r="7902" spans="3:7">
      <c r="C7902"/>
      <c r="F7902"/>
      <c r="G7902"/>
    </row>
    <row r="7903" spans="3:7">
      <c r="C7903"/>
      <c r="F7903"/>
      <c r="G7903"/>
    </row>
    <row r="7904" spans="3:7">
      <c r="C7904"/>
      <c r="F7904"/>
      <c r="G7904"/>
    </row>
    <row r="7905" spans="3:7">
      <c r="C7905"/>
      <c r="F7905"/>
      <c r="G7905"/>
    </row>
    <row r="7906" spans="3:7">
      <c r="C7906"/>
      <c r="F7906"/>
      <c r="G7906"/>
    </row>
    <row r="7907" spans="3:7">
      <c r="C7907"/>
      <c r="F7907"/>
      <c r="G7907"/>
    </row>
    <row r="7908" spans="3:7">
      <c r="C7908"/>
      <c r="F7908"/>
      <c r="G7908"/>
    </row>
    <row r="7909" spans="3:7">
      <c r="C7909"/>
      <c r="F7909"/>
      <c r="G7909"/>
    </row>
    <row r="7910" spans="3:7">
      <c r="C7910"/>
      <c r="F7910"/>
      <c r="G7910"/>
    </row>
    <row r="7911" spans="3:7">
      <c r="C7911"/>
      <c r="F7911"/>
      <c r="G7911"/>
    </row>
    <row r="7912" spans="3:7">
      <c r="C7912"/>
      <c r="F7912"/>
      <c r="G7912"/>
    </row>
    <row r="7913" spans="3:7">
      <c r="C7913"/>
      <c r="F7913"/>
      <c r="G7913"/>
    </row>
    <row r="7914" spans="3:7">
      <c r="C7914"/>
      <c r="F7914"/>
      <c r="G7914"/>
    </row>
    <row r="7915" spans="3:7">
      <c r="C7915"/>
      <c r="F7915"/>
      <c r="G7915"/>
    </row>
    <row r="7916" spans="3:7">
      <c r="C7916"/>
      <c r="F7916"/>
      <c r="G7916"/>
    </row>
    <row r="7917" spans="3:7">
      <c r="C7917"/>
      <c r="F7917"/>
      <c r="G7917"/>
    </row>
    <row r="7918" spans="3:7">
      <c r="C7918"/>
      <c r="F7918"/>
      <c r="G7918"/>
    </row>
    <row r="7919" spans="3:7">
      <c r="C7919"/>
      <c r="F7919"/>
      <c r="G7919"/>
    </row>
    <row r="7920" spans="3:7">
      <c r="C7920"/>
      <c r="F7920"/>
      <c r="G7920"/>
    </row>
    <row r="7921" spans="3:7">
      <c r="C7921"/>
      <c r="F7921"/>
      <c r="G7921"/>
    </row>
    <row r="7922" spans="3:7">
      <c r="C7922"/>
      <c r="F7922"/>
      <c r="G7922"/>
    </row>
    <row r="7923" spans="3:7">
      <c r="C7923"/>
      <c r="F7923"/>
      <c r="G7923"/>
    </row>
    <row r="7924" spans="3:7">
      <c r="C7924"/>
      <c r="F7924"/>
      <c r="G7924"/>
    </row>
    <row r="7925" spans="3:7">
      <c r="C7925"/>
      <c r="F7925"/>
      <c r="G7925"/>
    </row>
    <row r="7926" spans="3:7">
      <c r="C7926"/>
      <c r="F7926"/>
      <c r="G7926"/>
    </row>
    <row r="7927" spans="3:7">
      <c r="C7927"/>
      <c r="F7927"/>
      <c r="G7927"/>
    </row>
    <row r="7928" spans="3:7">
      <c r="C7928"/>
      <c r="F7928"/>
      <c r="G7928"/>
    </row>
    <row r="7929" spans="3:7">
      <c r="C7929"/>
      <c r="F7929"/>
      <c r="G7929"/>
    </row>
    <row r="7930" spans="3:7">
      <c r="C7930"/>
      <c r="F7930"/>
      <c r="G7930"/>
    </row>
    <row r="7931" spans="3:7">
      <c r="C7931"/>
      <c r="F7931"/>
      <c r="G7931"/>
    </row>
    <row r="7932" spans="3:7">
      <c r="C7932"/>
      <c r="F7932"/>
      <c r="G7932"/>
    </row>
    <row r="7933" spans="3:7">
      <c r="C7933"/>
      <c r="F7933"/>
      <c r="G7933"/>
    </row>
    <row r="7934" spans="3:7">
      <c r="C7934"/>
      <c r="F7934"/>
      <c r="G7934"/>
    </row>
    <row r="7935" spans="3:7">
      <c r="C7935"/>
      <c r="F7935"/>
      <c r="G7935"/>
    </row>
    <row r="7936" spans="3:7">
      <c r="C7936"/>
      <c r="F7936"/>
      <c r="G7936"/>
    </row>
    <row r="7937" spans="3:7">
      <c r="C7937"/>
      <c r="F7937"/>
      <c r="G7937"/>
    </row>
    <row r="7938" spans="3:7">
      <c r="C7938"/>
      <c r="F7938"/>
      <c r="G7938"/>
    </row>
    <row r="7939" spans="3:7">
      <c r="C7939"/>
      <c r="F7939"/>
      <c r="G7939"/>
    </row>
    <row r="7940" spans="3:7">
      <c r="C7940"/>
      <c r="F7940"/>
      <c r="G7940"/>
    </row>
    <row r="7941" spans="3:7">
      <c r="C7941"/>
      <c r="F7941"/>
      <c r="G7941"/>
    </row>
    <row r="7942" spans="3:7">
      <c r="C7942"/>
      <c r="F7942"/>
      <c r="G7942"/>
    </row>
    <row r="7943" spans="3:7">
      <c r="C7943"/>
      <c r="F7943"/>
      <c r="G7943"/>
    </row>
    <row r="7944" spans="3:7">
      <c r="C7944"/>
      <c r="F7944"/>
      <c r="G7944"/>
    </row>
    <row r="7945" spans="3:7">
      <c r="C7945"/>
      <c r="F7945"/>
      <c r="G7945"/>
    </row>
    <row r="7946" spans="3:7">
      <c r="C7946"/>
      <c r="F7946"/>
      <c r="G7946"/>
    </row>
    <row r="7947" spans="3:7">
      <c r="C7947"/>
      <c r="F7947"/>
      <c r="G7947"/>
    </row>
    <row r="7948" spans="3:7">
      <c r="C7948"/>
      <c r="F7948"/>
      <c r="G7948"/>
    </row>
    <row r="7949" spans="3:7">
      <c r="C7949"/>
      <c r="F7949"/>
      <c r="G7949"/>
    </row>
    <row r="7950" spans="3:7">
      <c r="C7950"/>
      <c r="F7950"/>
      <c r="G7950"/>
    </row>
    <row r="7951" spans="3:7">
      <c r="C7951"/>
      <c r="F7951"/>
      <c r="G7951"/>
    </row>
    <row r="7952" spans="3:7">
      <c r="C7952"/>
      <c r="F7952"/>
      <c r="G7952"/>
    </row>
    <row r="7953" spans="3:7">
      <c r="C7953"/>
      <c r="F7953"/>
      <c r="G7953"/>
    </row>
    <row r="7954" spans="3:7">
      <c r="C7954"/>
      <c r="F7954"/>
      <c r="G7954"/>
    </row>
    <row r="7955" spans="3:7">
      <c r="C7955"/>
      <c r="F7955"/>
      <c r="G7955"/>
    </row>
    <row r="7956" spans="3:7">
      <c r="C7956"/>
      <c r="F7956"/>
      <c r="G7956"/>
    </row>
    <row r="7957" spans="3:7">
      <c r="C7957"/>
      <c r="F7957"/>
      <c r="G7957"/>
    </row>
    <row r="7958" spans="3:7">
      <c r="C7958"/>
      <c r="F7958"/>
      <c r="G7958"/>
    </row>
    <row r="7959" spans="3:7">
      <c r="C7959"/>
      <c r="F7959"/>
      <c r="G7959"/>
    </row>
    <row r="7960" spans="3:7">
      <c r="C7960"/>
      <c r="F7960"/>
      <c r="G7960"/>
    </row>
    <row r="7961" spans="3:7">
      <c r="C7961"/>
      <c r="F7961"/>
      <c r="G7961"/>
    </row>
    <row r="7962" spans="3:7">
      <c r="C7962"/>
      <c r="F7962"/>
      <c r="G7962"/>
    </row>
    <row r="7963" spans="3:7">
      <c r="C7963"/>
      <c r="F7963"/>
      <c r="G7963"/>
    </row>
    <row r="7964" spans="3:7">
      <c r="C7964"/>
      <c r="F7964"/>
      <c r="G7964"/>
    </row>
    <row r="7965" spans="3:7">
      <c r="C7965"/>
      <c r="F7965"/>
      <c r="G7965"/>
    </row>
    <row r="7966" spans="3:7">
      <c r="C7966"/>
      <c r="F7966"/>
      <c r="G7966"/>
    </row>
    <row r="7967" spans="3:7">
      <c r="C7967"/>
      <c r="F7967"/>
      <c r="G7967"/>
    </row>
    <row r="7968" spans="3:7">
      <c r="C7968"/>
      <c r="F7968"/>
      <c r="G7968"/>
    </row>
    <row r="7969" spans="3:7">
      <c r="C7969"/>
      <c r="F7969"/>
      <c r="G7969"/>
    </row>
    <row r="7970" spans="3:7">
      <c r="C7970"/>
      <c r="F7970"/>
      <c r="G7970"/>
    </row>
    <row r="7971" spans="3:7">
      <c r="C7971"/>
      <c r="F7971"/>
      <c r="G7971"/>
    </row>
    <row r="7972" spans="3:7">
      <c r="C7972"/>
      <c r="F7972"/>
      <c r="G7972"/>
    </row>
    <row r="7973" spans="3:7">
      <c r="C7973"/>
      <c r="F7973"/>
      <c r="G7973"/>
    </row>
    <row r="7974" spans="3:7">
      <c r="C7974"/>
      <c r="F7974"/>
      <c r="G7974"/>
    </row>
    <row r="7975" spans="3:7">
      <c r="C7975"/>
      <c r="F7975"/>
      <c r="G7975"/>
    </row>
    <row r="7976" spans="3:7">
      <c r="C7976"/>
      <c r="F7976"/>
      <c r="G7976"/>
    </row>
    <row r="7977" spans="3:7">
      <c r="C7977"/>
      <c r="F7977"/>
      <c r="G7977"/>
    </row>
    <row r="7978" spans="3:7">
      <c r="C7978"/>
      <c r="F7978"/>
      <c r="G7978"/>
    </row>
    <row r="7979" spans="3:7">
      <c r="C7979"/>
      <c r="F7979"/>
      <c r="G7979"/>
    </row>
    <row r="7980" spans="3:7">
      <c r="C7980"/>
      <c r="F7980"/>
      <c r="G7980"/>
    </row>
    <row r="7981" spans="3:7">
      <c r="C7981"/>
      <c r="F7981"/>
      <c r="G7981"/>
    </row>
    <row r="7982" spans="3:7">
      <c r="C7982"/>
      <c r="F7982"/>
      <c r="G7982"/>
    </row>
    <row r="7983" spans="3:7">
      <c r="C7983"/>
      <c r="F7983"/>
      <c r="G7983"/>
    </row>
    <row r="7984" spans="3:7">
      <c r="C7984"/>
      <c r="F7984"/>
      <c r="G7984"/>
    </row>
    <row r="7985" spans="3:7">
      <c r="C7985"/>
      <c r="F7985"/>
      <c r="G7985"/>
    </row>
    <row r="7986" spans="3:7">
      <c r="C7986"/>
      <c r="F7986"/>
      <c r="G7986"/>
    </row>
    <row r="7987" spans="3:7">
      <c r="C7987"/>
      <c r="F7987"/>
      <c r="G7987"/>
    </row>
    <row r="7988" spans="3:7">
      <c r="C7988"/>
      <c r="F7988"/>
      <c r="G7988"/>
    </row>
    <row r="7989" spans="3:7">
      <c r="C7989"/>
      <c r="F7989"/>
      <c r="G7989"/>
    </row>
    <row r="7990" spans="3:7">
      <c r="C7990"/>
      <c r="F7990"/>
      <c r="G7990"/>
    </row>
    <row r="7991" spans="3:7">
      <c r="C7991"/>
      <c r="F7991"/>
      <c r="G7991"/>
    </row>
    <row r="7992" spans="3:7">
      <c r="C7992"/>
      <c r="F7992"/>
      <c r="G7992"/>
    </row>
    <row r="7993" spans="3:7">
      <c r="C7993"/>
      <c r="F7993"/>
      <c r="G7993"/>
    </row>
    <row r="7994" spans="3:7">
      <c r="C7994"/>
      <c r="F7994"/>
      <c r="G7994"/>
    </row>
    <row r="7995" spans="3:7">
      <c r="C7995"/>
      <c r="F7995"/>
      <c r="G7995"/>
    </row>
    <row r="7996" spans="3:7">
      <c r="C7996"/>
      <c r="F7996"/>
      <c r="G7996"/>
    </row>
    <row r="7997" spans="3:7">
      <c r="C7997"/>
      <c r="F7997"/>
      <c r="G7997"/>
    </row>
    <row r="7998" spans="3:7">
      <c r="C7998"/>
      <c r="F7998"/>
      <c r="G7998"/>
    </row>
    <row r="7999" spans="3:7">
      <c r="C7999"/>
      <c r="F7999"/>
      <c r="G7999"/>
    </row>
    <row r="8000" spans="3:7">
      <c r="C8000"/>
      <c r="F8000"/>
      <c r="G8000"/>
    </row>
    <row r="8001" spans="3:7">
      <c r="C8001"/>
      <c r="F8001"/>
      <c r="G8001"/>
    </row>
    <row r="8002" spans="3:7">
      <c r="C8002"/>
      <c r="F8002"/>
      <c r="G8002"/>
    </row>
    <row r="8003" spans="3:7">
      <c r="C8003"/>
      <c r="F8003"/>
      <c r="G8003"/>
    </row>
    <row r="8004" spans="3:7">
      <c r="C8004"/>
      <c r="F8004"/>
      <c r="G8004"/>
    </row>
    <row r="8005" spans="3:7">
      <c r="C8005"/>
      <c r="F8005"/>
      <c r="G8005"/>
    </row>
    <row r="8006" spans="3:7">
      <c r="C8006"/>
      <c r="F8006"/>
      <c r="G8006"/>
    </row>
    <row r="8007" spans="3:7">
      <c r="C8007"/>
      <c r="F8007"/>
      <c r="G8007"/>
    </row>
    <row r="8008" spans="3:7">
      <c r="C8008"/>
      <c r="F8008"/>
      <c r="G8008"/>
    </row>
    <row r="8009" spans="3:7">
      <c r="C8009"/>
      <c r="F8009"/>
      <c r="G8009"/>
    </row>
    <row r="8010" spans="3:7">
      <c r="C8010"/>
      <c r="F8010"/>
      <c r="G8010"/>
    </row>
    <row r="8011" spans="3:7">
      <c r="C8011"/>
      <c r="F8011"/>
      <c r="G8011"/>
    </row>
    <row r="8012" spans="3:7">
      <c r="C8012"/>
      <c r="F8012"/>
      <c r="G8012"/>
    </row>
    <row r="8013" spans="3:7">
      <c r="C8013"/>
      <c r="F8013"/>
      <c r="G8013"/>
    </row>
    <row r="8014" spans="3:7">
      <c r="C8014"/>
      <c r="F8014"/>
      <c r="G8014"/>
    </row>
    <row r="8015" spans="3:7">
      <c r="C8015"/>
      <c r="F8015"/>
      <c r="G8015"/>
    </row>
    <row r="8016" spans="3:7">
      <c r="C8016"/>
      <c r="F8016"/>
      <c r="G8016"/>
    </row>
    <row r="8017" spans="3:7">
      <c r="C8017"/>
      <c r="F8017"/>
      <c r="G8017"/>
    </row>
    <row r="8018" spans="3:7">
      <c r="C8018"/>
      <c r="F8018"/>
      <c r="G8018"/>
    </row>
    <row r="8019" spans="3:7">
      <c r="C8019"/>
      <c r="F8019"/>
      <c r="G8019"/>
    </row>
    <row r="8020" spans="3:7">
      <c r="C8020"/>
      <c r="F8020"/>
      <c r="G8020"/>
    </row>
    <row r="8021" spans="3:7">
      <c r="C8021"/>
      <c r="F8021"/>
      <c r="G8021"/>
    </row>
    <row r="8022" spans="3:7">
      <c r="C8022"/>
      <c r="F8022"/>
      <c r="G8022"/>
    </row>
    <row r="8023" spans="3:7">
      <c r="C8023"/>
      <c r="F8023"/>
      <c r="G8023"/>
    </row>
    <row r="8024" spans="3:7">
      <c r="C8024"/>
      <c r="F8024"/>
      <c r="G8024"/>
    </row>
    <row r="8025" spans="3:7">
      <c r="C8025"/>
      <c r="F8025"/>
      <c r="G8025"/>
    </row>
    <row r="8026" spans="3:7">
      <c r="C8026"/>
      <c r="F8026"/>
      <c r="G8026"/>
    </row>
    <row r="8027" spans="3:7">
      <c r="C8027"/>
      <c r="F8027"/>
      <c r="G8027"/>
    </row>
    <row r="8028" spans="3:7">
      <c r="C8028"/>
      <c r="F8028"/>
      <c r="G8028"/>
    </row>
    <row r="8029" spans="3:7">
      <c r="C8029"/>
      <c r="F8029"/>
      <c r="G8029"/>
    </row>
    <row r="8030" spans="3:7">
      <c r="C8030"/>
      <c r="F8030"/>
      <c r="G8030"/>
    </row>
    <row r="8031" spans="3:7">
      <c r="C8031"/>
      <c r="F8031"/>
      <c r="G8031"/>
    </row>
    <row r="8032" spans="3:7">
      <c r="C8032"/>
      <c r="F8032"/>
      <c r="G8032"/>
    </row>
    <row r="8033" spans="3:7">
      <c r="C8033"/>
      <c r="F8033"/>
      <c r="G8033"/>
    </row>
    <row r="8034" spans="3:7">
      <c r="C8034"/>
      <c r="F8034"/>
      <c r="G8034"/>
    </row>
    <row r="8035" spans="3:7">
      <c r="C8035"/>
      <c r="F8035"/>
      <c r="G8035"/>
    </row>
    <row r="8036" spans="3:7">
      <c r="C8036"/>
      <c r="F8036"/>
      <c r="G8036"/>
    </row>
    <row r="8037" spans="3:7">
      <c r="C8037"/>
      <c r="F8037"/>
      <c r="G8037"/>
    </row>
    <row r="8038" spans="3:7">
      <c r="C8038"/>
      <c r="F8038"/>
      <c r="G8038"/>
    </row>
    <row r="8039" spans="3:7">
      <c r="C8039"/>
      <c r="F8039"/>
      <c r="G8039"/>
    </row>
    <row r="8040" spans="3:7">
      <c r="C8040"/>
      <c r="F8040"/>
      <c r="G8040"/>
    </row>
    <row r="8041" spans="3:7">
      <c r="C8041"/>
      <c r="F8041"/>
      <c r="G8041"/>
    </row>
    <row r="8042" spans="3:7">
      <c r="C8042"/>
      <c r="F8042"/>
      <c r="G8042"/>
    </row>
    <row r="8043" spans="3:7">
      <c r="C8043"/>
      <c r="F8043"/>
      <c r="G8043"/>
    </row>
    <row r="8044" spans="3:7">
      <c r="C8044"/>
      <c r="F8044"/>
      <c r="G8044"/>
    </row>
    <row r="8045" spans="3:7">
      <c r="C8045"/>
      <c r="F8045"/>
      <c r="G8045"/>
    </row>
    <row r="8046" spans="3:7">
      <c r="C8046"/>
      <c r="F8046"/>
      <c r="G8046"/>
    </row>
    <row r="8047" spans="3:7">
      <c r="C8047"/>
      <c r="F8047"/>
      <c r="G8047"/>
    </row>
    <row r="8048" spans="3:7">
      <c r="C8048"/>
      <c r="F8048"/>
      <c r="G8048"/>
    </row>
    <row r="8049" spans="3:7">
      <c r="C8049"/>
      <c r="F8049"/>
      <c r="G8049"/>
    </row>
    <row r="8050" spans="3:7">
      <c r="C8050"/>
      <c r="F8050"/>
      <c r="G8050"/>
    </row>
    <row r="8051" spans="3:7">
      <c r="C8051"/>
      <c r="F8051"/>
      <c r="G8051"/>
    </row>
    <row r="8052" spans="3:7">
      <c r="C8052"/>
      <c r="F8052"/>
      <c r="G8052"/>
    </row>
    <row r="8053" spans="3:7">
      <c r="C8053"/>
      <c r="F8053"/>
      <c r="G8053"/>
    </row>
    <row r="8054" spans="3:7">
      <c r="C8054"/>
      <c r="F8054"/>
      <c r="G8054"/>
    </row>
    <row r="8055" spans="3:7">
      <c r="C8055"/>
      <c r="F8055"/>
      <c r="G8055"/>
    </row>
    <row r="8056" spans="3:7">
      <c r="C8056"/>
      <c r="F8056"/>
      <c r="G8056"/>
    </row>
    <row r="8057" spans="3:7">
      <c r="C8057"/>
      <c r="F8057"/>
      <c r="G8057"/>
    </row>
    <row r="8058" spans="3:7">
      <c r="C8058"/>
      <c r="F8058"/>
      <c r="G8058"/>
    </row>
    <row r="8059" spans="3:7">
      <c r="C8059"/>
      <c r="F8059"/>
      <c r="G8059"/>
    </row>
    <row r="8060" spans="3:7">
      <c r="C8060"/>
      <c r="F8060"/>
      <c r="G8060"/>
    </row>
    <row r="8061" spans="3:7">
      <c r="C8061"/>
      <c r="F8061"/>
      <c r="G8061"/>
    </row>
    <row r="8062" spans="3:7">
      <c r="C8062"/>
      <c r="F8062"/>
      <c r="G8062"/>
    </row>
    <row r="8063" spans="3:7">
      <c r="C8063"/>
      <c r="F8063"/>
      <c r="G8063"/>
    </row>
    <row r="8064" spans="3:7">
      <c r="C8064"/>
      <c r="F8064"/>
      <c r="G8064"/>
    </row>
    <row r="8065" spans="3:7">
      <c r="C8065"/>
      <c r="F8065"/>
      <c r="G8065"/>
    </row>
    <row r="8066" spans="3:7">
      <c r="C8066"/>
      <c r="F8066"/>
      <c r="G8066"/>
    </row>
    <row r="8067" spans="3:7">
      <c r="C8067"/>
      <c r="F8067"/>
      <c r="G8067"/>
    </row>
    <row r="8068" spans="3:7">
      <c r="C8068"/>
      <c r="F8068"/>
      <c r="G8068"/>
    </row>
    <row r="8069" spans="3:7">
      <c r="C8069"/>
      <c r="F8069"/>
      <c r="G8069"/>
    </row>
    <row r="8070" spans="3:7">
      <c r="C8070"/>
      <c r="F8070"/>
      <c r="G8070"/>
    </row>
    <row r="8071" spans="3:7">
      <c r="C8071"/>
      <c r="F8071"/>
      <c r="G8071"/>
    </row>
    <row r="8072" spans="3:7">
      <c r="C8072"/>
      <c r="F8072"/>
      <c r="G8072"/>
    </row>
    <row r="8073" spans="3:7">
      <c r="C8073"/>
      <c r="F8073"/>
      <c r="G8073"/>
    </row>
    <row r="8074" spans="3:7">
      <c r="C8074"/>
      <c r="F8074"/>
      <c r="G8074"/>
    </row>
    <row r="8075" spans="3:7">
      <c r="C8075"/>
      <c r="F8075"/>
      <c r="G8075"/>
    </row>
    <row r="8076" spans="3:7">
      <c r="C8076"/>
      <c r="F8076"/>
      <c r="G8076"/>
    </row>
    <row r="8077" spans="3:7">
      <c r="C8077"/>
      <c r="F8077"/>
      <c r="G8077"/>
    </row>
    <row r="8078" spans="3:7">
      <c r="C8078"/>
      <c r="F8078"/>
      <c r="G8078"/>
    </row>
    <row r="8079" spans="3:7">
      <c r="C8079"/>
      <c r="F8079"/>
      <c r="G8079"/>
    </row>
    <row r="8080" spans="3:7">
      <c r="C8080"/>
      <c r="F8080"/>
      <c r="G8080"/>
    </row>
    <row r="8081" spans="3:7">
      <c r="C8081"/>
      <c r="F8081"/>
      <c r="G8081"/>
    </row>
    <row r="8082" spans="3:7">
      <c r="C8082"/>
      <c r="F8082"/>
      <c r="G8082"/>
    </row>
    <row r="8083" spans="3:7">
      <c r="C8083"/>
      <c r="F8083"/>
      <c r="G8083"/>
    </row>
    <row r="8084" spans="3:7">
      <c r="C8084"/>
      <c r="F8084"/>
      <c r="G8084"/>
    </row>
    <row r="8085" spans="3:7">
      <c r="C8085"/>
      <c r="F8085"/>
      <c r="G8085"/>
    </row>
    <row r="8086" spans="3:7">
      <c r="C8086"/>
      <c r="F8086"/>
      <c r="G8086"/>
    </row>
    <row r="8087" spans="3:7">
      <c r="C8087"/>
      <c r="F8087"/>
      <c r="G8087"/>
    </row>
    <row r="8088" spans="3:7">
      <c r="C8088"/>
      <c r="F8088"/>
      <c r="G8088"/>
    </row>
    <row r="8089" spans="3:7">
      <c r="C8089"/>
      <c r="F8089"/>
      <c r="G8089"/>
    </row>
    <row r="8090" spans="3:7">
      <c r="C8090"/>
      <c r="F8090"/>
      <c r="G8090"/>
    </row>
    <row r="8091" spans="3:7">
      <c r="C8091"/>
      <c r="F8091"/>
      <c r="G8091"/>
    </row>
    <row r="8092" spans="3:7">
      <c r="C8092"/>
      <c r="F8092"/>
      <c r="G8092"/>
    </row>
    <row r="8093" spans="3:7">
      <c r="C8093"/>
      <c r="F8093"/>
      <c r="G8093"/>
    </row>
    <row r="8094" spans="3:7">
      <c r="C8094"/>
      <c r="F8094"/>
      <c r="G8094"/>
    </row>
    <row r="8095" spans="3:7">
      <c r="C8095"/>
      <c r="F8095"/>
      <c r="G8095"/>
    </row>
    <row r="8096" spans="3:7">
      <c r="C8096"/>
      <c r="F8096"/>
      <c r="G8096"/>
    </row>
    <row r="8097" spans="3:7">
      <c r="C8097"/>
      <c r="F8097"/>
      <c r="G8097"/>
    </row>
    <row r="8098" spans="3:7">
      <c r="C8098"/>
      <c r="F8098"/>
      <c r="G8098"/>
    </row>
    <row r="8099" spans="3:7">
      <c r="C8099"/>
      <c r="F8099"/>
      <c r="G8099"/>
    </row>
    <row r="8100" spans="3:7">
      <c r="C8100"/>
      <c r="F8100"/>
      <c r="G8100"/>
    </row>
    <row r="8101" spans="3:7">
      <c r="C8101"/>
      <c r="F8101"/>
      <c r="G8101"/>
    </row>
    <row r="8102" spans="3:7">
      <c r="C8102"/>
      <c r="F8102"/>
      <c r="G8102"/>
    </row>
    <row r="8103" spans="3:7">
      <c r="C8103"/>
      <c r="F8103"/>
      <c r="G8103"/>
    </row>
    <row r="8104" spans="3:7">
      <c r="C8104"/>
      <c r="F8104"/>
      <c r="G8104"/>
    </row>
    <row r="8105" spans="3:7">
      <c r="C8105"/>
      <c r="F8105"/>
      <c r="G8105"/>
    </row>
    <row r="8106" spans="3:7">
      <c r="C8106"/>
      <c r="F8106"/>
      <c r="G8106"/>
    </row>
    <row r="8107" spans="3:7">
      <c r="C8107"/>
      <c r="F8107"/>
      <c r="G8107"/>
    </row>
    <row r="8108" spans="3:7">
      <c r="C8108"/>
      <c r="F8108"/>
      <c r="G8108"/>
    </row>
    <row r="8109" spans="3:7">
      <c r="C8109"/>
      <c r="F8109"/>
      <c r="G8109"/>
    </row>
    <row r="8110" spans="3:7">
      <c r="C8110"/>
      <c r="F8110"/>
      <c r="G8110"/>
    </row>
    <row r="8111" spans="3:7">
      <c r="C8111"/>
      <c r="F8111"/>
      <c r="G8111"/>
    </row>
    <row r="8112" spans="3:7">
      <c r="C8112"/>
      <c r="F8112"/>
      <c r="G8112"/>
    </row>
    <row r="8113" spans="3:7">
      <c r="C8113"/>
      <c r="F8113"/>
      <c r="G8113"/>
    </row>
    <row r="8114" spans="3:7">
      <c r="C8114"/>
      <c r="F8114"/>
      <c r="G8114"/>
    </row>
    <row r="8115" spans="3:7">
      <c r="C8115"/>
      <c r="F8115"/>
      <c r="G8115"/>
    </row>
    <row r="8116" spans="3:7">
      <c r="C8116"/>
      <c r="F8116"/>
      <c r="G8116"/>
    </row>
    <row r="8117" spans="3:7">
      <c r="C8117"/>
      <c r="F8117"/>
      <c r="G8117"/>
    </row>
    <row r="8118" spans="3:7">
      <c r="C8118"/>
      <c r="F8118"/>
      <c r="G8118"/>
    </row>
    <row r="8119" spans="3:7">
      <c r="C8119"/>
      <c r="F8119"/>
      <c r="G8119"/>
    </row>
    <row r="8120" spans="3:7">
      <c r="C8120"/>
      <c r="F8120"/>
      <c r="G8120"/>
    </row>
    <row r="8121" spans="3:7">
      <c r="C8121"/>
      <c r="F8121"/>
      <c r="G8121"/>
    </row>
    <row r="8122" spans="3:7">
      <c r="C8122"/>
      <c r="F8122"/>
      <c r="G8122"/>
    </row>
    <row r="8123" spans="3:7">
      <c r="C8123"/>
      <c r="F8123"/>
      <c r="G8123"/>
    </row>
    <row r="8124" spans="3:7">
      <c r="C8124"/>
      <c r="F8124"/>
      <c r="G8124"/>
    </row>
    <row r="8125" spans="3:7">
      <c r="C8125"/>
      <c r="F8125"/>
      <c r="G8125"/>
    </row>
    <row r="8126" spans="3:7">
      <c r="C8126"/>
      <c r="F8126"/>
      <c r="G8126"/>
    </row>
    <row r="8127" spans="3:7">
      <c r="C8127"/>
      <c r="F8127"/>
      <c r="G8127"/>
    </row>
    <row r="8128" spans="3:7">
      <c r="C8128"/>
      <c r="F8128"/>
      <c r="G8128"/>
    </row>
    <row r="8129" spans="3:7">
      <c r="C8129"/>
      <c r="F8129"/>
      <c r="G8129"/>
    </row>
    <row r="8130" spans="3:7">
      <c r="C8130"/>
      <c r="F8130"/>
      <c r="G8130"/>
    </row>
    <row r="8131" spans="3:7">
      <c r="C8131"/>
      <c r="F8131"/>
      <c r="G8131"/>
    </row>
    <row r="8132" spans="3:7">
      <c r="C8132"/>
      <c r="F8132"/>
      <c r="G8132"/>
    </row>
    <row r="8133" spans="3:7">
      <c r="C8133"/>
      <c r="F8133"/>
      <c r="G8133"/>
    </row>
    <row r="8134" spans="3:7">
      <c r="C8134"/>
      <c r="F8134"/>
      <c r="G8134"/>
    </row>
    <row r="8135" spans="3:7">
      <c r="C8135"/>
      <c r="F8135"/>
      <c r="G8135"/>
    </row>
    <row r="8136" spans="3:7">
      <c r="C8136"/>
      <c r="F8136"/>
      <c r="G8136"/>
    </row>
    <row r="8137" spans="3:7">
      <c r="C8137"/>
      <c r="F8137"/>
      <c r="G8137"/>
    </row>
    <row r="8138" spans="3:7">
      <c r="C8138"/>
      <c r="F8138"/>
      <c r="G8138"/>
    </row>
    <row r="8139" spans="3:7">
      <c r="C8139"/>
      <c r="F8139"/>
      <c r="G8139"/>
    </row>
    <row r="8140" spans="3:7">
      <c r="C8140"/>
      <c r="F8140"/>
      <c r="G8140"/>
    </row>
    <row r="8141" spans="3:7">
      <c r="C8141"/>
      <c r="F8141"/>
      <c r="G8141"/>
    </row>
    <row r="8142" spans="3:7">
      <c r="C8142"/>
      <c r="F8142"/>
      <c r="G8142"/>
    </row>
    <row r="8143" spans="3:7">
      <c r="C8143"/>
      <c r="F8143"/>
      <c r="G8143"/>
    </row>
    <row r="8144" spans="3:7">
      <c r="C8144"/>
      <c r="F8144"/>
      <c r="G8144"/>
    </row>
    <row r="8145" spans="3:7">
      <c r="C8145"/>
      <c r="F8145"/>
      <c r="G8145"/>
    </row>
    <row r="8146" spans="3:7">
      <c r="C8146"/>
      <c r="F8146"/>
      <c r="G8146"/>
    </row>
    <row r="8147" spans="3:7">
      <c r="C8147"/>
      <c r="F8147"/>
      <c r="G8147"/>
    </row>
    <row r="8148" spans="3:7">
      <c r="C8148"/>
      <c r="F8148"/>
      <c r="G8148"/>
    </row>
    <row r="8149" spans="3:7">
      <c r="C8149"/>
      <c r="F8149"/>
      <c r="G8149"/>
    </row>
    <row r="8150" spans="3:7">
      <c r="C8150"/>
      <c r="F8150"/>
      <c r="G8150"/>
    </row>
    <row r="8151" spans="3:7">
      <c r="C8151"/>
      <c r="F8151"/>
      <c r="G8151"/>
    </row>
    <row r="8152" spans="3:7">
      <c r="C8152"/>
      <c r="F8152"/>
      <c r="G8152"/>
    </row>
    <row r="8153" spans="3:7">
      <c r="C8153"/>
      <c r="F8153"/>
      <c r="G8153"/>
    </row>
    <row r="8154" spans="3:7">
      <c r="C8154"/>
      <c r="F8154"/>
      <c r="G8154"/>
    </row>
    <row r="8155" spans="3:7">
      <c r="C8155"/>
      <c r="F8155"/>
      <c r="G8155"/>
    </row>
    <row r="8156" spans="3:7">
      <c r="C8156"/>
      <c r="F8156"/>
      <c r="G8156"/>
    </row>
    <row r="8157" spans="3:7">
      <c r="C8157"/>
      <c r="F8157"/>
      <c r="G8157"/>
    </row>
    <row r="8158" spans="3:7">
      <c r="C8158"/>
      <c r="F8158"/>
      <c r="G8158"/>
    </row>
    <row r="8159" spans="3:7">
      <c r="C8159"/>
      <c r="F8159"/>
      <c r="G8159"/>
    </row>
    <row r="8160" spans="3:7">
      <c r="C8160"/>
      <c r="F8160"/>
      <c r="G8160"/>
    </row>
    <row r="8161" spans="3:7">
      <c r="C8161"/>
      <c r="F8161"/>
      <c r="G8161"/>
    </row>
    <row r="8162" spans="3:7">
      <c r="C8162"/>
      <c r="F8162"/>
      <c r="G8162"/>
    </row>
    <row r="8163" spans="3:7">
      <c r="C8163"/>
      <c r="F8163"/>
      <c r="G8163"/>
    </row>
    <row r="8164" spans="3:7">
      <c r="C8164"/>
      <c r="F8164"/>
      <c r="G8164"/>
    </row>
    <row r="8165" spans="3:7">
      <c r="C8165"/>
      <c r="F8165"/>
      <c r="G8165"/>
    </row>
    <row r="8166" spans="3:7">
      <c r="C8166"/>
      <c r="F8166"/>
      <c r="G8166"/>
    </row>
    <row r="8167" spans="3:7">
      <c r="C8167"/>
      <c r="F8167"/>
      <c r="G8167"/>
    </row>
    <row r="8168" spans="3:7">
      <c r="C8168"/>
      <c r="F8168"/>
      <c r="G8168"/>
    </row>
    <row r="8169" spans="3:7">
      <c r="C8169"/>
      <c r="F8169"/>
      <c r="G8169"/>
    </row>
    <row r="8170" spans="3:7">
      <c r="C8170"/>
      <c r="F8170"/>
      <c r="G8170"/>
    </row>
    <row r="8171" spans="3:7">
      <c r="C8171"/>
      <c r="F8171"/>
      <c r="G8171"/>
    </row>
    <row r="8172" spans="3:7">
      <c r="C8172"/>
      <c r="F8172"/>
      <c r="G8172"/>
    </row>
    <row r="8173" spans="3:7">
      <c r="C8173"/>
      <c r="F8173"/>
      <c r="G8173"/>
    </row>
    <row r="8174" spans="3:7">
      <c r="C8174"/>
      <c r="F8174"/>
      <c r="G8174"/>
    </row>
    <row r="8175" spans="3:7">
      <c r="C8175"/>
      <c r="F8175"/>
      <c r="G8175"/>
    </row>
    <row r="8176" spans="3:7">
      <c r="C8176"/>
      <c r="F8176"/>
      <c r="G8176"/>
    </row>
    <row r="8177" spans="3:7">
      <c r="C8177"/>
      <c r="F8177"/>
      <c r="G8177"/>
    </row>
    <row r="8178" spans="3:7">
      <c r="C8178"/>
      <c r="F8178"/>
      <c r="G8178"/>
    </row>
    <row r="8179" spans="3:7">
      <c r="C8179"/>
      <c r="F8179"/>
      <c r="G8179"/>
    </row>
    <row r="8180" spans="3:7">
      <c r="C8180"/>
      <c r="F8180"/>
      <c r="G8180"/>
    </row>
    <row r="8181" spans="3:7">
      <c r="C8181"/>
      <c r="F8181"/>
      <c r="G8181"/>
    </row>
    <row r="8182" spans="3:7">
      <c r="C8182"/>
      <c r="F8182"/>
      <c r="G8182"/>
    </row>
    <row r="8183" spans="3:7">
      <c r="C8183"/>
      <c r="F8183"/>
      <c r="G8183"/>
    </row>
    <row r="8184" spans="3:7">
      <c r="C8184"/>
      <c r="F8184"/>
      <c r="G8184"/>
    </row>
    <row r="8185" spans="3:7">
      <c r="C8185"/>
      <c r="F8185"/>
      <c r="G8185"/>
    </row>
    <row r="8186" spans="3:7">
      <c r="C8186"/>
      <c r="F8186"/>
      <c r="G8186"/>
    </row>
    <row r="8187" spans="3:7">
      <c r="C8187"/>
      <c r="F8187"/>
      <c r="G8187"/>
    </row>
    <row r="8188" spans="3:7">
      <c r="C8188"/>
      <c r="F8188"/>
      <c r="G8188"/>
    </row>
    <row r="8189" spans="3:7">
      <c r="C8189"/>
      <c r="F8189"/>
      <c r="G8189"/>
    </row>
    <row r="8190" spans="3:7">
      <c r="C8190"/>
      <c r="F8190"/>
      <c r="G8190"/>
    </row>
    <row r="8191" spans="3:7">
      <c r="C8191"/>
      <c r="F8191"/>
      <c r="G8191"/>
    </row>
    <row r="8192" spans="3:7">
      <c r="C8192"/>
      <c r="F8192"/>
      <c r="G8192"/>
    </row>
    <row r="8193" spans="3:7">
      <c r="C8193"/>
      <c r="F8193"/>
      <c r="G8193"/>
    </row>
    <row r="8194" spans="3:7">
      <c r="C8194"/>
      <c r="F8194"/>
      <c r="G8194"/>
    </row>
    <row r="8195" spans="3:7">
      <c r="C8195"/>
      <c r="F8195"/>
      <c r="G8195"/>
    </row>
    <row r="8196" spans="3:7">
      <c r="C8196"/>
      <c r="F8196"/>
      <c r="G8196"/>
    </row>
    <row r="8197" spans="3:7">
      <c r="C8197"/>
      <c r="F8197"/>
      <c r="G8197"/>
    </row>
    <row r="8198" spans="3:7">
      <c r="C8198"/>
      <c r="F8198"/>
      <c r="G8198"/>
    </row>
    <row r="8199" spans="3:7">
      <c r="C8199"/>
      <c r="F8199"/>
      <c r="G8199"/>
    </row>
    <row r="8200" spans="3:7">
      <c r="C8200"/>
      <c r="F8200"/>
      <c r="G8200"/>
    </row>
    <row r="8201" spans="3:7">
      <c r="C8201"/>
      <c r="F8201"/>
      <c r="G8201"/>
    </row>
    <row r="8202" spans="3:7">
      <c r="C8202"/>
      <c r="F8202"/>
      <c r="G8202"/>
    </row>
    <row r="8203" spans="3:7">
      <c r="C8203"/>
      <c r="F8203"/>
      <c r="G8203"/>
    </row>
    <row r="8204" spans="3:7">
      <c r="C8204"/>
      <c r="F8204"/>
      <c r="G8204"/>
    </row>
    <row r="8205" spans="3:7">
      <c r="C8205"/>
      <c r="F8205"/>
      <c r="G8205"/>
    </row>
    <row r="8206" spans="3:7">
      <c r="C8206"/>
      <c r="F8206"/>
      <c r="G8206"/>
    </row>
    <row r="8207" spans="3:7">
      <c r="C8207"/>
      <c r="F8207"/>
      <c r="G8207"/>
    </row>
    <row r="8208" spans="3:7">
      <c r="C8208"/>
      <c r="F8208"/>
      <c r="G8208"/>
    </row>
    <row r="8209" spans="3:7">
      <c r="C8209"/>
      <c r="F8209"/>
      <c r="G8209"/>
    </row>
    <row r="8210" spans="3:7">
      <c r="C8210"/>
      <c r="F8210"/>
      <c r="G8210"/>
    </row>
    <row r="8211" spans="3:7">
      <c r="C8211"/>
      <c r="F8211"/>
      <c r="G8211"/>
    </row>
    <row r="8212" spans="3:7">
      <c r="C8212"/>
      <c r="F8212"/>
      <c r="G8212"/>
    </row>
    <row r="8213" spans="3:7">
      <c r="C8213"/>
      <c r="F8213"/>
      <c r="G8213"/>
    </row>
    <row r="8214" spans="3:7">
      <c r="C8214"/>
      <c r="F8214"/>
      <c r="G8214"/>
    </row>
    <row r="8215" spans="3:7">
      <c r="C8215"/>
      <c r="F8215"/>
      <c r="G8215"/>
    </row>
    <row r="8216" spans="3:7">
      <c r="C8216"/>
      <c r="F8216"/>
      <c r="G8216"/>
    </row>
    <row r="8217" spans="3:7">
      <c r="C8217"/>
      <c r="F8217"/>
      <c r="G8217"/>
    </row>
    <row r="8218" spans="3:7">
      <c r="C8218"/>
      <c r="F8218"/>
      <c r="G8218"/>
    </row>
    <row r="8219" spans="3:7">
      <c r="C8219"/>
      <c r="F8219"/>
      <c r="G8219"/>
    </row>
    <row r="8220" spans="3:7">
      <c r="C8220"/>
      <c r="F8220"/>
      <c r="G8220"/>
    </row>
    <row r="8221" spans="3:7">
      <c r="C8221"/>
      <c r="F8221"/>
      <c r="G8221"/>
    </row>
    <row r="8222" spans="3:7">
      <c r="C8222"/>
      <c r="F8222"/>
      <c r="G8222"/>
    </row>
    <row r="8223" spans="3:7">
      <c r="C8223"/>
      <c r="F8223"/>
      <c r="G8223"/>
    </row>
    <row r="8224" spans="3:7">
      <c r="C8224"/>
      <c r="F8224"/>
      <c r="G8224"/>
    </row>
    <row r="8225" spans="3:7">
      <c r="C8225"/>
      <c r="F8225"/>
      <c r="G8225"/>
    </row>
    <row r="8226" spans="3:7">
      <c r="C8226"/>
      <c r="F8226"/>
      <c r="G8226"/>
    </row>
    <row r="8227" spans="3:7">
      <c r="C8227"/>
      <c r="F8227"/>
      <c r="G8227"/>
    </row>
    <row r="8228" spans="3:7">
      <c r="C8228"/>
      <c r="F8228"/>
      <c r="G8228"/>
    </row>
    <row r="8229" spans="3:7">
      <c r="C8229"/>
      <c r="F8229"/>
      <c r="G8229"/>
    </row>
    <row r="8230" spans="3:7">
      <c r="C8230"/>
      <c r="F8230"/>
      <c r="G8230"/>
    </row>
    <row r="8231" spans="3:7">
      <c r="C8231"/>
      <c r="F8231"/>
      <c r="G8231"/>
    </row>
    <row r="8232" spans="3:7">
      <c r="C8232"/>
      <c r="F8232"/>
      <c r="G8232"/>
    </row>
    <row r="8233" spans="3:7">
      <c r="C8233"/>
      <c r="F8233"/>
      <c r="G8233"/>
    </row>
    <row r="8234" spans="3:7">
      <c r="C8234"/>
      <c r="F8234"/>
      <c r="G8234"/>
    </row>
    <row r="8235" spans="3:7">
      <c r="C8235"/>
      <c r="F8235"/>
      <c r="G8235"/>
    </row>
    <row r="8236" spans="3:7">
      <c r="C8236"/>
      <c r="F8236"/>
      <c r="G8236"/>
    </row>
    <row r="8237" spans="3:7">
      <c r="C8237"/>
      <c r="F8237"/>
      <c r="G8237"/>
    </row>
    <row r="8238" spans="3:7">
      <c r="C8238"/>
      <c r="F8238"/>
      <c r="G8238"/>
    </row>
    <row r="8239" spans="3:7">
      <c r="C8239"/>
      <c r="F8239"/>
      <c r="G8239"/>
    </row>
    <row r="8240" spans="3:7">
      <c r="C8240"/>
      <c r="F8240"/>
      <c r="G8240"/>
    </row>
    <row r="8241" spans="3:7">
      <c r="C8241"/>
      <c r="F8241"/>
      <c r="G8241"/>
    </row>
    <row r="8242" spans="3:7">
      <c r="C8242"/>
      <c r="F8242"/>
      <c r="G8242"/>
    </row>
    <row r="8243" spans="3:7">
      <c r="C8243"/>
      <c r="F8243"/>
      <c r="G8243"/>
    </row>
    <row r="8244" spans="3:7">
      <c r="C8244"/>
      <c r="F8244"/>
      <c r="G8244"/>
    </row>
    <row r="8245" spans="3:7">
      <c r="C8245"/>
      <c r="F8245"/>
      <c r="G8245"/>
    </row>
    <row r="8246" spans="3:7">
      <c r="C8246"/>
      <c r="F8246"/>
      <c r="G8246"/>
    </row>
    <row r="8247" spans="3:7">
      <c r="C8247"/>
      <c r="F8247"/>
      <c r="G8247"/>
    </row>
    <row r="8248" spans="3:7">
      <c r="C8248"/>
      <c r="F8248"/>
      <c r="G8248"/>
    </row>
    <row r="8249" spans="3:7">
      <c r="C8249"/>
      <c r="F8249"/>
      <c r="G8249"/>
    </row>
    <row r="8250" spans="3:7">
      <c r="C8250"/>
      <c r="F8250"/>
      <c r="G8250"/>
    </row>
    <row r="8251" spans="3:7">
      <c r="C8251"/>
      <c r="F8251"/>
      <c r="G8251"/>
    </row>
    <row r="8252" spans="3:7">
      <c r="C8252"/>
      <c r="F8252"/>
      <c r="G8252"/>
    </row>
    <row r="8253" spans="3:7">
      <c r="C8253"/>
      <c r="F8253"/>
      <c r="G8253"/>
    </row>
    <row r="8254" spans="3:7">
      <c r="C8254"/>
      <c r="F8254"/>
      <c r="G8254"/>
    </row>
    <row r="8255" spans="3:7">
      <c r="C8255"/>
      <c r="F8255"/>
      <c r="G8255"/>
    </row>
    <row r="8256" spans="3:7">
      <c r="C8256"/>
      <c r="F8256"/>
      <c r="G8256"/>
    </row>
    <row r="8257" spans="3:7">
      <c r="C8257"/>
      <c r="F8257"/>
      <c r="G8257"/>
    </row>
    <row r="8258" spans="3:7">
      <c r="C8258"/>
      <c r="F8258"/>
      <c r="G8258"/>
    </row>
    <row r="8259" spans="3:7">
      <c r="C8259"/>
      <c r="F8259"/>
      <c r="G8259"/>
    </row>
    <row r="8260" spans="3:7">
      <c r="C8260"/>
      <c r="F8260"/>
      <c r="G8260"/>
    </row>
    <row r="8261" spans="3:7">
      <c r="C8261"/>
      <c r="F8261"/>
      <c r="G8261"/>
    </row>
    <row r="8262" spans="3:7">
      <c r="C8262"/>
      <c r="F8262"/>
      <c r="G8262"/>
    </row>
    <row r="8263" spans="3:7">
      <c r="C8263"/>
      <c r="F8263"/>
      <c r="G8263"/>
    </row>
    <row r="8264" spans="3:7">
      <c r="C8264"/>
      <c r="F8264"/>
      <c r="G8264"/>
    </row>
    <row r="8265" spans="3:7">
      <c r="C8265"/>
      <c r="F8265"/>
      <c r="G8265"/>
    </row>
    <row r="8266" spans="3:7">
      <c r="C8266"/>
      <c r="F8266"/>
      <c r="G8266"/>
    </row>
    <row r="8267" spans="3:7">
      <c r="C8267"/>
      <c r="F8267"/>
      <c r="G8267"/>
    </row>
    <row r="8268" spans="3:7">
      <c r="C8268"/>
      <c r="F8268"/>
      <c r="G8268"/>
    </row>
    <row r="8269" spans="3:7">
      <c r="C8269"/>
      <c r="F8269"/>
      <c r="G8269"/>
    </row>
    <row r="8270" spans="3:7">
      <c r="C8270"/>
      <c r="F8270"/>
      <c r="G8270"/>
    </row>
    <row r="8271" spans="3:7">
      <c r="C8271"/>
      <c r="F8271"/>
      <c r="G8271"/>
    </row>
    <row r="8272" spans="3:7">
      <c r="C8272"/>
      <c r="F8272"/>
      <c r="G8272"/>
    </row>
    <row r="8273" spans="3:7">
      <c r="C8273"/>
      <c r="F8273"/>
      <c r="G8273"/>
    </row>
    <row r="8274" spans="3:7">
      <c r="C8274"/>
      <c r="F8274"/>
      <c r="G8274"/>
    </row>
    <row r="8275" spans="3:7">
      <c r="C8275"/>
      <c r="F8275"/>
      <c r="G8275"/>
    </row>
    <row r="8276" spans="3:7">
      <c r="C8276"/>
      <c r="F8276"/>
      <c r="G8276"/>
    </row>
    <row r="8277" spans="3:7">
      <c r="C8277"/>
      <c r="F8277"/>
      <c r="G8277"/>
    </row>
    <row r="8278" spans="3:7">
      <c r="C8278"/>
      <c r="F8278"/>
      <c r="G8278"/>
    </row>
    <row r="8279" spans="3:7">
      <c r="C8279"/>
      <c r="F8279"/>
      <c r="G8279"/>
    </row>
    <row r="8280" spans="3:7">
      <c r="C8280"/>
      <c r="F8280"/>
      <c r="G8280"/>
    </row>
    <row r="8281" spans="3:7">
      <c r="C8281"/>
      <c r="F8281"/>
      <c r="G8281"/>
    </row>
    <row r="8282" spans="3:7">
      <c r="C8282"/>
      <c r="F8282"/>
      <c r="G8282"/>
    </row>
    <row r="8283" spans="3:7">
      <c r="C8283"/>
      <c r="F8283"/>
      <c r="G8283"/>
    </row>
    <row r="8284" spans="3:7">
      <c r="C8284"/>
      <c r="F8284"/>
      <c r="G8284"/>
    </row>
    <row r="8285" spans="3:7">
      <c r="C8285"/>
      <c r="F8285"/>
      <c r="G8285"/>
    </row>
    <row r="8286" spans="3:7">
      <c r="C8286"/>
      <c r="F8286"/>
      <c r="G8286"/>
    </row>
    <row r="8287" spans="3:7">
      <c r="C8287"/>
      <c r="F8287"/>
      <c r="G8287"/>
    </row>
    <row r="8288" spans="3:7">
      <c r="C8288"/>
      <c r="F8288"/>
      <c r="G8288"/>
    </row>
    <row r="8289" spans="3:7">
      <c r="C8289"/>
      <c r="F8289"/>
      <c r="G8289"/>
    </row>
    <row r="8290" spans="3:7">
      <c r="C8290"/>
      <c r="F8290"/>
      <c r="G8290"/>
    </row>
    <row r="8291" spans="3:7">
      <c r="C8291"/>
      <c r="F8291"/>
      <c r="G8291"/>
    </row>
    <row r="8292" spans="3:7">
      <c r="C8292"/>
      <c r="F8292"/>
      <c r="G8292"/>
    </row>
    <row r="8293" spans="3:7">
      <c r="C8293"/>
      <c r="F8293"/>
      <c r="G8293"/>
    </row>
    <row r="8294" spans="3:7">
      <c r="C8294"/>
      <c r="F8294"/>
      <c r="G8294"/>
    </row>
    <row r="8295" spans="3:7">
      <c r="C8295"/>
      <c r="F8295"/>
      <c r="G8295"/>
    </row>
    <row r="8296" spans="3:7">
      <c r="C8296"/>
      <c r="F8296"/>
      <c r="G8296"/>
    </row>
    <row r="8297" spans="3:7">
      <c r="C8297"/>
      <c r="F8297"/>
      <c r="G8297"/>
    </row>
    <row r="8298" spans="3:7">
      <c r="C8298"/>
      <c r="F8298"/>
      <c r="G8298"/>
    </row>
    <row r="8299" spans="3:7">
      <c r="C8299"/>
      <c r="F8299"/>
      <c r="G8299"/>
    </row>
    <row r="8300" spans="3:7">
      <c r="C8300"/>
      <c r="F8300"/>
      <c r="G8300"/>
    </row>
    <row r="8301" spans="3:7">
      <c r="C8301"/>
      <c r="F8301"/>
      <c r="G8301"/>
    </row>
    <row r="8302" spans="3:7">
      <c r="C8302"/>
      <c r="F8302"/>
      <c r="G8302"/>
    </row>
    <row r="8303" spans="3:7">
      <c r="C8303"/>
      <c r="F8303"/>
      <c r="G8303"/>
    </row>
    <row r="8304" spans="3:7">
      <c r="C8304"/>
      <c r="F8304"/>
      <c r="G8304"/>
    </row>
    <row r="8305" spans="3:7">
      <c r="C8305"/>
      <c r="F8305"/>
      <c r="G8305"/>
    </row>
    <row r="8306" spans="3:7">
      <c r="C8306"/>
      <c r="F8306"/>
      <c r="G8306"/>
    </row>
    <row r="8307" spans="3:7">
      <c r="C8307"/>
      <c r="F8307"/>
      <c r="G8307"/>
    </row>
    <row r="8308" spans="3:7">
      <c r="C8308"/>
      <c r="F8308"/>
      <c r="G8308"/>
    </row>
    <row r="8309" spans="3:7">
      <c r="C8309"/>
      <c r="F8309"/>
      <c r="G8309"/>
    </row>
    <row r="8310" spans="3:7">
      <c r="C8310"/>
      <c r="F8310"/>
      <c r="G8310"/>
    </row>
    <row r="8311" spans="3:7">
      <c r="C8311"/>
      <c r="F8311"/>
      <c r="G8311"/>
    </row>
    <row r="8312" spans="3:7">
      <c r="C8312"/>
      <c r="F8312"/>
      <c r="G8312"/>
    </row>
    <row r="8313" spans="3:7">
      <c r="C8313"/>
      <c r="F8313"/>
      <c r="G8313"/>
    </row>
    <row r="8314" spans="3:7">
      <c r="C8314"/>
      <c r="F8314"/>
      <c r="G8314"/>
    </row>
    <row r="8315" spans="3:7">
      <c r="C8315"/>
      <c r="F8315"/>
      <c r="G8315"/>
    </row>
    <row r="8316" spans="3:7">
      <c r="C8316"/>
      <c r="F8316"/>
      <c r="G8316"/>
    </row>
    <row r="8317" spans="3:7">
      <c r="C8317"/>
      <c r="F8317"/>
      <c r="G8317"/>
    </row>
    <row r="8318" spans="3:7">
      <c r="C8318"/>
      <c r="F8318"/>
      <c r="G8318"/>
    </row>
    <row r="8319" spans="3:7">
      <c r="C8319"/>
      <c r="F8319"/>
      <c r="G8319"/>
    </row>
    <row r="8320" spans="3:7">
      <c r="C8320"/>
      <c r="F8320"/>
      <c r="G8320"/>
    </row>
    <row r="8321" spans="3:7">
      <c r="C8321"/>
      <c r="F8321"/>
      <c r="G8321"/>
    </row>
    <row r="8322" spans="3:7">
      <c r="C8322"/>
      <c r="F8322"/>
      <c r="G8322"/>
    </row>
    <row r="8323" spans="3:7">
      <c r="C8323"/>
      <c r="F8323"/>
      <c r="G8323"/>
    </row>
    <row r="8324" spans="3:7">
      <c r="C8324"/>
      <c r="F8324"/>
      <c r="G8324"/>
    </row>
    <row r="8325" spans="3:7">
      <c r="C8325"/>
      <c r="F8325"/>
      <c r="G8325"/>
    </row>
    <row r="8326" spans="3:7">
      <c r="C8326"/>
      <c r="F8326"/>
      <c r="G8326"/>
    </row>
    <row r="8327" spans="3:7">
      <c r="C8327"/>
      <c r="F8327"/>
      <c r="G8327"/>
    </row>
    <row r="8328" spans="3:7">
      <c r="C8328"/>
      <c r="F8328"/>
      <c r="G8328"/>
    </row>
    <row r="8329" spans="3:7">
      <c r="C8329"/>
      <c r="F8329"/>
      <c r="G8329"/>
    </row>
    <row r="8330" spans="3:7">
      <c r="C8330"/>
      <c r="F8330"/>
      <c r="G8330"/>
    </row>
    <row r="8331" spans="3:7">
      <c r="C8331"/>
      <c r="F8331"/>
      <c r="G8331"/>
    </row>
    <row r="8332" spans="3:7">
      <c r="C8332"/>
      <c r="F8332"/>
      <c r="G8332"/>
    </row>
    <row r="8333" spans="3:7">
      <c r="C8333"/>
      <c r="F8333"/>
      <c r="G8333"/>
    </row>
    <row r="8334" spans="3:7">
      <c r="C8334"/>
      <c r="F8334"/>
      <c r="G8334"/>
    </row>
    <row r="8335" spans="3:7">
      <c r="C8335"/>
      <c r="F8335"/>
      <c r="G8335"/>
    </row>
    <row r="8336" spans="3:7">
      <c r="C8336"/>
      <c r="F8336"/>
      <c r="G8336"/>
    </row>
    <row r="8337" spans="3:7">
      <c r="C8337"/>
      <c r="F8337"/>
      <c r="G8337"/>
    </row>
    <row r="8338" spans="3:7">
      <c r="C8338"/>
      <c r="F8338"/>
      <c r="G8338"/>
    </row>
    <row r="8339" spans="3:7">
      <c r="C8339"/>
      <c r="F8339"/>
      <c r="G8339"/>
    </row>
    <row r="8340" spans="3:7">
      <c r="C8340"/>
      <c r="F8340"/>
      <c r="G8340"/>
    </row>
    <row r="8341" spans="3:7">
      <c r="C8341"/>
      <c r="F8341"/>
      <c r="G8341"/>
    </row>
    <row r="8342" spans="3:7">
      <c r="C8342"/>
      <c r="F8342"/>
      <c r="G8342"/>
    </row>
    <row r="8343" spans="3:7">
      <c r="C8343"/>
      <c r="F8343"/>
      <c r="G8343"/>
    </row>
    <row r="8344" spans="3:7">
      <c r="C8344"/>
      <c r="F8344"/>
      <c r="G8344"/>
    </row>
    <row r="8345" spans="3:7">
      <c r="C8345"/>
      <c r="F8345"/>
      <c r="G8345"/>
    </row>
    <row r="8346" spans="3:7">
      <c r="C8346"/>
      <c r="F8346"/>
      <c r="G8346"/>
    </row>
    <row r="8347" spans="3:7">
      <c r="C8347"/>
      <c r="F8347"/>
      <c r="G8347"/>
    </row>
    <row r="8348" spans="3:7">
      <c r="C8348"/>
      <c r="F8348"/>
      <c r="G8348"/>
    </row>
    <row r="8349" spans="3:7">
      <c r="C8349"/>
      <c r="F8349"/>
      <c r="G8349"/>
    </row>
    <row r="8350" spans="3:7">
      <c r="C8350"/>
      <c r="F8350"/>
      <c r="G8350"/>
    </row>
    <row r="8351" spans="3:7">
      <c r="C8351"/>
      <c r="F8351"/>
      <c r="G8351"/>
    </row>
    <row r="8352" spans="3:7">
      <c r="C8352"/>
      <c r="F8352"/>
      <c r="G8352"/>
    </row>
    <row r="8353" spans="3:7">
      <c r="C8353"/>
      <c r="F8353"/>
      <c r="G8353"/>
    </row>
    <row r="8354" spans="3:7">
      <c r="C8354"/>
      <c r="F8354"/>
      <c r="G8354"/>
    </row>
    <row r="8355" spans="3:7">
      <c r="C8355"/>
      <c r="F8355"/>
      <c r="G8355"/>
    </row>
    <row r="8356" spans="3:7">
      <c r="C8356"/>
      <c r="F8356"/>
      <c r="G8356"/>
    </row>
    <row r="8357" spans="3:7">
      <c r="C8357"/>
      <c r="F8357"/>
      <c r="G8357"/>
    </row>
    <row r="8358" spans="3:7">
      <c r="C8358"/>
      <c r="F8358"/>
      <c r="G8358"/>
    </row>
    <row r="8359" spans="3:7">
      <c r="C8359"/>
      <c r="F8359"/>
      <c r="G8359"/>
    </row>
    <row r="8360" spans="3:7">
      <c r="C8360"/>
      <c r="F8360"/>
      <c r="G8360"/>
    </row>
    <row r="8361" spans="3:7">
      <c r="C8361"/>
      <c r="F8361"/>
      <c r="G8361"/>
    </row>
    <row r="8362" spans="3:7">
      <c r="C8362"/>
      <c r="F8362"/>
      <c r="G8362"/>
    </row>
    <row r="8363" spans="3:7">
      <c r="C8363"/>
      <c r="F8363"/>
      <c r="G8363"/>
    </row>
    <row r="8364" spans="3:7">
      <c r="C8364"/>
      <c r="F8364"/>
      <c r="G8364"/>
    </row>
    <row r="8365" spans="3:7">
      <c r="C8365"/>
      <c r="F8365"/>
      <c r="G8365"/>
    </row>
    <row r="8366" spans="3:7">
      <c r="C8366"/>
      <c r="F8366"/>
      <c r="G8366"/>
    </row>
    <row r="8367" spans="3:7">
      <c r="C8367"/>
      <c r="F8367"/>
      <c r="G8367"/>
    </row>
    <row r="8368" spans="3:7">
      <c r="C8368"/>
      <c r="F8368"/>
      <c r="G8368"/>
    </row>
    <row r="8369" spans="3:7">
      <c r="C8369"/>
      <c r="F8369"/>
      <c r="G8369"/>
    </row>
    <row r="8370" spans="3:7">
      <c r="C8370"/>
      <c r="F8370"/>
      <c r="G8370"/>
    </row>
    <row r="8371" spans="3:7">
      <c r="C8371"/>
      <c r="F8371"/>
      <c r="G8371"/>
    </row>
    <row r="8372" spans="3:7">
      <c r="C8372"/>
      <c r="F8372"/>
      <c r="G8372"/>
    </row>
    <row r="8373" spans="3:7">
      <c r="C8373"/>
      <c r="F8373"/>
      <c r="G8373"/>
    </row>
    <row r="8374" spans="3:7">
      <c r="C8374"/>
      <c r="F8374"/>
      <c r="G8374"/>
    </row>
    <row r="8375" spans="3:7">
      <c r="C8375"/>
      <c r="F8375"/>
      <c r="G8375"/>
    </row>
    <row r="8376" spans="3:7">
      <c r="C8376"/>
      <c r="F8376"/>
      <c r="G8376"/>
    </row>
    <row r="8377" spans="3:7">
      <c r="C8377"/>
      <c r="F8377"/>
      <c r="G8377"/>
    </row>
    <row r="8378" spans="3:7">
      <c r="C8378"/>
      <c r="F8378"/>
      <c r="G8378"/>
    </row>
    <row r="8379" spans="3:7">
      <c r="C8379"/>
      <c r="F8379"/>
      <c r="G8379"/>
    </row>
    <row r="8380" spans="3:7">
      <c r="C8380"/>
      <c r="F8380"/>
      <c r="G8380"/>
    </row>
    <row r="8381" spans="3:7">
      <c r="C8381"/>
      <c r="F8381"/>
      <c r="G8381"/>
    </row>
    <row r="8382" spans="3:7">
      <c r="C8382"/>
      <c r="F8382"/>
      <c r="G8382"/>
    </row>
    <row r="8383" spans="3:7">
      <c r="C8383"/>
      <c r="F8383"/>
      <c r="G8383"/>
    </row>
    <row r="8384" spans="3:7">
      <c r="C8384"/>
      <c r="F8384"/>
      <c r="G8384"/>
    </row>
    <row r="8385" spans="3:7">
      <c r="C8385"/>
      <c r="F8385"/>
      <c r="G8385"/>
    </row>
    <row r="8386" spans="3:7">
      <c r="C8386"/>
      <c r="F8386"/>
      <c r="G8386"/>
    </row>
    <row r="8387" spans="3:7">
      <c r="C8387"/>
      <c r="F8387"/>
      <c r="G8387"/>
    </row>
    <row r="8388" spans="3:7">
      <c r="C8388"/>
      <c r="F8388"/>
      <c r="G8388"/>
    </row>
    <row r="8389" spans="3:7">
      <c r="C8389"/>
      <c r="F8389"/>
      <c r="G8389"/>
    </row>
    <row r="8390" spans="3:7">
      <c r="C8390"/>
      <c r="F8390"/>
      <c r="G8390"/>
    </row>
    <row r="8391" spans="3:7">
      <c r="C8391"/>
      <c r="F8391"/>
      <c r="G8391"/>
    </row>
    <row r="8392" spans="3:7">
      <c r="C8392"/>
      <c r="F8392"/>
      <c r="G8392"/>
    </row>
    <row r="8393" spans="3:7">
      <c r="C8393"/>
      <c r="F8393"/>
      <c r="G8393"/>
    </row>
    <row r="8394" spans="3:7">
      <c r="C8394"/>
      <c r="F8394"/>
      <c r="G8394"/>
    </row>
    <row r="8395" spans="3:7">
      <c r="C8395"/>
      <c r="F8395"/>
      <c r="G8395"/>
    </row>
    <row r="8396" spans="3:7">
      <c r="C8396"/>
      <c r="F8396"/>
      <c r="G8396"/>
    </row>
    <row r="8397" spans="3:7">
      <c r="C8397"/>
      <c r="F8397"/>
      <c r="G8397"/>
    </row>
    <row r="8398" spans="3:7">
      <c r="C8398"/>
      <c r="F8398"/>
      <c r="G8398"/>
    </row>
    <row r="8399" spans="3:7">
      <c r="C8399"/>
      <c r="F8399"/>
      <c r="G8399"/>
    </row>
    <row r="8400" spans="3:7">
      <c r="C8400"/>
      <c r="F8400"/>
      <c r="G8400"/>
    </row>
    <row r="8401" spans="3:7">
      <c r="C8401"/>
      <c r="F8401"/>
      <c r="G8401"/>
    </row>
    <row r="8402" spans="3:7">
      <c r="C8402"/>
      <c r="F8402"/>
      <c r="G8402"/>
    </row>
    <row r="8403" spans="3:7">
      <c r="C8403"/>
      <c r="F8403"/>
      <c r="G8403"/>
    </row>
    <row r="8404" spans="3:7">
      <c r="C8404"/>
      <c r="F8404"/>
      <c r="G8404"/>
    </row>
    <row r="8405" spans="3:7">
      <c r="C8405"/>
      <c r="F8405"/>
      <c r="G8405"/>
    </row>
    <row r="8406" spans="3:7">
      <c r="C8406"/>
      <c r="F8406"/>
      <c r="G8406"/>
    </row>
    <row r="8407" spans="3:7">
      <c r="C8407"/>
      <c r="F8407"/>
      <c r="G8407"/>
    </row>
    <row r="8408" spans="3:7">
      <c r="C8408"/>
      <c r="F8408"/>
      <c r="G8408"/>
    </row>
    <row r="8409" spans="3:7">
      <c r="C8409"/>
      <c r="F8409"/>
      <c r="G8409"/>
    </row>
    <row r="8410" spans="3:7">
      <c r="C8410"/>
      <c r="F8410"/>
      <c r="G8410"/>
    </row>
    <row r="8411" spans="3:7">
      <c r="C8411"/>
      <c r="F8411"/>
      <c r="G8411"/>
    </row>
    <row r="8412" spans="3:7">
      <c r="C8412"/>
      <c r="F8412"/>
      <c r="G8412"/>
    </row>
    <row r="8413" spans="3:7">
      <c r="C8413"/>
      <c r="F8413"/>
      <c r="G8413"/>
    </row>
    <row r="8414" spans="3:7">
      <c r="C8414"/>
      <c r="F8414"/>
      <c r="G8414"/>
    </row>
    <row r="8415" spans="3:7">
      <c r="C8415"/>
      <c r="F8415"/>
      <c r="G8415"/>
    </row>
    <row r="8416" spans="3:7">
      <c r="C8416"/>
      <c r="F8416"/>
      <c r="G8416"/>
    </row>
    <row r="8417" spans="3:7">
      <c r="C8417"/>
      <c r="F8417"/>
      <c r="G8417"/>
    </row>
    <row r="8418" spans="3:7">
      <c r="C8418"/>
      <c r="F8418"/>
      <c r="G8418"/>
    </row>
    <row r="8419" spans="3:7">
      <c r="C8419"/>
      <c r="F8419"/>
      <c r="G8419"/>
    </row>
    <row r="8420" spans="3:7">
      <c r="C8420"/>
      <c r="F8420"/>
      <c r="G8420"/>
    </row>
    <row r="8421" spans="3:7">
      <c r="C8421"/>
      <c r="F8421"/>
      <c r="G8421"/>
    </row>
    <row r="8422" spans="3:7">
      <c r="C8422"/>
      <c r="F8422"/>
      <c r="G8422"/>
    </row>
    <row r="8423" spans="3:7">
      <c r="C8423"/>
      <c r="F8423"/>
      <c r="G8423"/>
    </row>
    <row r="8424" spans="3:7">
      <c r="C8424"/>
      <c r="F8424"/>
      <c r="G8424"/>
    </row>
    <row r="8425" spans="3:7">
      <c r="C8425"/>
      <c r="F8425"/>
      <c r="G8425"/>
    </row>
    <row r="8426" spans="3:7">
      <c r="C8426"/>
      <c r="F8426"/>
      <c r="G8426"/>
    </row>
    <row r="8427" spans="3:7">
      <c r="C8427"/>
      <c r="F8427"/>
      <c r="G8427"/>
    </row>
    <row r="8428" spans="3:7">
      <c r="C8428"/>
      <c r="F8428"/>
      <c r="G8428"/>
    </row>
    <row r="8429" spans="3:7">
      <c r="C8429"/>
      <c r="F8429"/>
      <c r="G8429"/>
    </row>
    <row r="8430" spans="3:7">
      <c r="C8430"/>
      <c r="F8430"/>
      <c r="G8430"/>
    </row>
    <row r="8431" spans="3:7">
      <c r="C8431"/>
      <c r="F8431"/>
      <c r="G8431"/>
    </row>
    <row r="8432" spans="3:7">
      <c r="C8432"/>
      <c r="F8432"/>
      <c r="G8432"/>
    </row>
    <row r="8433" spans="3:7">
      <c r="C8433"/>
      <c r="F8433"/>
      <c r="G8433"/>
    </row>
    <row r="8434" spans="3:7">
      <c r="C8434"/>
      <c r="F8434"/>
      <c r="G8434"/>
    </row>
    <row r="8435" spans="3:7">
      <c r="C8435"/>
      <c r="F8435"/>
      <c r="G8435"/>
    </row>
    <row r="8436" spans="3:7">
      <c r="C8436"/>
      <c r="F8436"/>
      <c r="G8436"/>
    </row>
    <row r="8437" spans="3:7">
      <c r="C8437"/>
      <c r="F8437"/>
      <c r="G8437"/>
    </row>
    <row r="8438" spans="3:7">
      <c r="C8438"/>
      <c r="F8438"/>
      <c r="G8438"/>
    </row>
    <row r="8439" spans="3:7">
      <c r="C8439"/>
      <c r="F8439"/>
      <c r="G8439"/>
    </row>
    <row r="8440" spans="3:7">
      <c r="C8440"/>
      <c r="F8440"/>
      <c r="G8440"/>
    </row>
    <row r="8441" spans="3:7">
      <c r="C8441"/>
      <c r="F8441"/>
      <c r="G8441"/>
    </row>
    <row r="8442" spans="3:7">
      <c r="C8442"/>
      <c r="F8442"/>
      <c r="G8442"/>
    </row>
    <row r="8443" spans="3:7">
      <c r="C8443"/>
      <c r="F8443"/>
      <c r="G8443"/>
    </row>
    <row r="8444" spans="3:7">
      <c r="C8444"/>
      <c r="F8444"/>
      <c r="G8444"/>
    </row>
    <row r="8445" spans="3:7">
      <c r="C8445"/>
      <c r="F8445"/>
      <c r="G8445"/>
    </row>
    <row r="8446" spans="3:7">
      <c r="C8446"/>
      <c r="F8446"/>
      <c r="G8446"/>
    </row>
    <row r="8447" spans="3:7">
      <c r="C8447"/>
      <c r="F8447"/>
      <c r="G8447"/>
    </row>
    <row r="8448" spans="3:7">
      <c r="C8448"/>
      <c r="F8448"/>
      <c r="G8448"/>
    </row>
    <row r="8449" spans="3:7">
      <c r="C8449"/>
      <c r="F8449"/>
      <c r="G8449"/>
    </row>
    <row r="8450" spans="3:7">
      <c r="C8450"/>
      <c r="F8450"/>
      <c r="G8450"/>
    </row>
    <row r="8451" spans="3:7">
      <c r="C8451"/>
      <c r="F8451"/>
      <c r="G8451"/>
    </row>
    <row r="8452" spans="3:7">
      <c r="C8452"/>
      <c r="F8452"/>
      <c r="G8452"/>
    </row>
    <row r="8453" spans="3:7">
      <c r="C8453"/>
      <c r="F8453"/>
      <c r="G8453"/>
    </row>
    <row r="8454" spans="3:7">
      <c r="C8454"/>
      <c r="F8454"/>
      <c r="G8454"/>
    </row>
    <row r="8455" spans="3:7">
      <c r="C8455"/>
      <c r="F8455"/>
      <c r="G8455"/>
    </row>
    <row r="8456" spans="3:7">
      <c r="C8456"/>
      <c r="F8456"/>
      <c r="G8456"/>
    </row>
    <row r="8457" spans="3:7">
      <c r="C8457"/>
      <c r="F8457"/>
      <c r="G8457"/>
    </row>
    <row r="8458" spans="3:7">
      <c r="C8458"/>
      <c r="F8458"/>
      <c r="G8458"/>
    </row>
    <row r="8459" spans="3:7">
      <c r="C8459"/>
      <c r="F8459"/>
      <c r="G8459"/>
    </row>
    <row r="8460" spans="3:7">
      <c r="C8460"/>
      <c r="F8460"/>
      <c r="G8460"/>
    </row>
    <row r="8461" spans="3:7">
      <c r="C8461"/>
      <c r="F8461"/>
      <c r="G8461"/>
    </row>
    <row r="8462" spans="3:7">
      <c r="C8462"/>
      <c r="F8462"/>
      <c r="G8462"/>
    </row>
    <row r="8463" spans="3:7">
      <c r="C8463"/>
      <c r="F8463"/>
      <c r="G8463"/>
    </row>
    <row r="8464" spans="3:7">
      <c r="C8464"/>
      <c r="F8464"/>
      <c r="G8464"/>
    </row>
    <row r="8465" spans="3:7">
      <c r="C8465"/>
      <c r="F8465"/>
      <c r="G8465"/>
    </row>
    <row r="8466" spans="3:7">
      <c r="C8466"/>
      <c r="F8466"/>
      <c r="G8466"/>
    </row>
    <row r="8467" spans="3:7">
      <c r="C8467"/>
      <c r="F8467"/>
      <c r="G8467"/>
    </row>
    <row r="8468" spans="3:7">
      <c r="C8468"/>
      <c r="F8468"/>
      <c r="G8468"/>
    </row>
    <row r="8469" spans="3:7">
      <c r="C8469"/>
      <c r="F8469"/>
      <c r="G8469"/>
    </row>
    <row r="8470" spans="3:7">
      <c r="C8470"/>
      <c r="F8470"/>
      <c r="G8470"/>
    </row>
    <row r="8471" spans="3:7">
      <c r="C8471"/>
      <c r="F8471"/>
      <c r="G8471"/>
    </row>
    <row r="8472" spans="3:7">
      <c r="C8472"/>
      <c r="F8472"/>
      <c r="G8472"/>
    </row>
    <row r="8473" spans="3:7">
      <c r="C8473"/>
      <c r="F8473"/>
      <c r="G8473"/>
    </row>
    <row r="8474" spans="3:7">
      <c r="C8474"/>
      <c r="F8474"/>
      <c r="G8474"/>
    </row>
    <row r="8475" spans="3:7">
      <c r="C8475"/>
      <c r="F8475"/>
      <c r="G8475"/>
    </row>
    <row r="8476" spans="3:7">
      <c r="C8476"/>
      <c r="F8476"/>
      <c r="G8476"/>
    </row>
    <row r="8477" spans="3:7">
      <c r="C8477"/>
      <c r="F8477"/>
      <c r="G8477"/>
    </row>
    <row r="8478" spans="3:7">
      <c r="C8478"/>
      <c r="F8478"/>
      <c r="G8478"/>
    </row>
    <row r="8479" spans="3:7">
      <c r="C8479"/>
      <c r="F8479"/>
      <c r="G8479"/>
    </row>
    <row r="8480" spans="3:7">
      <c r="C8480"/>
      <c r="F8480"/>
      <c r="G8480"/>
    </row>
    <row r="8481" spans="3:7">
      <c r="C8481"/>
      <c r="F8481"/>
      <c r="G8481"/>
    </row>
    <row r="8482" spans="3:7">
      <c r="C8482"/>
      <c r="F8482"/>
      <c r="G8482"/>
    </row>
    <row r="8483" spans="3:7">
      <c r="C8483"/>
      <c r="F8483"/>
      <c r="G8483"/>
    </row>
    <row r="8484" spans="3:7">
      <c r="C8484"/>
      <c r="F8484"/>
      <c r="G8484"/>
    </row>
    <row r="8485" spans="3:7">
      <c r="C8485"/>
      <c r="F8485"/>
      <c r="G8485"/>
    </row>
    <row r="8486" spans="3:7">
      <c r="C8486"/>
      <c r="F8486"/>
      <c r="G8486"/>
    </row>
    <row r="8487" spans="3:7">
      <c r="C8487"/>
      <c r="F8487"/>
      <c r="G8487"/>
    </row>
    <row r="8488" spans="3:7">
      <c r="C8488"/>
      <c r="F8488"/>
      <c r="G8488"/>
    </row>
    <row r="8489" spans="3:7">
      <c r="C8489"/>
      <c r="F8489"/>
      <c r="G8489"/>
    </row>
    <row r="8490" spans="3:7">
      <c r="C8490"/>
      <c r="F8490"/>
      <c r="G8490"/>
    </row>
    <row r="8491" spans="3:7">
      <c r="C8491"/>
      <c r="F8491"/>
      <c r="G8491"/>
    </row>
    <row r="8492" spans="3:7">
      <c r="C8492"/>
      <c r="F8492"/>
      <c r="G8492"/>
    </row>
    <row r="8493" spans="3:7">
      <c r="C8493"/>
      <c r="F8493"/>
      <c r="G8493"/>
    </row>
    <row r="8494" spans="3:7">
      <c r="C8494"/>
      <c r="F8494"/>
      <c r="G8494"/>
    </row>
    <row r="8495" spans="3:7">
      <c r="C8495"/>
      <c r="F8495"/>
      <c r="G8495"/>
    </row>
    <row r="8496" spans="3:7">
      <c r="C8496"/>
      <c r="F8496"/>
      <c r="G8496"/>
    </row>
    <row r="8497" spans="3:7">
      <c r="C8497"/>
      <c r="F8497"/>
      <c r="G8497"/>
    </row>
    <row r="8498" spans="3:7">
      <c r="C8498"/>
      <c r="F8498"/>
      <c r="G8498"/>
    </row>
    <row r="8499" spans="3:7">
      <c r="C8499"/>
      <c r="F8499"/>
      <c r="G8499"/>
    </row>
    <row r="8500" spans="3:7">
      <c r="C8500"/>
      <c r="F8500"/>
      <c r="G8500"/>
    </row>
    <row r="8501" spans="3:7">
      <c r="C8501"/>
      <c r="F8501"/>
      <c r="G8501"/>
    </row>
    <row r="8502" spans="3:7">
      <c r="C8502"/>
      <c r="F8502"/>
      <c r="G8502"/>
    </row>
    <row r="8503" spans="3:7">
      <c r="C8503"/>
      <c r="F8503"/>
      <c r="G8503"/>
    </row>
    <row r="8504" spans="3:7">
      <c r="C8504"/>
      <c r="F8504"/>
      <c r="G8504"/>
    </row>
    <row r="8505" spans="3:7">
      <c r="C8505"/>
      <c r="F8505"/>
      <c r="G8505"/>
    </row>
    <row r="8506" spans="3:7">
      <c r="C8506"/>
      <c r="F8506"/>
      <c r="G8506"/>
    </row>
    <row r="8507" spans="3:7">
      <c r="C8507"/>
      <c r="F8507"/>
      <c r="G8507"/>
    </row>
    <row r="8508" spans="3:7">
      <c r="C8508"/>
      <c r="F8508"/>
      <c r="G8508"/>
    </row>
    <row r="8509" spans="3:7">
      <c r="C8509"/>
      <c r="F8509"/>
      <c r="G8509"/>
    </row>
    <row r="8510" spans="3:7">
      <c r="C8510"/>
      <c r="F8510"/>
      <c r="G8510"/>
    </row>
    <row r="8511" spans="3:7">
      <c r="C8511"/>
      <c r="F8511"/>
      <c r="G8511"/>
    </row>
    <row r="8512" spans="3:7">
      <c r="C8512"/>
      <c r="F8512"/>
      <c r="G8512"/>
    </row>
    <row r="8513" spans="3:7">
      <c r="C8513"/>
      <c r="F8513"/>
      <c r="G8513"/>
    </row>
    <row r="8514" spans="3:7">
      <c r="C8514"/>
      <c r="F8514"/>
      <c r="G8514"/>
    </row>
    <row r="8515" spans="3:7">
      <c r="C8515"/>
      <c r="F8515"/>
      <c r="G8515"/>
    </row>
    <row r="8516" spans="3:7">
      <c r="C8516"/>
      <c r="F8516"/>
      <c r="G8516"/>
    </row>
    <row r="8517" spans="3:7">
      <c r="C8517"/>
      <c r="F8517"/>
      <c r="G8517"/>
    </row>
    <row r="8518" spans="3:7">
      <c r="C8518"/>
      <c r="F8518"/>
      <c r="G8518"/>
    </row>
    <row r="8519" spans="3:7">
      <c r="C8519"/>
      <c r="F8519"/>
      <c r="G8519"/>
    </row>
    <row r="8520" spans="3:7">
      <c r="C8520"/>
      <c r="F8520"/>
      <c r="G8520"/>
    </row>
    <row r="8521" spans="3:7">
      <c r="C8521"/>
      <c r="F8521"/>
      <c r="G8521"/>
    </row>
    <row r="8522" spans="3:7">
      <c r="C8522"/>
      <c r="F8522"/>
      <c r="G8522"/>
    </row>
    <row r="8523" spans="3:7">
      <c r="C8523"/>
      <c r="F8523"/>
      <c r="G8523"/>
    </row>
    <row r="8524" spans="3:7">
      <c r="C8524"/>
      <c r="F8524"/>
      <c r="G8524"/>
    </row>
    <row r="8525" spans="3:7">
      <c r="C8525"/>
      <c r="F8525"/>
      <c r="G8525"/>
    </row>
    <row r="8526" spans="3:7">
      <c r="C8526"/>
      <c r="F8526"/>
      <c r="G8526"/>
    </row>
    <row r="8527" spans="3:7">
      <c r="C8527"/>
      <c r="F8527"/>
      <c r="G8527"/>
    </row>
    <row r="8528" spans="3:7">
      <c r="C8528"/>
      <c r="F8528"/>
      <c r="G8528"/>
    </row>
    <row r="8529" spans="3:7">
      <c r="C8529"/>
      <c r="F8529"/>
      <c r="G8529"/>
    </row>
    <row r="8530" spans="3:7">
      <c r="C8530"/>
      <c r="F8530"/>
      <c r="G8530"/>
    </row>
    <row r="8531" spans="3:7">
      <c r="C8531"/>
      <c r="F8531"/>
      <c r="G8531"/>
    </row>
    <row r="8532" spans="3:7">
      <c r="C8532"/>
      <c r="F8532"/>
      <c r="G8532"/>
    </row>
    <row r="8533" spans="3:7">
      <c r="C8533"/>
      <c r="F8533"/>
      <c r="G8533"/>
    </row>
    <row r="8534" spans="3:7">
      <c r="C8534"/>
      <c r="F8534"/>
      <c r="G8534"/>
    </row>
    <row r="8535" spans="3:7">
      <c r="C8535"/>
      <c r="F8535"/>
      <c r="G8535"/>
    </row>
    <row r="8536" spans="3:7">
      <c r="C8536"/>
      <c r="F8536"/>
      <c r="G8536"/>
    </row>
    <row r="8537" spans="3:7">
      <c r="C8537"/>
      <c r="F8537"/>
      <c r="G8537"/>
    </row>
    <row r="8538" spans="3:7">
      <c r="C8538"/>
      <c r="F8538"/>
      <c r="G8538"/>
    </row>
    <row r="8539" spans="3:7">
      <c r="C8539"/>
      <c r="F8539"/>
      <c r="G8539"/>
    </row>
    <row r="8540" spans="3:7">
      <c r="C8540"/>
      <c r="F8540"/>
      <c r="G8540"/>
    </row>
    <row r="8541" spans="3:7">
      <c r="C8541"/>
      <c r="F8541"/>
      <c r="G8541"/>
    </row>
    <row r="8542" spans="3:7">
      <c r="C8542"/>
      <c r="F8542"/>
      <c r="G8542"/>
    </row>
    <row r="8543" spans="3:7">
      <c r="C8543"/>
      <c r="F8543"/>
      <c r="G8543"/>
    </row>
    <row r="8544" spans="3:7">
      <c r="C8544"/>
      <c r="F8544"/>
      <c r="G8544"/>
    </row>
    <row r="8545" spans="3:7">
      <c r="C8545"/>
      <c r="F8545"/>
      <c r="G8545"/>
    </row>
    <row r="8546" spans="3:7">
      <c r="C8546"/>
      <c r="F8546"/>
      <c r="G8546"/>
    </row>
    <row r="8547" spans="3:7">
      <c r="C8547"/>
      <c r="F8547"/>
      <c r="G8547"/>
    </row>
    <row r="8548" spans="3:7">
      <c r="C8548"/>
      <c r="F8548"/>
      <c r="G8548"/>
    </row>
    <row r="8549" spans="3:7">
      <c r="C8549"/>
      <c r="F8549"/>
      <c r="G8549"/>
    </row>
    <row r="8550" spans="3:7">
      <c r="C8550"/>
      <c r="F8550"/>
      <c r="G8550"/>
    </row>
    <row r="8551" spans="3:7">
      <c r="C8551"/>
      <c r="F8551"/>
      <c r="G8551"/>
    </row>
    <row r="8552" spans="3:7">
      <c r="C8552"/>
      <c r="F8552"/>
      <c r="G8552"/>
    </row>
    <row r="8553" spans="3:7">
      <c r="C8553"/>
      <c r="F8553"/>
      <c r="G8553"/>
    </row>
    <row r="8554" spans="3:7">
      <c r="C8554"/>
      <c r="F8554"/>
      <c r="G8554"/>
    </row>
    <row r="8555" spans="3:7">
      <c r="C8555"/>
      <c r="F8555"/>
      <c r="G8555"/>
    </row>
    <row r="8556" spans="3:7">
      <c r="C8556"/>
      <c r="F8556"/>
      <c r="G8556"/>
    </row>
    <row r="8557" spans="3:7">
      <c r="C8557"/>
      <c r="F8557"/>
      <c r="G8557"/>
    </row>
    <row r="8558" spans="3:7">
      <c r="C8558"/>
      <c r="F8558"/>
      <c r="G8558"/>
    </row>
    <row r="8559" spans="3:7">
      <c r="C8559"/>
      <c r="F8559"/>
      <c r="G8559"/>
    </row>
    <row r="8560" spans="3:7">
      <c r="C8560"/>
      <c r="F8560"/>
      <c r="G8560"/>
    </row>
    <row r="8561" spans="3:7">
      <c r="C8561"/>
      <c r="F8561"/>
      <c r="G8561"/>
    </row>
    <row r="8562" spans="3:7">
      <c r="C8562"/>
      <c r="F8562"/>
      <c r="G8562"/>
    </row>
    <row r="8563" spans="3:7">
      <c r="C8563"/>
      <c r="F8563"/>
      <c r="G8563"/>
    </row>
    <row r="8564" spans="3:7">
      <c r="C8564"/>
      <c r="F8564"/>
      <c r="G8564"/>
    </row>
    <row r="8565" spans="3:7">
      <c r="C8565"/>
      <c r="F8565"/>
      <c r="G8565"/>
    </row>
    <row r="8566" spans="3:7">
      <c r="C8566"/>
      <c r="F8566"/>
      <c r="G8566"/>
    </row>
    <row r="8567" spans="3:7">
      <c r="C8567"/>
      <c r="F8567"/>
      <c r="G8567"/>
    </row>
    <row r="8568" spans="3:7">
      <c r="C8568"/>
      <c r="F8568"/>
      <c r="G8568"/>
    </row>
    <row r="8569" spans="3:7">
      <c r="C8569"/>
      <c r="F8569"/>
      <c r="G8569"/>
    </row>
    <row r="8570" spans="3:7">
      <c r="C8570"/>
      <c r="F8570"/>
      <c r="G8570"/>
    </row>
    <row r="8571" spans="3:7">
      <c r="C8571"/>
      <c r="F8571"/>
      <c r="G8571"/>
    </row>
    <row r="8572" spans="3:7">
      <c r="C8572"/>
      <c r="F8572"/>
      <c r="G8572"/>
    </row>
    <row r="8573" spans="3:7">
      <c r="C8573"/>
      <c r="F8573"/>
      <c r="G8573"/>
    </row>
    <row r="8574" spans="3:7">
      <c r="C8574"/>
      <c r="F8574"/>
      <c r="G8574"/>
    </row>
    <row r="8575" spans="3:7">
      <c r="C8575"/>
      <c r="F8575"/>
      <c r="G8575"/>
    </row>
    <row r="8576" spans="3:7">
      <c r="C8576"/>
      <c r="F8576"/>
      <c r="G8576"/>
    </row>
    <row r="8577" spans="3:7">
      <c r="C8577"/>
      <c r="F8577"/>
      <c r="G8577"/>
    </row>
    <row r="8578" spans="3:7">
      <c r="C8578"/>
      <c r="F8578"/>
      <c r="G8578"/>
    </row>
    <row r="8579" spans="3:7">
      <c r="C8579"/>
      <c r="F8579"/>
      <c r="G8579"/>
    </row>
    <row r="8580" spans="3:7">
      <c r="C8580"/>
      <c r="F8580"/>
      <c r="G8580"/>
    </row>
    <row r="8581" spans="3:7">
      <c r="C8581"/>
      <c r="F8581"/>
      <c r="G8581"/>
    </row>
    <row r="8582" spans="3:7">
      <c r="C8582"/>
      <c r="F8582"/>
      <c r="G8582"/>
    </row>
    <row r="8583" spans="3:7">
      <c r="C8583"/>
      <c r="F8583"/>
      <c r="G8583"/>
    </row>
    <row r="8584" spans="3:7">
      <c r="C8584"/>
      <c r="F8584"/>
      <c r="G8584"/>
    </row>
    <row r="8585" spans="3:7">
      <c r="C8585"/>
      <c r="F8585"/>
      <c r="G8585"/>
    </row>
    <row r="8586" spans="3:7">
      <c r="C8586"/>
      <c r="F8586"/>
      <c r="G8586"/>
    </row>
    <row r="8587" spans="3:7">
      <c r="C8587"/>
      <c r="F8587"/>
      <c r="G8587"/>
    </row>
    <row r="8588" spans="3:7">
      <c r="C8588"/>
      <c r="F8588"/>
      <c r="G8588"/>
    </row>
    <row r="8589" spans="3:7">
      <c r="C8589"/>
      <c r="F8589"/>
      <c r="G8589"/>
    </row>
    <row r="8590" spans="3:7">
      <c r="C8590"/>
      <c r="F8590"/>
      <c r="G8590"/>
    </row>
    <row r="8591" spans="3:7">
      <c r="C8591"/>
      <c r="F8591"/>
      <c r="G8591"/>
    </row>
    <row r="8592" spans="3:7">
      <c r="C8592"/>
      <c r="F8592"/>
      <c r="G8592"/>
    </row>
    <row r="8593" spans="3:7">
      <c r="C8593"/>
      <c r="F8593"/>
      <c r="G8593"/>
    </row>
    <row r="8594" spans="3:7">
      <c r="C8594"/>
      <c r="F8594"/>
      <c r="G8594"/>
    </row>
    <row r="8595" spans="3:7">
      <c r="C8595"/>
      <c r="F8595"/>
      <c r="G8595"/>
    </row>
    <row r="8596" spans="3:7">
      <c r="C8596"/>
      <c r="F8596"/>
      <c r="G8596"/>
    </row>
    <row r="8597" spans="3:7">
      <c r="C8597"/>
      <c r="F8597"/>
      <c r="G8597"/>
    </row>
    <row r="8598" spans="3:7">
      <c r="C8598"/>
      <c r="F8598"/>
      <c r="G8598"/>
    </row>
    <row r="8599" spans="3:7">
      <c r="C8599"/>
      <c r="F8599"/>
      <c r="G8599"/>
    </row>
    <row r="8600" spans="3:7">
      <c r="C8600"/>
      <c r="F8600"/>
      <c r="G8600"/>
    </row>
    <row r="8601" spans="3:7">
      <c r="C8601"/>
      <c r="F8601"/>
      <c r="G8601"/>
    </row>
    <row r="8602" spans="3:7">
      <c r="C8602"/>
      <c r="F8602"/>
      <c r="G8602"/>
    </row>
    <row r="8603" spans="3:7">
      <c r="C8603"/>
      <c r="F8603"/>
      <c r="G8603"/>
    </row>
    <row r="8604" spans="3:7">
      <c r="C8604"/>
      <c r="F8604"/>
      <c r="G8604"/>
    </row>
    <row r="8605" spans="3:7">
      <c r="C8605"/>
      <c r="F8605"/>
      <c r="G8605"/>
    </row>
    <row r="8606" spans="3:7">
      <c r="C8606"/>
      <c r="F8606"/>
      <c r="G8606"/>
    </row>
    <row r="8607" spans="3:7">
      <c r="C8607"/>
      <c r="F8607"/>
      <c r="G8607"/>
    </row>
    <row r="8608" spans="3:7">
      <c r="C8608"/>
      <c r="F8608"/>
      <c r="G8608"/>
    </row>
    <row r="8609" spans="3:7">
      <c r="C8609"/>
      <c r="F8609"/>
      <c r="G8609"/>
    </row>
    <row r="8610" spans="3:7">
      <c r="C8610"/>
      <c r="F8610"/>
      <c r="G8610"/>
    </row>
    <row r="8611" spans="3:7">
      <c r="C8611"/>
      <c r="F8611"/>
      <c r="G8611"/>
    </row>
    <row r="8612" spans="3:7">
      <c r="C8612"/>
      <c r="F8612"/>
      <c r="G8612"/>
    </row>
    <row r="8613" spans="3:7">
      <c r="C8613"/>
      <c r="F8613"/>
      <c r="G8613"/>
    </row>
    <row r="8614" spans="3:7">
      <c r="C8614"/>
      <c r="F8614"/>
      <c r="G8614"/>
    </row>
    <row r="8615" spans="3:7">
      <c r="C8615"/>
      <c r="F8615"/>
      <c r="G8615"/>
    </row>
    <row r="8616" spans="3:7">
      <c r="C8616"/>
      <c r="F8616"/>
      <c r="G8616"/>
    </row>
    <row r="8617" spans="3:7">
      <c r="C8617"/>
      <c r="F8617"/>
      <c r="G8617"/>
    </row>
    <row r="8618" spans="3:7">
      <c r="C8618"/>
      <c r="F8618"/>
      <c r="G8618"/>
    </row>
    <row r="8619" spans="3:7">
      <c r="C8619"/>
      <c r="F8619"/>
      <c r="G8619"/>
    </row>
    <row r="8620" spans="3:7">
      <c r="C8620"/>
      <c r="F8620"/>
      <c r="G8620"/>
    </row>
    <row r="8621" spans="3:7">
      <c r="C8621"/>
      <c r="F8621"/>
      <c r="G8621"/>
    </row>
    <row r="8622" spans="3:7">
      <c r="C8622"/>
      <c r="F8622"/>
      <c r="G8622"/>
    </row>
    <row r="8623" spans="3:7">
      <c r="C8623"/>
      <c r="F8623"/>
      <c r="G8623"/>
    </row>
    <row r="8624" spans="3:7">
      <c r="C8624"/>
      <c r="F8624"/>
      <c r="G8624"/>
    </row>
    <row r="8625" spans="3:7">
      <c r="C8625"/>
      <c r="F8625"/>
      <c r="G8625"/>
    </row>
    <row r="8626" spans="3:7">
      <c r="C8626"/>
      <c r="F8626"/>
      <c r="G8626"/>
    </row>
    <row r="8627" spans="3:7">
      <c r="C8627"/>
      <c r="F8627"/>
      <c r="G8627"/>
    </row>
    <row r="8628" spans="3:7">
      <c r="C8628"/>
      <c r="F8628"/>
      <c r="G8628"/>
    </row>
    <row r="8629" spans="3:7">
      <c r="C8629"/>
      <c r="F8629"/>
      <c r="G8629"/>
    </row>
    <row r="8630" spans="3:7">
      <c r="C8630"/>
      <c r="F8630"/>
      <c r="G8630"/>
    </row>
    <row r="8631" spans="3:7">
      <c r="C8631"/>
      <c r="F8631"/>
      <c r="G8631"/>
    </row>
    <row r="8632" spans="3:7">
      <c r="C8632"/>
      <c r="F8632"/>
      <c r="G8632"/>
    </row>
    <row r="8633" spans="3:7">
      <c r="C8633"/>
      <c r="F8633"/>
      <c r="G8633"/>
    </row>
    <row r="8634" spans="3:7">
      <c r="C8634"/>
      <c r="F8634"/>
      <c r="G8634"/>
    </row>
    <row r="8635" spans="3:7">
      <c r="C8635"/>
      <c r="F8635"/>
      <c r="G8635"/>
    </row>
    <row r="8636" spans="3:7">
      <c r="C8636"/>
      <c r="F8636"/>
      <c r="G8636"/>
    </row>
    <row r="8637" spans="3:7">
      <c r="C8637"/>
      <c r="F8637"/>
      <c r="G8637"/>
    </row>
    <row r="8638" spans="3:7">
      <c r="C8638"/>
      <c r="F8638"/>
      <c r="G8638"/>
    </row>
    <row r="8639" spans="3:7">
      <c r="C8639"/>
      <c r="F8639"/>
      <c r="G8639"/>
    </row>
    <row r="8640" spans="3:7">
      <c r="C8640"/>
      <c r="F8640"/>
      <c r="G8640"/>
    </row>
    <row r="8641" spans="3:7">
      <c r="C8641"/>
      <c r="F8641"/>
      <c r="G8641"/>
    </row>
    <row r="8642" spans="3:7">
      <c r="C8642"/>
      <c r="F8642"/>
      <c r="G8642"/>
    </row>
    <row r="8643" spans="3:7">
      <c r="C8643"/>
      <c r="F8643"/>
      <c r="G8643"/>
    </row>
    <row r="8644" spans="3:7">
      <c r="C8644"/>
      <c r="F8644"/>
      <c r="G8644"/>
    </row>
    <row r="8645" spans="3:7">
      <c r="C8645"/>
      <c r="F8645"/>
      <c r="G8645"/>
    </row>
    <row r="8646" spans="3:7">
      <c r="C8646"/>
      <c r="F8646"/>
      <c r="G8646"/>
    </row>
    <row r="8647" spans="3:7">
      <c r="C8647"/>
      <c r="F8647"/>
      <c r="G8647"/>
    </row>
    <row r="8648" spans="3:7">
      <c r="C8648"/>
      <c r="F8648"/>
      <c r="G8648"/>
    </row>
    <row r="8649" spans="3:7">
      <c r="C8649"/>
      <c r="F8649"/>
      <c r="G8649"/>
    </row>
    <row r="8650" spans="3:7">
      <c r="C8650"/>
      <c r="F8650"/>
      <c r="G8650"/>
    </row>
    <row r="8651" spans="3:7">
      <c r="C8651"/>
      <c r="F8651"/>
      <c r="G8651"/>
    </row>
    <row r="8652" spans="3:7">
      <c r="C8652"/>
      <c r="F8652"/>
      <c r="G8652"/>
    </row>
    <row r="8653" spans="3:7">
      <c r="C8653"/>
      <c r="F8653"/>
      <c r="G8653"/>
    </row>
    <row r="8654" spans="3:7">
      <c r="C8654"/>
      <c r="F8654"/>
      <c r="G8654"/>
    </row>
    <row r="8655" spans="3:7">
      <c r="C8655"/>
      <c r="F8655"/>
      <c r="G8655"/>
    </row>
    <row r="8656" spans="3:7">
      <c r="C8656"/>
      <c r="F8656"/>
      <c r="G8656"/>
    </row>
    <row r="8657" spans="3:7">
      <c r="C8657"/>
      <c r="F8657"/>
      <c r="G8657"/>
    </row>
    <row r="8658" spans="3:7">
      <c r="C8658"/>
      <c r="F8658"/>
      <c r="G8658"/>
    </row>
    <row r="8659" spans="3:7">
      <c r="C8659"/>
      <c r="F8659"/>
      <c r="G8659"/>
    </row>
    <row r="8660" spans="3:7">
      <c r="C8660"/>
      <c r="F8660"/>
      <c r="G8660"/>
    </row>
    <row r="8661" spans="3:7">
      <c r="C8661"/>
      <c r="F8661"/>
      <c r="G8661"/>
    </row>
    <row r="8662" spans="3:7">
      <c r="C8662"/>
      <c r="F8662"/>
      <c r="G8662"/>
    </row>
    <row r="8663" spans="3:7">
      <c r="C8663"/>
      <c r="F8663"/>
      <c r="G8663"/>
    </row>
    <row r="8664" spans="3:7">
      <c r="C8664"/>
      <c r="F8664"/>
      <c r="G8664"/>
    </row>
    <row r="8665" spans="3:7">
      <c r="C8665"/>
      <c r="F8665"/>
      <c r="G8665"/>
    </row>
    <row r="8666" spans="3:7">
      <c r="C8666"/>
      <c r="F8666"/>
      <c r="G8666"/>
    </row>
    <row r="8667" spans="3:7">
      <c r="C8667"/>
      <c r="F8667"/>
      <c r="G8667"/>
    </row>
    <row r="8668" spans="3:7">
      <c r="C8668"/>
      <c r="F8668"/>
      <c r="G8668"/>
    </row>
    <row r="8669" spans="3:7">
      <c r="C8669"/>
      <c r="F8669"/>
      <c r="G8669"/>
    </row>
    <row r="8670" spans="3:7">
      <c r="C8670"/>
      <c r="F8670"/>
      <c r="G8670"/>
    </row>
    <row r="8671" spans="3:7">
      <c r="C8671"/>
      <c r="F8671"/>
      <c r="G8671"/>
    </row>
    <row r="8672" spans="3:7">
      <c r="C8672"/>
      <c r="F8672"/>
      <c r="G8672"/>
    </row>
    <row r="8673" spans="3:7">
      <c r="C8673"/>
      <c r="F8673"/>
      <c r="G8673"/>
    </row>
    <row r="8674" spans="3:7">
      <c r="C8674"/>
      <c r="F8674"/>
      <c r="G8674"/>
    </row>
    <row r="8675" spans="3:7">
      <c r="C8675"/>
      <c r="F8675"/>
      <c r="G8675"/>
    </row>
    <row r="8676" spans="3:7">
      <c r="C8676"/>
      <c r="F8676"/>
      <c r="G8676"/>
    </row>
    <row r="8677" spans="3:7">
      <c r="C8677"/>
      <c r="F8677"/>
      <c r="G8677"/>
    </row>
    <row r="8678" spans="3:7">
      <c r="C8678"/>
      <c r="F8678"/>
      <c r="G8678"/>
    </row>
    <row r="8679" spans="3:7">
      <c r="C8679"/>
      <c r="F8679"/>
      <c r="G8679"/>
    </row>
    <row r="8680" spans="3:7">
      <c r="C8680"/>
      <c r="F8680"/>
      <c r="G8680"/>
    </row>
    <row r="8681" spans="3:7">
      <c r="C8681"/>
      <c r="F8681"/>
      <c r="G8681"/>
    </row>
    <row r="8682" spans="3:7">
      <c r="C8682"/>
      <c r="F8682"/>
      <c r="G8682"/>
    </row>
    <row r="8683" spans="3:7">
      <c r="C8683"/>
      <c r="F8683"/>
      <c r="G8683"/>
    </row>
    <row r="8684" spans="3:7">
      <c r="C8684"/>
      <c r="F8684"/>
      <c r="G8684"/>
    </row>
    <row r="8685" spans="3:7">
      <c r="C8685"/>
      <c r="F8685"/>
      <c r="G8685"/>
    </row>
    <row r="8686" spans="3:7">
      <c r="C8686"/>
      <c r="F8686"/>
      <c r="G8686"/>
    </row>
    <row r="8687" spans="3:7">
      <c r="C8687"/>
      <c r="F8687"/>
      <c r="G8687"/>
    </row>
    <row r="8688" spans="3:7">
      <c r="C8688"/>
      <c r="F8688"/>
      <c r="G8688"/>
    </row>
    <row r="8689" spans="3:7">
      <c r="C8689"/>
      <c r="F8689"/>
      <c r="G8689"/>
    </row>
    <row r="8690" spans="3:7">
      <c r="C8690"/>
      <c r="F8690"/>
      <c r="G8690"/>
    </row>
    <row r="8691" spans="3:7">
      <c r="C8691"/>
      <c r="F8691"/>
      <c r="G8691"/>
    </row>
    <row r="8692" spans="3:7">
      <c r="C8692"/>
      <c r="F8692"/>
      <c r="G8692"/>
    </row>
    <row r="8693" spans="3:7">
      <c r="C8693"/>
      <c r="F8693"/>
      <c r="G8693"/>
    </row>
    <row r="8694" spans="3:7">
      <c r="C8694"/>
      <c r="F8694"/>
      <c r="G8694"/>
    </row>
    <row r="8695" spans="3:7">
      <c r="C8695"/>
      <c r="F8695"/>
      <c r="G8695"/>
    </row>
    <row r="8696" spans="3:7">
      <c r="C8696"/>
      <c r="F8696"/>
      <c r="G8696"/>
    </row>
    <row r="8697" spans="3:7">
      <c r="C8697"/>
      <c r="F8697"/>
      <c r="G8697"/>
    </row>
    <row r="8698" spans="3:7">
      <c r="C8698"/>
      <c r="F8698"/>
      <c r="G8698"/>
    </row>
    <row r="8699" spans="3:7">
      <c r="C8699"/>
      <c r="F8699"/>
      <c r="G8699"/>
    </row>
    <row r="8700" spans="3:7">
      <c r="C8700"/>
      <c r="F8700"/>
      <c r="G8700"/>
    </row>
    <row r="8701" spans="3:7">
      <c r="C8701"/>
      <c r="F8701"/>
      <c r="G8701"/>
    </row>
    <row r="8702" spans="3:7">
      <c r="C8702"/>
      <c r="F8702"/>
      <c r="G8702"/>
    </row>
    <row r="8703" spans="3:7">
      <c r="C8703"/>
      <c r="F8703"/>
      <c r="G8703"/>
    </row>
    <row r="8704" spans="3:7">
      <c r="C8704"/>
      <c r="F8704"/>
      <c r="G8704"/>
    </row>
    <row r="8705" spans="3:7">
      <c r="C8705"/>
      <c r="F8705"/>
      <c r="G8705"/>
    </row>
    <row r="8706" spans="3:7">
      <c r="C8706"/>
      <c r="F8706"/>
      <c r="G8706"/>
    </row>
    <row r="8707" spans="3:7">
      <c r="C8707"/>
      <c r="F8707"/>
      <c r="G8707"/>
    </row>
    <row r="8708" spans="3:7">
      <c r="C8708"/>
      <c r="F8708"/>
      <c r="G8708"/>
    </row>
    <row r="8709" spans="3:7">
      <c r="C8709"/>
      <c r="F8709"/>
      <c r="G8709"/>
    </row>
    <row r="8710" spans="3:7">
      <c r="C8710"/>
      <c r="F8710"/>
      <c r="G8710"/>
    </row>
    <row r="8711" spans="3:7">
      <c r="C8711"/>
      <c r="F8711"/>
      <c r="G8711"/>
    </row>
    <row r="8712" spans="3:7">
      <c r="C8712"/>
      <c r="F8712"/>
      <c r="G8712"/>
    </row>
    <row r="8713" spans="3:7">
      <c r="C8713"/>
      <c r="F8713"/>
      <c r="G8713"/>
    </row>
    <row r="8714" spans="3:7">
      <c r="C8714"/>
      <c r="F8714"/>
      <c r="G8714"/>
    </row>
    <row r="8715" spans="3:7">
      <c r="C8715"/>
      <c r="F8715"/>
      <c r="G8715"/>
    </row>
    <row r="8716" spans="3:7">
      <c r="C8716"/>
      <c r="F8716"/>
      <c r="G8716"/>
    </row>
    <row r="8717" spans="3:7">
      <c r="C8717"/>
      <c r="F8717"/>
      <c r="G8717"/>
    </row>
    <row r="8718" spans="3:7">
      <c r="C8718"/>
      <c r="F8718"/>
      <c r="G8718"/>
    </row>
    <row r="8719" spans="3:7">
      <c r="C8719"/>
      <c r="F8719"/>
      <c r="G8719"/>
    </row>
    <row r="8720" spans="3:7">
      <c r="C8720"/>
      <c r="F8720"/>
      <c r="G8720"/>
    </row>
    <row r="8721" spans="3:7">
      <c r="C8721"/>
      <c r="F8721"/>
      <c r="G8721"/>
    </row>
    <row r="8722" spans="3:7">
      <c r="C8722"/>
      <c r="F8722"/>
      <c r="G8722"/>
    </row>
    <row r="8723" spans="3:7">
      <c r="C8723"/>
      <c r="F8723"/>
      <c r="G8723"/>
    </row>
    <row r="8724" spans="3:7">
      <c r="C8724"/>
      <c r="F8724"/>
      <c r="G8724"/>
    </row>
    <row r="8725" spans="3:7">
      <c r="C8725"/>
      <c r="F8725"/>
      <c r="G8725"/>
    </row>
    <row r="8726" spans="3:7">
      <c r="C8726"/>
      <c r="F8726"/>
      <c r="G8726"/>
    </row>
    <row r="8727" spans="3:7">
      <c r="C8727"/>
      <c r="F8727"/>
      <c r="G8727"/>
    </row>
    <row r="8728" spans="3:7">
      <c r="C8728"/>
      <c r="F8728"/>
      <c r="G8728"/>
    </row>
    <row r="8729" spans="3:7">
      <c r="C8729"/>
      <c r="F8729"/>
      <c r="G8729"/>
    </row>
    <row r="8730" spans="3:7">
      <c r="C8730"/>
      <c r="F8730"/>
      <c r="G8730"/>
    </row>
    <row r="8731" spans="3:7">
      <c r="C8731"/>
      <c r="F8731"/>
      <c r="G8731"/>
    </row>
    <row r="8732" spans="3:7">
      <c r="C8732"/>
      <c r="F8732"/>
      <c r="G8732"/>
    </row>
    <row r="8733" spans="3:7">
      <c r="C8733"/>
      <c r="F8733"/>
      <c r="G8733"/>
    </row>
    <row r="8734" spans="3:7">
      <c r="C8734"/>
      <c r="F8734"/>
      <c r="G8734"/>
    </row>
    <row r="8735" spans="3:7">
      <c r="C8735"/>
      <c r="F8735"/>
      <c r="G8735"/>
    </row>
    <row r="8736" spans="3:7">
      <c r="C8736"/>
      <c r="F8736"/>
      <c r="G8736"/>
    </row>
    <row r="8737" spans="3:7">
      <c r="C8737"/>
      <c r="F8737"/>
      <c r="G8737"/>
    </row>
    <row r="8738" spans="3:7">
      <c r="C8738"/>
      <c r="F8738"/>
      <c r="G8738"/>
    </row>
    <row r="8739" spans="3:7">
      <c r="C8739"/>
      <c r="F8739"/>
      <c r="G8739"/>
    </row>
    <row r="8740" spans="3:7">
      <c r="C8740"/>
      <c r="F8740"/>
      <c r="G8740"/>
    </row>
    <row r="8741" spans="3:7">
      <c r="C8741"/>
      <c r="F8741"/>
      <c r="G8741"/>
    </row>
    <row r="8742" spans="3:7">
      <c r="C8742"/>
      <c r="F8742"/>
      <c r="G8742"/>
    </row>
    <row r="8743" spans="3:7">
      <c r="C8743"/>
      <c r="F8743"/>
      <c r="G8743"/>
    </row>
    <row r="8744" spans="3:7">
      <c r="C8744"/>
      <c r="F8744"/>
      <c r="G8744"/>
    </row>
    <row r="8745" spans="3:7">
      <c r="C8745"/>
      <c r="F8745"/>
      <c r="G8745"/>
    </row>
    <row r="8746" spans="3:7">
      <c r="C8746"/>
      <c r="F8746"/>
      <c r="G8746"/>
    </row>
    <row r="8747" spans="3:7">
      <c r="C8747"/>
      <c r="F8747"/>
      <c r="G8747"/>
    </row>
    <row r="8748" spans="3:7">
      <c r="C8748"/>
      <c r="F8748"/>
      <c r="G8748"/>
    </row>
    <row r="8749" spans="3:7">
      <c r="C8749"/>
      <c r="F8749"/>
      <c r="G8749"/>
    </row>
    <row r="8750" spans="3:7">
      <c r="C8750"/>
      <c r="F8750"/>
      <c r="G8750"/>
    </row>
    <row r="8751" spans="3:7">
      <c r="C8751"/>
      <c r="F8751"/>
      <c r="G8751"/>
    </row>
    <row r="8752" spans="3:7">
      <c r="C8752"/>
      <c r="F8752"/>
      <c r="G8752"/>
    </row>
    <row r="8753" spans="3:7">
      <c r="C8753"/>
      <c r="F8753"/>
      <c r="G8753"/>
    </row>
    <row r="8754" spans="3:7">
      <c r="C8754"/>
      <c r="F8754"/>
      <c r="G8754"/>
    </row>
    <row r="8755" spans="3:7">
      <c r="C8755"/>
      <c r="F8755"/>
      <c r="G8755"/>
    </row>
    <row r="8756" spans="3:7">
      <c r="C8756"/>
      <c r="F8756"/>
      <c r="G8756"/>
    </row>
    <row r="8757" spans="3:7">
      <c r="C8757"/>
      <c r="F8757"/>
      <c r="G8757"/>
    </row>
    <row r="8758" spans="3:7">
      <c r="C8758"/>
      <c r="F8758"/>
      <c r="G8758"/>
    </row>
    <row r="8759" spans="3:7">
      <c r="C8759"/>
      <c r="F8759"/>
      <c r="G8759"/>
    </row>
    <row r="8760" spans="3:7">
      <c r="C8760"/>
      <c r="F8760"/>
      <c r="G8760"/>
    </row>
    <row r="8761" spans="3:7">
      <c r="C8761"/>
      <c r="F8761"/>
      <c r="G8761"/>
    </row>
    <row r="8762" spans="3:7">
      <c r="C8762"/>
      <c r="F8762"/>
      <c r="G8762"/>
    </row>
    <row r="8763" spans="3:7">
      <c r="C8763"/>
      <c r="F8763"/>
      <c r="G8763"/>
    </row>
    <row r="8764" spans="3:7">
      <c r="C8764"/>
      <c r="F8764"/>
      <c r="G8764"/>
    </row>
    <row r="8765" spans="3:7">
      <c r="C8765"/>
      <c r="F8765"/>
      <c r="G8765"/>
    </row>
    <row r="8766" spans="3:7">
      <c r="C8766"/>
      <c r="F8766"/>
      <c r="G8766"/>
    </row>
    <row r="8767" spans="3:7">
      <c r="C8767"/>
      <c r="F8767"/>
      <c r="G8767"/>
    </row>
    <row r="8768" spans="3:7">
      <c r="C8768"/>
      <c r="F8768"/>
      <c r="G8768"/>
    </row>
    <row r="8769" spans="3:7">
      <c r="C8769"/>
      <c r="F8769"/>
      <c r="G8769"/>
    </row>
    <row r="8770" spans="3:7">
      <c r="C8770"/>
      <c r="F8770"/>
      <c r="G8770"/>
    </row>
    <row r="8771" spans="3:7">
      <c r="C8771"/>
      <c r="F8771"/>
      <c r="G8771"/>
    </row>
    <row r="8772" spans="3:7">
      <c r="C8772"/>
      <c r="F8772"/>
      <c r="G8772"/>
    </row>
    <row r="8773" spans="3:7">
      <c r="C8773"/>
      <c r="F8773"/>
      <c r="G8773"/>
    </row>
    <row r="8774" spans="3:7">
      <c r="C8774"/>
      <c r="F8774"/>
      <c r="G8774"/>
    </row>
    <row r="8775" spans="3:7">
      <c r="C8775"/>
      <c r="F8775"/>
      <c r="G8775"/>
    </row>
    <row r="8776" spans="3:7">
      <c r="C8776"/>
      <c r="F8776"/>
      <c r="G8776"/>
    </row>
    <row r="8777" spans="3:7">
      <c r="C8777"/>
      <c r="F8777"/>
      <c r="G8777"/>
    </row>
    <row r="8778" spans="3:7">
      <c r="C8778"/>
      <c r="F8778"/>
      <c r="G8778"/>
    </row>
    <row r="8779" spans="3:7">
      <c r="C8779"/>
      <c r="F8779"/>
      <c r="G8779"/>
    </row>
    <row r="8780" spans="3:7">
      <c r="C8780"/>
      <c r="F8780"/>
      <c r="G8780"/>
    </row>
    <row r="8781" spans="3:7">
      <c r="C8781"/>
      <c r="F8781"/>
      <c r="G8781"/>
    </row>
    <row r="8782" spans="3:7">
      <c r="C8782"/>
      <c r="F8782"/>
      <c r="G8782"/>
    </row>
    <row r="8783" spans="3:7">
      <c r="C8783"/>
      <c r="F8783"/>
      <c r="G8783"/>
    </row>
    <row r="8784" spans="3:7">
      <c r="C8784"/>
      <c r="F8784"/>
      <c r="G8784"/>
    </row>
    <row r="8785" spans="3:7">
      <c r="C8785"/>
      <c r="F8785"/>
      <c r="G8785"/>
    </row>
    <row r="8786" spans="3:7">
      <c r="C8786"/>
      <c r="F8786"/>
      <c r="G8786"/>
    </row>
    <row r="8787" spans="3:7">
      <c r="C8787"/>
      <c r="F8787"/>
      <c r="G8787"/>
    </row>
    <row r="8788" spans="3:7">
      <c r="C8788"/>
      <c r="F8788"/>
      <c r="G8788"/>
    </row>
    <row r="8789" spans="3:7">
      <c r="C8789"/>
      <c r="F8789"/>
      <c r="G8789"/>
    </row>
    <row r="8790" spans="3:7">
      <c r="C8790"/>
      <c r="F8790"/>
      <c r="G8790"/>
    </row>
    <row r="8791" spans="3:7">
      <c r="C8791"/>
      <c r="F8791"/>
      <c r="G8791"/>
    </row>
    <row r="8792" spans="3:7">
      <c r="C8792"/>
      <c r="F8792"/>
      <c r="G8792"/>
    </row>
    <row r="8793" spans="3:7">
      <c r="C8793"/>
      <c r="F8793"/>
      <c r="G8793"/>
    </row>
    <row r="8794" spans="3:7">
      <c r="C8794"/>
      <c r="F8794"/>
      <c r="G8794"/>
    </row>
    <row r="8795" spans="3:7">
      <c r="C8795"/>
      <c r="F8795"/>
      <c r="G8795"/>
    </row>
    <row r="8796" spans="3:7">
      <c r="C8796"/>
      <c r="F8796"/>
      <c r="G8796"/>
    </row>
    <row r="8797" spans="3:7">
      <c r="C8797"/>
      <c r="F8797"/>
      <c r="G8797"/>
    </row>
    <row r="8798" spans="3:7">
      <c r="C8798"/>
      <c r="F8798"/>
      <c r="G8798"/>
    </row>
    <row r="8799" spans="3:7">
      <c r="C8799"/>
      <c r="F8799"/>
      <c r="G8799"/>
    </row>
    <row r="8800" spans="3:7">
      <c r="C8800"/>
      <c r="F8800"/>
      <c r="G8800"/>
    </row>
    <row r="8801" spans="3:7">
      <c r="C8801"/>
      <c r="F8801"/>
      <c r="G8801"/>
    </row>
    <row r="8802" spans="3:7">
      <c r="C8802"/>
      <c r="F8802"/>
      <c r="G8802"/>
    </row>
    <row r="8803" spans="3:7">
      <c r="C8803"/>
      <c r="F8803"/>
      <c r="G8803"/>
    </row>
    <row r="8804" spans="3:7">
      <c r="C8804"/>
      <c r="F8804"/>
      <c r="G8804"/>
    </row>
    <row r="8805" spans="3:7">
      <c r="C8805"/>
      <c r="F8805"/>
      <c r="G8805"/>
    </row>
    <row r="8806" spans="3:7">
      <c r="C8806"/>
      <c r="F8806"/>
      <c r="G8806"/>
    </row>
    <row r="8807" spans="3:7">
      <c r="C8807"/>
      <c r="F8807"/>
      <c r="G8807"/>
    </row>
    <row r="8808" spans="3:7">
      <c r="C8808"/>
      <c r="F8808"/>
      <c r="G8808"/>
    </row>
    <row r="8809" spans="3:7">
      <c r="C8809"/>
      <c r="F8809"/>
      <c r="G8809"/>
    </row>
    <row r="8810" spans="3:7">
      <c r="C8810"/>
      <c r="F8810"/>
      <c r="G8810"/>
    </row>
    <row r="8811" spans="3:7">
      <c r="C8811"/>
      <c r="F8811"/>
      <c r="G8811"/>
    </row>
    <row r="8812" spans="3:7">
      <c r="C8812"/>
      <c r="F8812"/>
      <c r="G8812"/>
    </row>
    <row r="8813" spans="3:7">
      <c r="C8813"/>
      <c r="F8813"/>
      <c r="G8813"/>
    </row>
    <row r="8814" spans="3:7">
      <c r="C8814"/>
      <c r="F8814"/>
      <c r="G8814"/>
    </row>
    <row r="8815" spans="3:7">
      <c r="C8815"/>
      <c r="F8815"/>
      <c r="G8815"/>
    </row>
    <row r="8816" spans="3:7">
      <c r="C8816"/>
      <c r="F8816"/>
      <c r="G8816"/>
    </row>
    <row r="8817" spans="3:7">
      <c r="C8817"/>
      <c r="F8817"/>
      <c r="G8817"/>
    </row>
    <row r="8818" spans="3:7">
      <c r="C8818"/>
      <c r="F8818"/>
      <c r="G8818"/>
    </row>
    <row r="8819" spans="3:7">
      <c r="C8819"/>
      <c r="F8819"/>
      <c r="G8819"/>
    </row>
    <row r="8820" spans="3:7">
      <c r="C8820"/>
      <c r="F8820"/>
      <c r="G8820"/>
    </row>
    <row r="8821" spans="3:7">
      <c r="C8821"/>
      <c r="F8821"/>
      <c r="G8821"/>
    </row>
    <row r="8822" spans="3:7">
      <c r="C8822"/>
      <c r="F8822"/>
      <c r="G8822"/>
    </row>
    <row r="8823" spans="3:7">
      <c r="C8823"/>
      <c r="F8823"/>
      <c r="G8823"/>
    </row>
    <row r="8824" spans="3:7">
      <c r="C8824"/>
      <c r="F8824"/>
      <c r="G8824"/>
    </row>
    <row r="8825" spans="3:7">
      <c r="C8825"/>
      <c r="F8825"/>
      <c r="G8825"/>
    </row>
    <row r="8826" spans="3:7">
      <c r="C8826"/>
      <c r="F8826"/>
      <c r="G8826"/>
    </row>
    <row r="8827" spans="3:7">
      <c r="C8827"/>
      <c r="F8827"/>
      <c r="G8827"/>
    </row>
    <row r="8828" spans="3:7">
      <c r="C8828"/>
      <c r="F8828"/>
      <c r="G8828"/>
    </row>
    <row r="8829" spans="3:7">
      <c r="C8829"/>
      <c r="F8829"/>
      <c r="G8829"/>
    </row>
    <row r="8830" spans="3:7">
      <c r="C8830"/>
      <c r="F8830"/>
      <c r="G8830"/>
    </row>
    <row r="8831" spans="3:7">
      <c r="C8831"/>
      <c r="F8831"/>
      <c r="G8831"/>
    </row>
    <row r="8832" spans="3:7">
      <c r="C8832"/>
      <c r="F8832"/>
      <c r="G8832"/>
    </row>
    <row r="8833" spans="3:7">
      <c r="C8833"/>
      <c r="F8833"/>
      <c r="G8833"/>
    </row>
    <row r="8834" spans="3:7">
      <c r="C8834"/>
      <c r="F8834"/>
      <c r="G8834"/>
    </row>
    <row r="8835" spans="3:7">
      <c r="C8835"/>
      <c r="F8835"/>
      <c r="G8835"/>
    </row>
    <row r="8836" spans="3:7">
      <c r="C8836"/>
      <c r="F8836"/>
      <c r="G8836"/>
    </row>
    <row r="8837" spans="3:7">
      <c r="C8837"/>
      <c r="F8837"/>
      <c r="G8837"/>
    </row>
    <row r="8838" spans="3:7">
      <c r="C8838"/>
      <c r="F8838"/>
      <c r="G8838"/>
    </row>
    <row r="8839" spans="3:7">
      <c r="C8839"/>
      <c r="F8839"/>
      <c r="G8839"/>
    </row>
    <row r="8840" spans="3:7">
      <c r="C8840"/>
      <c r="F8840"/>
      <c r="G8840"/>
    </row>
    <row r="8841" spans="3:7">
      <c r="C8841"/>
      <c r="F8841"/>
      <c r="G8841"/>
    </row>
    <row r="8842" spans="3:7">
      <c r="C8842"/>
      <c r="F8842"/>
      <c r="G8842"/>
    </row>
    <row r="8843" spans="3:7">
      <c r="C8843"/>
      <c r="F8843"/>
      <c r="G8843"/>
    </row>
    <row r="8844" spans="3:7">
      <c r="C8844"/>
      <c r="F8844"/>
      <c r="G8844"/>
    </row>
    <row r="8845" spans="3:7">
      <c r="C8845"/>
      <c r="F8845"/>
      <c r="G8845"/>
    </row>
    <row r="8846" spans="3:7">
      <c r="C8846"/>
      <c r="F8846"/>
      <c r="G8846"/>
    </row>
    <row r="8847" spans="3:7">
      <c r="C8847"/>
      <c r="F8847"/>
      <c r="G8847"/>
    </row>
    <row r="8848" spans="3:7">
      <c r="C8848"/>
      <c r="F8848"/>
      <c r="G8848"/>
    </row>
    <row r="8849" spans="3:7">
      <c r="C8849"/>
      <c r="F8849"/>
      <c r="G8849"/>
    </row>
    <row r="8850" spans="3:7">
      <c r="C8850"/>
      <c r="F8850"/>
      <c r="G8850"/>
    </row>
    <row r="8851" spans="3:7">
      <c r="C8851"/>
      <c r="F8851"/>
      <c r="G8851"/>
    </row>
    <row r="8852" spans="3:7">
      <c r="C8852"/>
      <c r="F8852"/>
      <c r="G8852"/>
    </row>
    <row r="8853" spans="3:7">
      <c r="C8853"/>
      <c r="F8853"/>
      <c r="G8853"/>
    </row>
    <row r="8854" spans="3:7">
      <c r="C8854"/>
      <c r="F8854"/>
      <c r="G8854"/>
    </row>
    <row r="8855" spans="3:7">
      <c r="C8855"/>
      <c r="F8855"/>
      <c r="G8855"/>
    </row>
    <row r="8856" spans="3:7">
      <c r="C8856"/>
      <c r="F8856"/>
      <c r="G8856"/>
    </row>
    <row r="8857" spans="3:7">
      <c r="C8857"/>
      <c r="F8857"/>
      <c r="G8857"/>
    </row>
    <row r="8858" spans="3:7">
      <c r="C8858"/>
      <c r="F8858"/>
      <c r="G8858"/>
    </row>
    <row r="8859" spans="3:7">
      <c r="C8859"/>
      <c r="F8859"/>
      <c r="G8859"/>
    </row>
    <row r="8860" spans="3:7">
      <c r="C8860"/>
      <c r="F8860"/>
      <c r="G8860"/>
    </row>
    <row r="8861" spans="3:7">
      <c r="C8861"/>
      <c r="F8861"/>
      <c r="G8861"/>
    </row>
    <row r="8862" spans="3:7">
      <c r="C8862"/>
      <c r="F8862"/>
      <c r="G8862"/>
    </row>
    <row r="8863" spans="3:7">
      <c r="C8863"/>
      <c r="F8863"/>
      <c r="G8863"/>
    </row>
    <row r="8864" spans="3:7">
      <c r="C8864"/>
      <c r="F8864"/>
      <c r="G8864"/>
    </row>
    <row r="8865" spans="3:7">
      <c r="C8865"/>
      <c r="F8865"/>
      <c r="G8865"/>
    </row>
    <row r="8866" spans="3:7">
      <c r="C8866"/>
      <c r="F8866"/>
      <c r="G8866"/>
    </row>
    <row r="8867" spans="3:7">
      <c r="C8867"/>
      <c r="F8867"/>
      <c r="G8867"/>
    </row>
    <row r="8868" spans="3:7">
      <c r="C8868"/>
      <c r="F8868"/>
      <c r="G8868"/>
    </row>
    <row r="8869" spans="3:7">
      <c r="C8869"/>
      <c r="F8869"/>
      <c r="G8869"/>
    </row>
    <row r="8870" spans="3:7">
      <c r="C8870"/>
      <c r="F8870"/>
      <c r="G8870"/>
    </row>
    <row r="8871" spans="3:7">
      <c r="C8871"/>
      <c r="F8871"/>
      <c r="G8871"/>
    </row>
    <row r="8872" spans="3:7">
      <c r="C8872"/>
      <c r="F8872"/>
      <c r="G8872"/>
    </row>
    <row r="8873" spans="3:7">
      <c r="C8873"/>
      <c r="F8873"/>
      <c r="G8873"/>
    </row>
    <row r="8874" spans="3:7">
      <c r="C8874"/>
      <c r="F8874"/>
      <c r="G8874"/>
    </row>
    <row r="8875" spans="3:7">
      <c r="C8875"/>
      <c r="F8875"/>
      <c r="G8875"/>
    </row>
    <row r="8876" spans="3:7">
      <c r="C8876"/>
      <c r="F8876"/>
      <c r="G8876"/>
    </row>
    <row r="8877" spans="3:7">
      <c r="C8877"/>
      <c r="F8877"/>
      <c r="G8877"/>
    </row>
    <row r="8878" spans="3:7">
      <c r="C8878"/>
      <c r="F8878"/>
      <c r="G8878"/>
    </row>
    <row r="8879" spans="3:7">
      <c r="C8879"/>
      <c r="F8879"/>
      <c r="G8879"/>
    </row>
    <row r="8880" spans="3:7">
      <c r="C8880"/>
      <c r="F8880"/>
      <c r="G8880"/>
    </row>
    <row r="8881" spans="3:7">
      <c r="C8881"/>
      <c r="F8881"/>
      <c r="G8881"/>
    </row>
    <row r="8882" spans="3:7">
      <c r="C8882"/>
      <c r="F8882"/>
      <c r="G8882"/>
    </row>
    <row r="8883" spans="3:7">
      <c r="C8883"/>
      <c r="F8883"/>
      <c r="G8883"/>
    </row>
    <row r="8884" spans="3:7">
      <c r="C8884"/>
      <c r="F8884"/>
      <c r="G8884"/>
    </row>
    <row r="8885" spans="3:7">
      <c r="C8885"/>
      <c r="F8885"/>
      <c r="G8885"/>
    </row>
    <row r="8886" spans="3:7">
      <c r="C8886"/>
      <c r="F8886"/>
      <c r="G8886"/>
    </row>
    <row r="8887" spans="3:7">
      <c r="C8887"/>
      <c r="F8887"/>
      <c r="G8887"/>
    </row>
    <row r="8888" spans="3:7">
      <c r="C8888"/>
      <c r="F8888"/>
      <c r="G8888"/>
    </row>
    <row r="8889" spans="3:7">
      <c r="C8889"/>
      <c r="F8889"/>
      <c r="G8889"/>
    </row>
    <row r="8890" spans="3:7">
      <c r="C8890"/>
      <c r="F8890"/>
      <c r="G8890"/>
    </row>
    <row r="8891" spans="3:7">
      <c r="C8891"/>
      <c r="F8891"/>
      <c r="G8891"/>
    </row>
    <row r="8892" spans="3:7">
      <c r="C8892"/>
      <c r="F8892"/>
      <c r="G8892"/>
    </row>
    <row r="8893" spans="3:7">
      <c r="C8893"/>
      <c r="F8893"/>
      <c r="G8893"/>
    </row>
    <row r="8894" spans="3:7">
      <c r="C8894"/>
      <c r="F8894"/>
      <c r="G8894"/>
    </row>
    <row r="8895" spans="3:7">
      <c r="C8895"/>
      <c r="F8895"/>
      <c r="G8895"/>
    </row>
    <row r="8896" spans="3:7">
      <c r="C8896"/>
      <c r="F8896"/>
      <c r="G8896"/>
    </row>
    <row r="8897" spans="3:7">
      <c r="C8897"/>
      <c r="F8897"/>
      <c r="G8897"/>
    </row>
    <row r="8898" spans="3:7">
      <c r="C8898"/>
      <c r="F8898"/>
      <c r="G8898"/>
    </row>
    <row r="8899" spans="3:7">
      <c r="C8899"/>
      <c r="F8899"/>
      <c r="G8899"/>
    </row>
    <row r="8900" spans="3:7">
      <c r="C8900"/>
      <c r="F8900"/>
      <c r="G8900"/>
    </row>
    <row r="8901" spans="3:7">
      <c r="C8901"/>
      <c r="F8901"/>
      <c r="G8901"/>
    </row>
    <row r="8902" spans="3:7">
      <c r="C8902"/>
      <c r="F8902"/>
      <c r="G8902"/>
    </row>
    <row r="8903" spans="3:7">
      <c r="C8903"/>
      <c r="F8903"/>
      <c r="G8903"/>
    </row>
    <row r="8904" spans="3:7">
      <c r="C8904"/>
      <c r="F8904"/>
      <c r="G8904"/>
    </row>
    <row r="8905" spans="3:7">
      <c r="C8905"/>
      <c r="F8905"/>
      <c r="G8905"/>
    </row>
    <row r="8906" spans="3:7">
      <c r="C8906"/>
      <c r="F8906"/>
      <c r="G8906"/>
    </row>
    <row r="8907" spans="3:7">
      <c r="C8907"/>
      <c r="F8907"/>
      <c r="G8907"/>
    </row>
    <row r="8908" spans="3:7">
      <c r="C8908"/>
      <c r="F8908"/>
      <c r="G8908"/>
    </row>
    <row r="8909" spans="3:7">
      <c r="C8909"/>
      <c r="F8909"/>
      <c r="G8909"/>
    </row>
    <row r="8910" spans="3:7">
      <c r="C8910"/>
      <c r="F8910"/>
      <c r="G8910"/>
    </row>
    <row r="8911" spans="3:7">
      <c r="C8911"/>
      <c r="F8911"/>
      <c r="G8911"/>
    </row>
    <row r="8912" spans="3:7">
      <c r="C8912"/>
      <c r="F8912"/>
      <c r="G8912"/>
    </row>
    <row r="8913" spans="3:7">
      <c r="C8913"/>
      <c r="F8913"/>
      <c r="G8913"/>
    </row>
    <row r="8914" spans="3:7">
      <c r="C8914"/>
      <c r="F8914"/>
      <c r="G8914"/>
    </row>
    <row r="8915" spans="3:7">
      <c r="C8915"/>
      <c r="F8915"/>
      <c r="G8915"/>
    </row>
    <row r="8916" spans="3:7">
      <c r="C8916"/>
      <c r="F8916"/>
      <c r="G8916"/>
    </row>
    <row r="8917" spans="3:7">
      <c r="C8917"/>
      <c r="F8917"/>
      <c r="G8917"/>
    </row>
    <row r="8918" spans="3:7">
      <c r="C8918"/>
      <c r="F8918"/>
      <c r="G8918"/>
    </row>
    <row r="8919" spans="3:7">
      <c r="C8919"/>
      <c r="F8919"/>
      <c r="G8919"/>
    </row>
    <row r="8920" spans="3:7">
      <c r="C8920"/>
      <c r="F8920"/>
      <c r="G8920"/>
    </row>
    <row r="8921" spans="3:7">
      <c r="C8921"/>
      <c r="F8921"/>
      <c r="G8921"/>
    </row>
    <row r="8922" spans="3:7">
      <c r="C8922"/>
      <c r="F8922"/>
      <c r="G8922"/>
    </row>
    <row r="8923" spans="3:7">
      <c r="C8923"/>
      <c r="F8923"/>
      <c r="G8923"/>
    </row>
    <row r="8924" spans="3:7">
      <c r="C8924"/>
      <c r="F8924"/>
      <c r="G8924"/>
    </row>
    <row r="8925" spans="3:7">
      <c r="C8925"/>
      <c r="F8925"/>
      <c r="G8925"/>
    </row>
    <row r="8926" spans="3:7">
      <c r="C8926"/>
      <c r="F8926"/>
      <c r="G8926"/>
    </row>
    <row r="8927" spans="3:7">
      <c r="C8927"/>
      <c r="F8927"/>
      <c r="G8927"/>
    </row>
    <row r="8928" spans="3:7">
      <c r="C8928"/>
      <c r="F8928"/>
      <c r="G8928"/>
    </row>
    <row r="8929" spans="3:7">
      <c r="C8929"/>
      <c r="F8929"/>
      <c r="G8929"/>
    </row>
    <row r="8930" spans="3:7">
      <c r="C8930"/>
      <c r="F8930"/>
      <c r="G8930"/>
    </row>
    <row r="8931" spans="3:7">
      <c r="C8931"/>
      <c r="F8931"/>
      <c r="G8931"/>
    </row>
    <row r="8932" spans="3:7">
      <c r="C8932"/>
      <c r="F8932"/>
      <c r="G8932"/>
    </row>
    <row r="8933" spans="3:7">
      <c r="C8933"/>
      <c r="F8933"/>
      <c r="G8933"/>
    </row>
    <row r="8934" spans="3:7">
      <c r="C8934"/>
      <c r="F8934"/>
      <c r="G8934"/>
    </row>
    <row r="8935" spans="3:7">
      <c r="C8935"/>
      <c r="F8935"/>
      <c r="G8935"/>
    </row>
    <row r="8936" spans="3:7">
      <c r="C8936"/>
      <c r="F8936"/>
      <c r="G8936"/>
    </row>
    <row r="8937" spans="3:7">
      <c r="C8937"/>
      <c r="F8937"/>
      <c r="G8937"/>
    </row>
    <row r="8938" spans="3:7">
      <c r="C8938"/>
      <c r="F8938"/>
      <c r="G8938"/>
    </row>
    <row r="8939" spans="3:7">
      <c r="C8939"/>
      <c r="F8939"/>
      <c r="G8939"/>
    </row>
    <row r="8940" spans="3:7">
      <c r="C8940"/>
      <c r="F8940"/>
      <c r="G8940"/>
    </row>
    <row r="8941" spans="3:7">
      <c r="C8941"/>
      <c r="F8941"/>
      <c r="G8941"/>
    </row>
    <row r="8942" spans="3:7">
      <c r="C8942"/>
      <c r="F8942"/>
      <c r="G8942"/>
    </row>
    <row r="8943" spans="3:7">
      <c r="C8943"/>
      <c r="F8943"/>
      <c r="G8943"/>
    </row>
    <row r="8944" spans="3:7">
      <c r="C8944"/>
      <c r="F8944"/>
      <c r="G8944"/>
    </row>
    <row r="8945" spans="3:7">
      <c r="C8945"/>
      <c r="F8945"/>
      <c r="G8945"/>
    </row>
    <row r="8946" spans="3:7">
      <c r="C8946"/>
      <c r="F8946"/>
      <c r="G8946"/>
    </row>
    <row r="8947" spans="3:7">
      <c r="C8947"/>
      <c r="F8947"/>
      <c r="G8947"/>
    </row>
    <row r="8948" spans="3:7">
      <c r="C8948"/>
      <c r="F8948"/>
      <c r="G8948"/>
    </row>
    <row r="8949" spans="3:7">
      <c r="C8949"/>
      <c r="F8949"/>
      <c r="G8949"/>
    </row>
    <row r="8950" spans="3:7">
      <c r="C8950"/>
      <c r="F8950"/>
      <c r="G8950"/>
    </row>
    <row r="8951" spans="3:7">
      <c r="C8951"/>
      <c r="F8951"/>
      <c r="G8951"/>
    </row>
    <row r="8952" spans="3:7">
      <c r="C8952"/>
      <c r="F8952"/>
      <c r="G8952"/>
    </row>
    <row r="8953" spans="3:7">
      <c r="C8953"/>
      <c r="F8953"/>
      <c r="G8953"/>
    </row>
    <row r="8954" spans="3:7">
      <c r="C8954"/>
      <c r="F8954"/>
      <c r="G8954"/>
    </row>
    <row r="8955" spans="3:7">
      <c r="C8955"/>
      <c r="F8955"/>
      <c r="G8955"/>
    </row>
    <row r="8956" spans="3:7">
      <c r="C8956"/>
      <c r="F8956"/>
      <c r="G8956"/>
    </row>
    <row r="8957" spans="3:7">
      <c r="C8957"/>
      <c r="F8957"/>
      <c r="G8957"/>
    </row>
    <row r="8958" spans="3:7">
      <c r="C8958"/>
      <c r="F8958"/>
      <c r="G8958"/>
    </row>
    <row r="8959" spans="3:7">
      <c r="C8959"/>
      <c r="F8959"/>
      <c r="G8959"/>
    </row>
    <row r="8960" spans="3:7">
      <c r="C8960"/>
      <c r="F8960"/>
      <c r="G8960"/>
    </row>
    <row r="8961" spans="3:7">
      <c r="C8961"/>
      <c r="F8961"/>
      <c r="G8961"/>
    </row>
    <row r="8962" spans="3:7">
      <c r="C8962"/>
      <c r="F8962"/>
      <c r="G8962"/>
    </row>
    <row r="8963" spans="3:7">
      <c r="C8963"/>
      <c r="F8963"/>
      <c r="G8963"/>
    </row>
    <row r="8964" spans="3:7">
      <c r="C8964"/>
      <c r="F8964"/>
      <c r="G8964"/>
    </row>
    <row r="8965" spans="3:7">
      <c r="C8965"/>
      <c r="F8965"/>
      <c r="G8965"/>
    </row>
    <row r="8966" spans="3:7">
      <c r="C8966"/>
      <c r="F8966"/>
      <c r="G8966"/>
    </row>
    <row r="8967" spans="3:7">
      <c r="C8967"/>
      <c r="F8967"/>
      <c r="G8967"/>
    </row>
    <row r="8968" spans="3:7">
      <c r="C8968"/>
      <c r="F8968"/>
      <c r="G8968"/>
    </row>
    <row r="8969" spans="3:7">
      <c r="C8969"/>
      <c r="F8969"/>
      <c r="G8969"/>
    </row>
    <row r="8970" spans="3:7">
      <c r="C8970"/>
      <c r="F8970"/>
      <c r="G8970"/>
    </row>
    <row r="8971" spans="3:7">
      <c r="C8971"/>
      <c r="F8971"/>
      <c r="G8971"/>
    </row>
    <row r="8972" spans="3:7">
      <c r="C8972"/>
      <c r="F8972"/>
      <c r="G8972"/>
    </row>
    <row r="8973" spans="3:7">
      <c r="C8973"/>
      <c r="F8973"/>
      <c r="G8973"/>
    </row>
    <row r="8974" spans="3:7">
      <c r="C8974"/>
      <c r="F8974"/>
      <c r="G8974"/>
    </row>
    <row r="8975" spans="3:7">
      <c r="C8975"/>
      <c r="F8975"/>
      <c r="G8975"/>
    </row>
    <row r="8976" spans="3:7">
      <c r="C8976"/>
      <c r="F8976"/>
      <c r="G8976"/>
    </row>
    <row r="8977" spans="3:7">
      <c r="C8977"/>
      <c r="F8977"/>
      <c r="G8977"/>
    </row>
    <row r="8978" spans="3:7">
      <c r="C8978"/>
      <c r="F8978"/>
      <c r="G8978"/>
    </row>
    <row r="8979" spans="3:7">
      <c r="C8979"/>
      <c r="F8979"/>
      <c r="G8979"/>
    </row>
    <row r="8980" spans="3:7">
      <c r="C8980"/>
      <c r="F8980"/>
      <c r="G8980"/>
    </row>
    <row r="8981" spans="3:7">
      <c r="C8981"/>
      <c r="F8981"/>
      <c r="G8981"/>
    </row>
    <row r="8982" spans="3:7">
      <c r="C8982"/>
      <c r="F8982"/>
      <c r="G8982"/>
    </row>
    <row r="8983" spans="3:7">
      <c r="C8983"/>
      <c r="F8983"/>
      <c r="G8983"/>
    </row>
    <row r="8984" spans="3:7">
      <c r="C8984"/>
      <c r="F8984"/>
      <c r="G8984"/>
    </row>
    <row r="8985" spans="3:7">
      <c r="C8985"/>
      <c r="F8985"/>
      <c r="G8985"/>
    </row>
    <row r="8986" spans="3:7">
      <c r="C8986"/>
      <c r="F8986"/>
      <c r="G8986"/>
    </row>
    <row r="8987" spans="3:7">
      <c r="C8987"/>
      <c r="F8987"/>
      <c r="G8987"/>
    </row>
    <row r="8988" spans="3:7">
      <c r="C8988"/>
      <c r="F8988"/>
      <c r="G8988"/>
    </row>
    <row r="8989" spans="3:7">
      <c r="C8989"/>
      <c r="F8989"/>
      <c r="G8989"/>
    </row>
    <row r="8990" spans="3:7">
      <c r="C8990"/>
      <c r="F8990"/>
      <c r="G8990"/>
    </row>
    <row r="8991" spans="3:7">
      <c r="C8991"/>
      <c r="F8991"/>
      <c r="G8991"/>
    </row>
    <row r="8992" spans="3:7">
      <c r="C8992"/>
      <c r="F8992"/>
      <c r="G8992"/>
    </row>
    <row r="8993" spans="3:7">
      <c r="C8993"/>
      <c r="F8993"/>
      <c r="G8993"/>
    </row>
    <row r="8994" spans="3:7">
      <c r="C8994"/>
      <c r="F8994"/>
      <c r="G8994"/>
    </row>
    <row r="8995" spans="3:7">
      <c r="C8995"/>
      <c r="F8995"/>
      <c r="G8995"/>
    </row>
    <row r="8996" spans="3:7">
      <c r="C8996"/>
      <c r="F8996"/>
      <c r="G8996"/>
    </row>
    <row r="8997" spans="3:7">
      <c r="C8997"/>
      <c r="F8997"/>
      <c r="G8997"/>
    </row>
    <row r="8998" spans="3:7">
      <c r="C8998"/>
      <c r="F8998"/>
      <c r="G8998"/>
    </row>
    <row r="8999" spans="3:7">
      <c r="C8999"/>
      <c r="F8999"/>
      <c r="G8999"/>
    </row>
    <row r="9000" spans="3:7">
      <c r="C9000"/>
      <c r="F9000"/>
      <c r="G9000"/>
    </row>
    <row r="9001" spans="3:7">
      <c r="C9001"/>
      <c r="F9001"/>
      <c r="G9001"/>
    </row>
    <row r="9002" spans="3:7">
      <c r="C9002"/>
      <c r="F9002"/>
      <c r="G9002"/>
    </row>
    <row r="9003" spans="3:7">
      <c r="C9003"/>
      <c r="F9003"/>
      <c r="G9003"/>
    </row>
    <row r="9004" spans="3:7">
      <c r="C9004"/>
      <c r="F9004"/>
      <c r="G9004"/>
    </row>
    <row r="9005" spans="3:7">
      <c r="C9005"/>
      <c r="F9005"/>
      <c r="G9005"/>
    </row>
    <row r="9006" spans="3:7">
      <c r="C9006"/>
      <c r="F9006"/>
      <c r="G9006"/>
    </row>
    <row r="9007" spans="3:7">
      <c r="C9007"/>
      <c r="F9007"/>
      <c r="G9007"/>
    </row>
    <row r="9008" spans="3:7">
      <c r="C9008"/>
      <c r="F9008"/>
      <c r="G9008"/>
    </row>
    <row r="9009" spans="3:7">
      <c r="C9009"/>
      <c r="F9009"/>
      <c r="G9009"/>
    </row>
    <row r="9010" spans="3:7">
      <c r="C9010"/>
      <c r="F9010"/>
      <c r="G9010"/>
    </row>
    <row r="9011" spans="3:7">
      <c r="C9011"/>
      <c r="F9011"/>
      <c r="G9011"/>
    </row>
    <row r="9012" spans="3:7">
      <c r="C9012"/>
      <c r="F9012"/>
      <c r="G9012"/>
    </row>
    <row r="9013" spans="3:7">
      <c r="C9013"/>
      <c r="F9013"/>
      <c r="G9013"/>
    </row>
    <row r="9014" spans="3:7">
      <c r="C9014"/>
      <c r="F9014"/>
      <c r="G9014"/>
    </row>
    <row r="9015" spans="3:7">
      <c r="C9015"/>
      <c r="F9015"/>
      <c r="G9015"/>
    </row>
    <row r="9016" spans="3:7">
      <c r="C9016"/>
      <c r="F9016"/>
      <c r="G9016"/>
    </row>
    <row r="9017" spans="3:7">
      <c r="C9017"/>
      <c r="F9017"/>
      <c r="G9017"/>
    </row>
    <row r="9018" spans="3:7">
      <c r="C9018"/>
      <c r="F9018"/>
      <c r="G9018"/>
    </row>
    <row r="9019" spans="3:7">
      <c r="C9019"/>
      <c r="F9019"/>
      <c r="G9019"/>
    </row>
    <row r="9020" spans="3:7">
      <c r="C9020"/>
      <c r="F9020"/>
      <c r="G9020"/>
    </row>
    <row r="9021" spans="3:7">
      <c r="C9021"/>
      <c r="F9021"/>
      <c r="G9021"/>
    </row>
    <row r="9022" spans="3:7">
      <c r="C9022"/>
      <c r="F9022"/>
      <c r="G9022"/>
    </row>
    <row r="9023" spans="3:7">
      <c r="C9023"/>
      <c r="F9023"/>
      <c r="G9023"/>
    </row>
    <row r="9024" spans="3:7">
      <c r="C9024"/>
      <c r="F9024"/>
      <c r="G9024"/>
    </row>
    <row r="9025" spans="3:7">
      <c r="C9025"/>
      <c r="F9025"/>
      <c r="G9025"/>
    </row>
    <row r="9026" spans="3:7">
      <c r="C9026"/>
      <c r="F9026"/>
      <c r="G9026"/>
    </row>
    <row r="9027" spans="3:7">
      <c r="C9027"/>
      <c r="F9027"/>
      <c r="G9027"/>
    </row>
    <row r="9028" spans="3:7">
      <c r="C9028"/>
      <c r="F9028"/>
      <c r="G9028"/>
    </row>
    <row r="9029" spans="3:7">
      <c r="C9029"/>
      <c r="F9029"/>
      <c r="G9029"/>
    </row>
    <row r="9030" spans="3:7">
      <c r="C9030"/>
      <c r="F9030"/>
      <c r="G9030"/>
    </row>
    <row r="9031" spans="3:7">
      <c r="C9031"/>
      <c r="F9031"/>
      <c r="G9031"/>
    </row>
    <row r="9032" spans="3:7">
      <c r="C9032"/>
      <c r="F9032"/>
      <c r="G9032"/>
    </row>
    <row r="9033" spans="3:7">
      <c r="C9033"/>
      <c r="F9033"/>
      <c r="G9033"/>
    </row>
    <row r="9034" spans="3:7">
      <c r="C9034"/>
      <c r="F9034"/>
      <c r="G9034"/>
    </row>
    <row r="9035" spans="3:7">
      <c r="C9035"/>
      <c r="F9035"/>
      <c r="G9035"/>
    </row>
    <row r="9036" spans="3:7">
      <c r="C9036"/>
      <c r="F9036"/>
      <c r="G9036"/>
    </row>
    <row r="9037" spans="3:7">
      <c r="C9037"/>
      <c r="F9037"/>
      <c r="G9037"/>
    </row>
    <row r="9038" spans="3:7">
      <c r="C9038"/>
      <c r="F9038"/>
      <c r="G9038"/>
    </row>
    <row r="9039" spans="3:7">
      <c r="C9039"/>
      <c r="F9039"/>
      <c r="G9039"/>
    </row>
    <row r="9040" spans="3:7">
      <c r="C9040"/>
      <c r="F9040"/>
      <c r="G9040"/>
    </row>
    <row r="9041" spans="3:7">
      <c r="C9041"/>
      <c r="F9041"/>
      <c r="G9041"/>
    </row>
    <row r="9042" spans="3:7">
      <c r="C9042"/>
      <c r="F9042"/>
      <c r="G9042"/>
    </row>
    <row r="9043" spans="3:7">
      <c r="C9043"/>
      <c r="F9043"/>
      <c r="G9043"/>
    </row>
    <row r="9044" spans="3:7">
      <c r="C9044"/>
      <c r="F9044"/>
      <c r="G9044"/>
    </row>
    <row r="9045" spans="3:7">
      <c r="C9045"/>
      <c r="F9045"/>
      <c r="G9045"/>
    </row>
    <row r="9046" spans="3:7">
      <c r="C9046"/>
      <c r="F9046"/>
      <c r="G9046"/>
    </row>
    <row r="9047" spans="3:7">
      <c r="C9047"/>
      <c r="F9047"/>
      <c r="G9047"/>
    </row>
    <row r="9048" spans="3:7">
      <c r="C9048"/>
      <c r="F9048"/>
      <c r="G9048"/>
    </row>
    <row r="9049" spans="3:7">
      <c r="C9049"/>
      <c r="F9049"/>
      <c r="G9049"/>
    </row>
    <row r="9050" spans="3:7">
      <c r="C9050"/>
      <c r="F9050"/>
      <c r="G9050"/>
    </row>
    <row r="9051" spans="3:7">
      <c r="C9051"/>
      <c r="F9051"/>
      <c r="G9051"/>
    </row>
    <row r="9052" spans="3:7">
      <c r="C9052"/>
      <c r="F9052"/>
      <c r="G9052"/>
    </row>
    <row r="9053" spans="3:7">
      <c r="C9053"/>
      <c r="F9053"/>
      <c r="G9053"/>
    </row>
    <row r="9054" spans="3:7">
      <c r="C9054"/>
      <c r="F9054"/>
      <c r="G9054"/>
    </row>
    <row r="9055" spans="3:7">
      <c r="C9055"/>
      <c r="F9055"/>
      <c r="G9055"/>
    </row>
    <row r="9056" spans="3:7">
      <c r="C9056"/>
      <c r="F9056"/>
      <c r="G9056"/>
    </row>
    <row r="9057" spans="3:7">
      <c r="C9057"/>
      <c r="F9057"/>
      <c r="G9057"/>
    </row>
    <row r="9058" spans="3:7">
      <c r="C9058"/>
      <c r="F9058"/>
      <c r="G9058"/>
    </row>
    <row r="9059" spans="3:7">
      <c r="C9059"/>
      <c r="F9059"/>
      <c r="G9059"/>
    </row>
    <row r="9060" spans="3:7">
      <c r="C9060"/>
      <c r="F9060"/>
      <c r="G9060"/>
    </row>
    <row r="9061" spans="3:7">
      <c r="C9061"/>
      <c r="F9061"/>
      <c r="G9061"/>
    </row>
    <row r="9062" spans="3:7">
      <c r="C9062"/>
      <c r="F9062"/>
      <c r="G9062"/>
    </row>
    <row r="9063" spans="3:7">
      <c r="C9063"/>
      <c r="F9063"/>
      <c r="G9063"/>
    </row>
    <row r="9064" spans="3:7">
      <c r="C9064"/>
      <c r="F9064"/>
      <c r="G9064"/>
    </row>
    <row r="9065" spans="3:7">
      <c r="C9065"/>
      <c r="F9065"/>
      <c r="G9065"/>
    </row>
    <row r="9066" spans="3:7">
      <c r="C9066"/>
      <c r="F9066"/>
      <c r="G9066"/>
    </row>
    <row r="9067" spans="3:7">
      <c r="C9067"/>
      <c r="F9067"/>
      <c r="G9067"/>
    </row>
    <row r="9068" spans="3:7">
      <c r="C9068"/>
      <c r="F9068"/>
      <c r="G9068"/>
    </row>
    <row r="9069" spans="3:7">
      <c r="C9069"/>
      <c r="F9069"/>
      <c r="G9069"/>
    </row>
    <row r="9070" spans="3:7">
      <c r="C9070"/>
      <c r="F9070"/>
      <c r="G9070"/>
    </row>
    <row r="9071" spans="3:7">
      <c r="C9071"/>
      <c r="F9071"/>
      <c r="G9071"/>
    </row>
    <row r="9072" spans="3:7">
      <c r="C9072"/>
      <c r="F9072"/>
      <c r="G9072"/>
    </row>
    <row r="9073" spans="3:7">
      <c r="C9073"/>
      <c r="F9073"/>
      <c r="G9073"/>
    </row>
    <row r="9074" spans="3:7">
      <c r="C9074"/>
      <c r="F9074"/>
      <c r="G9074"/>
    </row>
    <row r="9075" spans="3:7">
      <c r="C9075"/>
      <c r="F9075"/>
      <c r="G9075"/>
    </row>
    <row r="9076" spans="3:7">
      <c r="C9076"/>
      <c r="F9076"/>
      <c r="G9076"/>
    </row>
    <row r="9077" spans="3:7">
      <c r="C9077"/>
      <c r="F9077"/>
      <c r="G9077"/>
    </row>
    <row r="9078" spans="3:7">
      <c r="C9078"/>
      <c r="F9078"/>
      <c r="G9078"/>
    </row>
    <row r="9079" spans="3:7">
      <c r="C9079"/>
      <c r="F9079"/>
      <c r="G9079"/>
    </row>
    <row r="9080" spans="3:7">
      <c r="C9080"/>
      <c r="F9080"/>
      <c r="G9080"/>
    </row>
    <row r="9081" spans="3:7">
      <c r="C9081"/>
      <c r="F9081"/>
      <c r="G9081"/>
    </row>
    <row r="9082" spans="3:7">
      <c r="C9082"/>
      <c r="F9082"/>
      <c r="G9082"/>
    </row>
    <row r="9083" spans="3:7">
      <c r="C9083"/>
      <c r="F9083"/>
      <c r="G9083"/>
    </row>
    <row r="9084" spans="3:7">
      <c r="C9084"/>
      <c r="F9084"/>
      <c r="G9084"/>
    </row>
    <row r="9085" spans="3:7">
      <c r="C9085"/>
      <c r="F9085"/>
      <c r="G9085"/>
    </row>
    <row r="9086" spans="3:7">
      <c r="C9086"/>
      <c r="F9086"/>
      <c r="G9086"/>
    </row>
    <row r="9087" spans="3:7">
      <c r="C9087"/>
      <c r="F9087"/>
      <c r="G9087"/>
    </row>
    <row r="9088" spans="3:7">
      <c r="C9088"/>
      <c r="F9088"/>
      <c r="G9088"/>
    </row>
    <row r="9089" spans="3:7">
      <c r="C9089"/>
      <c r="F9089"/>
      <c r="G9089"/>
    </row>
    <row r="9090" spans="3:7">
      <c r="C9090"/>
      <c r="F9090"/>
      <c r="G9090"/>
    </row>
    <row r="9091" spans="3:7">
      <c r="C9091"/>
      <c r="F9091"/>
      <c r="G9091"/>
    </row>
    <row r="9092" spans="3:7">
      <c r="C9092"/>
      <c r="F9092"/>
      <c r="G9092"/>
    </row>
    <row r="9093" spans="3:7">
      <c r="C9093"/>
      <c r="F9093"/>
      <c r="G9093"/>
    </row>
    <row r="9094" spans="3:7">
      <c r="C9094"/>
      <c r="F9094"/>
      <c r="G9094"/>
    </row>
    <row r="9095" spans="3:7">
      <c r="C9095"/>
      <c r="F9095"/>
      <c r="G9095"/>
    </row>
    <row r="9096" spans="3:7">
      <c r="C9096"/>
      <c r="F9096"/>
      <c r="G9096"/>
    </row>
    <row r="9097" spans="3:7">
      <c r="C9097"/>
      <c r="F9097"/>
      <c r="G9097"/>
    </row>
    <row r="9098" spans="3:7">
      <c r="C9098"/>
      <c r="F9098"/>
      <c r="G9098"/>
    </row>
    <row r="9099" spans="3:7">
      <c r="C9099"/>
      <c r="F9099"/>
      <c r="G9099"/>
    </row>
    <row r="9100" spans="3:7">
      <c r="C9100"/>
      <c r="F9100"/>
      <c r="G9100"/>
    </row>
    <row r="9101" spans="3:7">
      <c r="C9101"/>
      <c r="F9101"/>
      <c r="G9101"/>
    </row>
    <row r="9102" spans="3:7">
      <c r="C9102"/>
      <c r="F9102"/>
      <c r="G9102"/>
    </row>
    <row r="9103" spans="3:7">
      <c r="C9103"/>
      <c r="F9103"/>
      <c r="G9103"/>
    </row>
    <row r="9104" spans="3:7">
      <c r="C9104"/>
      <c r="F9104"/>
      <c r="G9104"/>
    </row>
    <row r="9105" spans="3:7">
      <c r="C9105"/>
      <c r="F9105"/>
      <c r="G9105"/>
    </row>
    <row r="9106" spans="3:7">
      <c r="C9106"/>
      <c r="F9106"/>
      <c r="G9106"/>
    </row>
    <row r="9107" spans="3:7">
      <c r="C9107"/>
      <c r="F9107"/>
      <c r="G9107"/>
    </row>
    <row r="9108" spans="3:7">
      <c r="C9108"/>
      <c r="F9108"/>
      <c r="G9108"/>
    </row>
    <row r="9109" spans="3:7">
      <c r="C9109"/>
      <c r="F9109"/>
      <c r="G9109"/>
    </row>
    <row r="9110" spans="3:7">
      <c r="C9110"/>
      <c r="F9110"/>
      <c r="G9110"/>
    </row>
    <row r="9111" spans="3:7">
      <c r="C9111"/>
      <c r="F9111"/>
      <c r="G9111"/>
    </row>
    <row r="9112" spans="3:7">
      <c r="C9112"/>
      <c r="F9112"/>
      <c r="G9112"/>
    </row>
    <row r="9113" spans="3:7">
      <c r="C9113"/>
      <c r="F9113"/>
      <c r="G9113"/>
    </row>
    <row r="9114" spans="3:7">
      <c r="C9114"/>
      <c r="F9114"/>
      <c r="G9114"/>
    </row>
    <row r="9115" spans="3:7">
      <c r="C9115"/>
      <c r="F9115"/>
      <c r="G9115"/>
    </row>
    <row r="9116" spans="3:7">
      <c r="C9116"/>
      <c r="F9116"/>
      <c r="G9116"/>
    </row>
    <row r="9117" spans="3:7">
      <c r="C9117"/>
      <c r="F9117"/>
      <c r="G9117"/>
    </row>
    <row r="9118" spans="3:7">
      <c r="C9118"/>
      <c r="F9118"/>
      <c r="G9118"/>
    </row>
    <row r="9119" spans="3:7">
      <c r="C9119"/>
      <c r="F9119"/>
      <c r="G9119"/>
    </row>
    <row r="9120" spans="3:7">
      <c r="C9120"/>
      <c r="F9120"/>
      <c r="G9120"/>
    </row>
    <row r="9121" spans="3:7">
      <c r="C9121"/>
      <c r="F9121"/>
      <c r="G9121"/>
    </row>
    <row r="9122" spans="3:7">
      <c r="C9122"/>
      <c r="F9122"/>
      <c r="G9122"/>
    </row>
    <row r="9123" spans="3:7">
      <c r="C9123"/>
      <c r="F9123"/>
      <c r="G9123"/>
    </row>
    <row r="9124" spans="3:7">
      <c r="C9124"/>
      <c r="F9124"/>
      <c r="G9124"/>
    </row>
    <row r="9125" spans="3:7">
      <c r="C9125"/>
      <c r="F9125"/>
      <c r="G9125"/>
    </row>
    <row r="9126" spans="3:7">
      <c r="C9126"/>
      <c r="F9126"/>
      <c r="G9126"/>
    </row>
    <row r="9127" spans="3:7">
      <c r="C9127"/>
      <c r="F9127"/>
      <c r="G9127"/>
    </row>
    <row r="9128" spans="3:7">
      <c r="C9128"/>
      <c r="F9128"/>
      <c r="G9128"/>
    </row>
    <row r="9129" spans="3:7">
      <c r="C9129"/>
      <c r="F9129"/>
      <c r="G9129"/>
    </row>
    <row r="9130" spans="3:7">
      <c r="C9130"/>
      <c r="F9130"/>
      <c r="G9130"/>
    </row>
    <row r="9131" spans="3:7">
      <c r="C9131"/>
      <c r="F9131"/>
      <c r="G9131"/>
    </row>
    <row r="9132" spans="3:7">
      <c r="C9132"/>
      <c r="F9132"/>
      <c r="G9132"/>
    </row>
    <row r="9133" spans="3:7">
      <c r="C9133"/>
      <c r="F9133"/>
      <c r="G9133"/>
    </row>
    <row r="9134" spans="3:7">
      <c r="C9134"/>
      <c r="F9134"/>
      <c r="G9134"/>
    </row>
    <row r="9135" spans="3:7">
      <c r="C9135"/>
      <c r="F9135"/>
      <c r="G9135"/>
    </row>
    <row r="9136" spans="3:7">
      <c r="C9136"/>
      <c r="F9136"/>
      <c r="G9136"/>
    </row>
    <row r="9137" spans="3:7">
      <c r="C9137"/>
      <c r="F9137"/>
      <c r="G9137"/>
    </row>
    <row r="9138" spans="3:7">
      <c r="C9138"/>
      <c r="F9138"/>
      <c r="G9138"/>
    </row>
    <row r="9139" spans="3:7">
      <c r="C9139"/>
      <c r="F9139"/>
      <c r="G9139"/>
    </row>
    <row r="9140" spans="3:7">
      <c r="C9140"/>
      <c r="F9140"/>
      <c r="G9140"/>
    </row>
    <row r="9141" spans="3:7">
      <c r="C9141"/>
      <c r="F9141"/>
      <c r="G9141"/>
    </row>
    <row r="9142" spans="3:7">
      <c r="C9142"/>
      <c r="F9142"/>
      <c r="G9142"/>
    </row>
    <row r="9143" spans="3:7">
      <c r="C9143"/>
      <c r="F9143"/>
      <c r="G9143"/>
    </row>
    <row r="9144" spans="3:7">
      <c r="C9144"/>
      <c r="F9144"/>
      <c r="G9144"/>
    </row>
    <row r="9145" spans="3:7">
      <c r="C9145"/>
      <c r="F9145"/>
      <c r="G9145"/>
    </row>
    <row r="9146" spans="3:7">
      <c r="C9146"/>
      <c r="F9146"/>
      <c r="G9146"/>
    </row>
    <row r="9147" spans="3:7">
      <c r="C9147"/>
      <c r="F9147"/>
      <c r="G9147"/>
    </row>
    <row r="9148" spans="3:7">
      <c r="C9148"/>
      <c r="F9148"/>
      <c r="G9148"/>
    </row>
    <row r="9149" spans="3:7">
      <c r="C9149"/>
      <c r="F9149"/>
      <c r="G9149"/>
    </row>
    <row r="9150" spans="3:7">
      <c r="C9150"/>
      <c r="F9150"/>
      <c r="G9150"/>
    </row>
    <row r="9151" spans="3:7">
      <c r="C9151"/>
      <c r="F9151"/>
      <c r="G9151"/>
    </row>
    <row r="9152" spans="3:7">
      <c r="C9152"/>
      <c r="F9152"/>
      <c r="G9152"/>
    </row>
    <row r="9153" spans="3:7">
      <c r="C9153"/>
      <c r="F9153"/>
      <c r="G9153"/>
    </row>
    <row r="9154" spans="3:7">
      <c r="C9154"/>
      <c r="F9154"/>
      <c r="G9154"/>
    </row>
    <row r="9155" spans="3:7">
      <c r="C9155"/>
      <c r="F9155"/>
      <c r="G9155"/>
    </row>
    <row r="9156" spans="3:7">
      <c r="C9156"/>
      <c r="F9156"/>
      <c r="G9156"/>
    </row>
    <row r="9157" spans="3:7">
      <c r="C9157"/>
      <c r="F9157"/>
      <c r="G9157"/>
    </row>
    <row r="9158" spans="3:7">
      <c r="C9158"/>
      <c r="F9158"/>
      <c r="G9158"/>
    </row>
    <row r="9159" spans="3:7">
      <c r="C9159"/>
      <c r="F9159"/>
      <c r="G9159"/>
    </row>
    <row r="9160" spans="3:7">
      <c r="C9160"/>
      <c r="F9160"/>
      <c r="G9160"/>
    </row>
    <row r="9161" spans="3:7">
      <c r="C9161"/>
      <c r="F9161"/>
      <c r="G9161"/>
    </row>
    <row r="9162" spans="3:7">
      <c r="C9162"/>
      <c r="F9162"/>
      <c r="G9162"/>
    </row>
    <row r="9163" spans="3:7">
      <c r="C9163"/>
      <c r="F9163"/>
      <c r="G9163"/>
    </row>
    <row r="9164" spans="3:7">
      <c r="C9164"/>
      <c r="F9164"/>
      <c r="G9164"/>
    </row>
    <row r="9165" spans="3:7">
      <c r="C9165"/>
      <c r="F9165"/>
      <c r="G9165"/>
    </row>
    <row r="9166" spans="3:7">
      <c r="C9166"/>
      <c r="F9166"/>
      <c r="G9166"/>
    </row>
    <row r="9167" spans="3:7">
      <c r="C9167"/>
      <c r="F9167"/>
      <c r="G9167"/>
    </row>
    <row r="9168" spans="3:7">
      <c r="C9168"/>
      <c r="F9168"/>
      <c r="G9168"/>
    </row>
    <row r="9169" spans="3:7">
      <c r="C9169"/>
      <c r="F9169"/>
      <c r="G9169"/>
    </row>
    <row r="9170" spans="3:7">
      <c r="C9170"/>
      <c r="F9170"/>
      <c r="G9170"/>
    </row>
    <row r="9171" spans="3:7">
      <c r="C9171"/>
      <c r="F9171"/>
      <c r="G9171"/>
    </row>
    <row r="9172" spans="3:7">
      <c r="C9172"/>
      <c r="F9172"/>
      <c r="G9172"/>
    </row>
    <row r="9173" spans="3:7">
      <c r="C9173"/>
      <c r="F9173"/>
      <c r="G9173"/>
    </row>
    <row r="9174" spans="3:7">
      <c r="C9174"/>
      <c r="F9174"/>
      <c r="G9174"/>
    </row>
    <row r="9175" spans="3:7">
      <c r="C9175"/>
      <c r="F9175"/>
      <c r="G9175"/>
    </row>
    <row r="9176" spans="3:7">
      <c r="C9176"/>
      <c r="F9176"/>
      <c r="G9176"/>
    </row>
    <row r="9177" spans="3:7">
      <c r="C9177"/>
      <c r="F9177"/>
      <c r="G9177"/>
    </row>
    <row r="9178" spans="3:7">
      <c r="C9178"/>
      <c r="F9178"/>
      <c r="G9178"/>
    </row>
    <row r="9179" spans="3:7">
      <c r="C9179"/>
      <c r="F9179"/>
      <c r="G9179"/>
    </row>
    <row r="9180" spans="3:7">
      <c r="C9180"/>
      <c r="F9180"/>
      <c r="G9180"/>
    </row>
    <row r="9181" spans="3:7">
      <c r="C9181"/>
      <c r="F9181"/>
      <c r="G9181"/>
    </row>
    <row r="9182" spans="3:7">
      <c r="C9182"/>
      <c r="F9182"/>
      <c r="G9182"/>
    </row>
    <row r="9183" spans="3:7">
      <c r="C9183"/>
      <c r="F9183"/>
      <c r="G9183"/>
    </row>
    <row r="9184" spans="3:7">
      <c r="C9184"/>
      <c r="F9184"/>
      <c r="G9184"/>
    </row>
    <row r="9185" spans="3:7">
      <c r="C9185"/>
      <c r="F9185"/>
      <c r="G9185"/>
    </row>
    <row r="9186" spans="3:7">
      <c r="C9186"/>
      <c r="F9186"/>
      <c r="G9186"/>
    </row>
    <row r="9187" spans="3:7">
      <c r="C9187"/>
      <c r="F9187"/>
      <c r="G9187"/>
    </row>
    <row r="9188" spans="3:7">
      <c r="C9188"/>
      <c r="F9188"/>
      <c r="G9188"/>
    </row>
    <row r="9189" spans="3:7">
      <c r="C9189"/>
      <c r="F9189"/>
      <c r="G9189"/>
    </row>
    <row r="9190" spans="3:7">
      <c r="C9190"/>
      <c r="F9190"/>
      <c r="G9190"/>
    </row>
    <row r="9191" spans="3:7">
      <c r="C9191"/>
      <c r="F9191"/>
      <c r="G9191"/>
    </row>
    <row r="9192" spans="3:7">
      <c r="C9192"/>
      <c r="F9192"/>
      <c r="G9192"/>
    </row>
    <row r="9193" spans="3:7">
      <c r="C9193"/>
      <c r="F9193"/>
      <c r="G9193"/>
    </row>
    <row r="9194" spans="3:7">
      <c r="C9194"/>
      <c r="F9194"/>
      <c r="G9194"/>
    </row>
    <row r="9195" spans="3:7">
      <c r="C9195"/>
      <c r="F9195"/>
      <c r="G9195"/>
    </row>
    <row r="9196" spans="3:7">
      <c r="C9196"/>
      <c r="F9196"/>
      <c r="G9196"/>
    </row>
    <row r="9197" spans="3:7">
      <c r="C9197"/>
      <c r="F9197"/>
      <c r="G9197"/>
    </row>
    <row r="9198" spans="3:7">
      <c r="C9198"/>
      <c r="F9198"/>
      <c r="G9198"/>
    </row>
    <row r="9199" spans="3:7">
      <c r="C9199"/>
      <c r="F9199"/>
      <c r="G9199"/>
    </row>
    <row r="9200" spans="3:7">
      <c r="C9200"/>
      <c r="F9200"/>
      <c r="G9200"/>
    </row>
    <row r="9201" spans="3:7">
      <c r="C9201"/>
      <c r="F9201"/>
      <c r="G9201"/>
    </row>
    <row r="9202" spans="3:7">
      <c r="C9202"/>
      <c r="F9202"/>
      <c r="G9202"/>
    </row>
    <row r="9203" spans="3:7">
      <c r="C9203"/>
      <c r="F9203"/>
      <c r="G9203"/>
    </row>
    <row r="9204" spans="3:7">
      <c r="C9204"/>
      <c r="F9204"/>
      <c r="G9204"/>
    </row>
    <row r="9205" spans="3:7">
      <c r="C9205"/>
      <c r="F9205"/>
      <c r="G9205"/>
    </row>
    <row r="9206" spans="3:7">
      <c r="C9206"/>
      <c r="F9206"/>
      <c r="G9206"/>
    </row>
    <row r="9207" spans="3:7">
      <c r="C9207"/>
      <c r="F9207"/>
      <c r="G9207"/>
    </row>
    <row r="9208" spans="3:7">
      <c r="C9208"/>
      <c r="F9208"/>
      <c r="G9208"/>
    </row>
    <row r="9209" spans="3:7">
      <c r="C9209"/>
      <c r="F9209"/>
      <c r="G9209"/>
    </row>
    <row r="9210" spans="3:7">
      <c r="C9210"/>
      <c r="F9210"/>
      <c r="G9210"/>
    </row>
    <row r="9211" spans="3:7">
      <c r="C9211"/>
      <c r="F9211"/>
      <c r="G9211"/>
    </row>
    <row r="9212" spans="3:7">
      <c r="C9212"/>
      <c r="F9212"/>
      <c r="G9212"/>
    </row>
    <row r="9213" spans="3:7">
      <c r="C9213"/>
      <c r="F9213"/>
      <c r="G9213"/>
    </row>
    <row r="9214" spans="3:7">
      <c r="C9214"/>
      <c r="F9214"/>
      <c r="G9214"/>
    </row>
    <row r="9215" spans="3:7">
      <c r="C9215"/>
      <c r="F9215"/>
      <c r="G9215"/>
    </row>
    <row r="9216" spans="3:7">
      <c r="C9216"/>
      <c r="F9216"/>
      <c r="G9216"/>
    </row>
    <row r="9217" spans="3:7">
      <c r="C9217"/>
      <c r="F9217"/>
      <c r="G9217"/>
    </row>
    <row r="9218" spans="3:7">
      <c r="C9218"/>
      <c r="F9218"/>
      <c r="G9218"/>
    </row>
    <row r="9219" spans="3:7">
      <c r="C9219"/>
      <c r="F9219"/>
      <c r="G9219"/>
    </row>
    <row r="9220" spans="3:7">
      <c r="C9220"/>
      <c r="F9220"/>
      <c r="G9220"/>
    </row>
    <row r="9221" spans="3:7">
      <c r="C9221"/>
      <c r="F9221"/>
      <c r="G9221"/>
    </row>
    <row r="9222" spans="3:7">
      <c r="C9222"/>
      <c r="F9222"/>
      <c r="G9222"/>
    </row>
    <row r="9223" spans="3:7">
      <c r="C9223"/>
      <c r="F9223"/>
      <c r="G9223"/>
    </row>
    <row r="9224" spans="3:7">
      <c r="C9224"/>
      <c r="F9224"/>
      <c r="G9224"/>
    </row>
    <row r="9225" spans="3:7">
      <c r="C9225"/>
      <c r="F9225"/>
      <c r="G9225"/>
    </row>
    <row r="9226" spans="3:7">
      <c r="C9226"/>
      <c r="F9226"/>
      <c r="G9226"/>
    </row>
    <row r="9227" spans="3:7">
      <c r="C9227"/>
      <c r="F9227"/>
      <c r="G9227"/>
    </row>
    <row r="9228" spans="3:7">
      <c r="C9228"/>
      <c r="F9228"/>
      <c r="G9228"/>
    </row>
    <row r="9229" spans="3:7">
      <c r="C9229"/>
      <c r="F9229"/>
      <c r="G9229"/>
    </row>
    <row r="9230" spans="3:7">
      <c r="C9230"/>
      <c r="F9230"/>
      <c r="G9230"/>
    </row>
    <row r="9231" spans="3:7">
      <c r="C9231"/>
      <c r="F9231"/>
      <c r="G9231"/>
    </row>
    <row r="9232" spans="3:7">
      <c r="C9232"/>
      <c r="F9232"/>
      <c r="G9232"/>
    </row>
    <row r="9233" spans="3:7">
      <c r="C9233"/>
      <c r="F9233"/>
      <c r="G9233"/>
    </row>
    <row r="9234" spans="3:7">
      <c r="C9234"/>
      <c r="F9234"/>
      <c r="G9234"/>
    </row>
    <row r="9235" spans="3:7">
      <c r="C9235"/>
      <c r="F9235"/>
      <c r="G9235"/>
    </row>
    <row r="9236" spans="3:7">
      <c r="C9236"/>
      <c r="F9236"/>
      <c r="G9236"/>
    </row>
    <row r="9237" spans="3:7">
      <c r="C9237"/>
      <c r="F9237"/>
      <c r="G9237"/>
    </row>
    <row r="9238" spans="3:7">
      <c r="C9238"/>
      <c r="F9238"/>
      <c r="G9238"/>
    </row>
    <row r="9239" spans="3:7">
      <c r="C9239"/>
      <c r="F9239"/>
      <c r="G9239"/>
    </row>
    <row r="9240" spans="3:7">
      <c r="C9240"/>
      <c r="F9240"/>
      <c r="G9240"/>
    </row>
    <row r="9241" spans="3:7">
      <c r="C9241"/>
      <c r="F9241"/>
      <c r="G9241"/>
    </row>
    <row r="9242" spans="3:7">
      <c r="C9242"/>
      <c r="F9242"/>
      <c r="G9242"/>
    </row>
    <row r="9243" spans="3:7">
      <c r="C9243"/>
      <c r="F9243"/>
      <c r="G9243"/>
    </row>
    <row r="9244" spans="3:7">
      <c r="C9244"/>
      <c r="F9244"/>
      <c r="G9244"/>
    </row>
    <row r="9245" spans="3:7">
      <c r="C9245"/>
      <c r="F9245"/>
      <c r="G9245"/>
    </row>
    <row r="9246" spans="3:7">
      <c r="C9246"/>
      <c r="F9246"/>
      <c r="G9246"/>
    </row>
    <row r="9247" spans="3:7">
      <c r="C9247"/>
      <c r="F9247"/>
      <c r="G9247"/>
    </row>
    <row r="9248" spans="3:7">
      <c r="C9248"/>
      <c r="F9248"/>
      <c r="G9248"/>
    </row>
    <row r="9249" spans="3:7">
      <c r="C9249"/>
      <c r="F9249"/>
      <c r="G9249"/>
    </row>
    <row r="9250" spans="3:7">
      <c r="C9250"/>
      <c r="F9250"/>
      <c r="G9250"/>
    </row>
    <row r="9251" spans="3:7">
      <c r="C9251"/>
      <c r="F9251"/>
      <c r="G9251"/>
    </row>
    <row r="9252" spans="3:7">
      <c r="C9252"/>
      <c r="F9252"/>
      <c r="G9252"/>
    </row>
    <row r="9253" spans="3:7">
      <c r="C9253"/>
      <c r="F9253"/>
      <c r="G9253"/>
    </row>
    <row r="9254" spans="3:7">
      <c r="C9254"/>
      <c r="F9254"/>
      <c r="G9254"/>
    </row>
    <row r="9255" spans="3:7">
      <c r="C9255"/>
      <c r="F9255"/>
      <c r="G9255"/>
    </row>
    <row r="9256" spans="3:7">
      <c r="C9256"/>
      <c r="F9256"/>
      <c r="G9256"/>
    </row>
    <row r="9257" spans="3:7">
      <c r="C9257"/>
      <c r="F9257"/>
      <c r="G9257"/>
    </row>
    <row r="9258" spans="3:7">
      <c r="C9258"/>
      <c r="F9258"/>
      <c r="G9258"/>
    </row>
    <row r="9259" spans="3:7">
      <c r="C9259"/>
      <c r="F9259"/>
      <c r="G9259"/>
    </row>
    <row r="9260" spans="3:7">
      <c r="C9260"/>
      <c r="F9260"/>
      <c r="G9260"/>
    </row>
    <row r="9261" spans="3:7">
      <c r="C9261"/>
      <c r="F9261"/>
      <c r="G9261"/>
    </row>
    <row r="9262" spans="3:7">
      <c r="C9262"/>
      <c r="F9262"/>
      <c r="G9262"/>
    </row>
    <row r="9263" spans="3:7">
      <c r="C9263"/>
      <c r="F9263"/>
      <c r="G9263"/>
    </row>
    <row r="9264" spans="3:7">
      <c r="C9264"/>
      <c r="F9264"/>
      <c r="G9264"/>
    </row>
    <row r="9265" spans="3:7">
      <c r="C9265"/>
      <c r="F9265"/>
      <c r="G9265"/>
    </row>
    <row r="9266" spans="3:7">
      <c r="C9266"/>
      <c r="F9266"/>
      <c r="G9266"/>
    </row>
    <row r="9267" spans="3:7">
      <c r="C9267"/>
      <c r="F9267"/>
      <c r="G9267"/>
    </row>
    <row r="9268" spans="3:7">
      <c r="C9268"/>
      <c r="F9268"/>
      <c r="G9268"/>
    </row>
    <row r="9269" spans="3:7">
      <c r="C9269"/>
      <c r="F9269"/>
      <c r="G9269"/>
    </row>
    <row r="9270" spans="3:7">
      <c r="C9270"/>
      <c r="F9270"/>
      <c r="G9270"/>
    </row>
    <row r="9271" spans="3:7">
      <c r="C9271"/>
      <c r="F9271"/>
      <c r="G9271"/>
    </row>
    <row r="9272" spans="3:7">
      <c r="C9272"/>
      <c r="F9272"/>
      <c r="G9272"/>
    </row>
    <row r="9273" spans="3:7">
      <c r="C9273"/>
      <c r="F9273"/>
      <c r="G9273"/>
    </row>
    <row r="9274" spans="3:7">
      <c r="C9274"/>
      <c r="F9274"/>
      <c r="G9274"/>
    </row>
    <row r="9275" spans="3:7">
      <c r="C9275"/>
      <c r="F9275"/>
      <c r="G9275"/>
    </row>
    <row r="9276" spans="3:7">
      <c r="C9276"/>
      <c r="F9276"/>
      <c r="G9276"/>
    </row>
    <row r="9277" spans="3:7">
      <c r="C9277"/>
      <c r="F9277"/>
      <c r="G9277"/>
    </row>
    <row r="9278" spans="3:7">
      <c r="C9278"/>
      <c r="F9278"/>
      <c r="G9278"/>
    </row>
    <row r="9279" spans="3:7">
      <c r="C9279"/>
      <c r="F9279"/>
      <c r="G9279"/>
    </row>
    <row r="9280" spans="3:7">
      <c r="C9280"/>
      <c r="F9280"/>
      <c r="G9280"/>
    </row>
    <row r="9281" spans="3:7">
      <c r="C9281"/>
      <c r="F9281"/>
      <c r="G9281"/>
    </row>
    <row r="9282" spans="3:7">
      <c r="C9282"/>
      <c r="F9282"/>
      <c r="G9282"/>
    </row>
    <row r="9283" spans="3:7">
      <c r="C9283"/>
      <c r="F9283"/>
      <c r="G9283"/>
    </row>
    <row r="9284" spans="3:7">
      <c r="C9284"/>
      <c r="F9284"/>
      <c r="G9284"/>
    </row>
    <row r="9285" spans="3:7">
      <c r="C9285"/>
      <c r="F9285"/>
      <c r="G9285"/>
    </row>
    <row r="9286" spans="3:7">
      <c r="C9286"/>
      <c r="F9286"/>
      <c r="G9286"/>
    </row>
    <row r="9287" spans="3:7">
      <c r="C9287"/>
      <c r="F9287"/>
      <c r="G9287"/>
    </row>
    <row r="9288" spans="3:7">
      <c r="C9288"/>
      <c r="F9288"/>
      <c r="G9288"/>
    </row>
    <row r="9289" spans="3:7">
      <c r="C9289"/>
      <c r="F9289"/>
      <c r="G9289"/>
    </row>
    <row r="9290" spans="3:7">
      <c r="C9290"/>
      <c r="F9290"/>
      <c r="G9290"/>
    </row>
    <row r="9291" spans="3:7">
      <c r="C9291"/>
      <c r="F9291"/>
      <c r="G9291"/>
    </row>
    <row r="9292" spans="3:7">
      <c r="C9292"/>
      <c r="F9292"/>
      <c r="G9292"/>
    </row>
    <row r="9293" spans="3:7">
      <c r="C9293"/>
      <c r="F9293"/>
      <c r="G9293"/>
    </row>
    <row r="9294" spans="3:7">
      <c r="C9294"/>
      <c r="F9294"/>
      <c r="G9294"/>
    </row>
    <row r="9295" spans="3:7">
      <c r="C9295"/>
      <c r="F9295"/>
      <c r="G9295"/>
    </row>
    <row r="9296" spans="3:7">
      <c r="C9296"/>
      <c r="F9296"/>
      <c r="G9296"/>
    </row>
    <row r="9297" spans="3:7">
      <c r="C9297"/>
      <c r="F9297"/>
      <c r="G9297"/>
    </row>
    <row r="9298" spans="3:7">
      <c r="C9298"/>
      <c r="F9298"/>
      <c r="G9298"/>
    </row>
    <row r="9299" spans="3:7">
      <c r="C9299"/>
      <c r="F9299"/>
      <c r="G9299"/>
    </row>
    <row r="9300" spans="3:7">
      <c r="C9300"/>
      <c r="F9300"/>
      <c r="G9300"/>
    </row>
    <row r="9301" spans="3:7">
      <c r="C9301"/>
      <c r="F9301"/>
      <c r="G9301"/>
    </row>
    <row r="9302" spans="3:7">
      <c r="C9302"/>
      <c r="F9302"/>
      <c r="G9302"/>
    </row>
    <row r="9303" spans="3:7">
      <c r="C9303"/>
      <c r="F9303"/>
      <c r="G9303"/>
    </row>
    <row r="9304" spans="3:7">
      <c r="C9304"/>
      <c r="F9304"/>
      <c r="G9304"/>
    </row>
    <row r="9305" spans="3:7">
      <c r="C9305"/>
      <c r="F9305"/>
      <c r="G9305"/>
    </row>
    <row r="9306" spans="3:7">
      <c r="C9306"/>
      <c r="F9306"/>
      <c r="G9306"/>
    </row>
    <row r="9307" spans="3:7">
      <c r="C9307"/>
      <c r="F9307"/>
      <c r="G9307"/>
    </row>
    <row r="9308" spans="3:7">
      <c r="C9308"/>
      <c r="F9308"/>
      <c r="G9308"/>
    </row>
    <row r="9309" spans="3:7">
      <c r="C9309"/>
      <c r="F9309"/>
      <c r="G9309"/>
    </row>
    <row r="9310" spans="3:7">
      <c r="C9310"/>
      <c r="F9310"/>
      <c r="G9310"/>
    </row>
    <row r="9311" spans="3:7">
      <c r="C9311"/>
      <c r="F9311"/>
      <c r="G9311"/>
    </row>
    <row r="9312" spans="3:7">
      <c r="C9312"/>
      <c r="F9312"/>
      <c r="G9312"/>
    </row>
    <row r="9313" spans="3:7">
      <c r="C9313"/>
      <c r="F9313"/>
      <c r="G9313"/>
    </row>
    <row r="9314" spans="3:7">
      <c r="C9314"/>
      <c r="F9314"/>
      <c r="G9314"/>
    </row>
    <row r="9315" spans="3:7">
      <c r="C9315"/>
      <c r="F9315"/>
      <c r="G9315"/>
    </row>
    <row r="9316" spans="3:7">
      <c r="C9316"/>
      <c r="F9316"/>
      <c r="G9316"/>
    </row>
    <row r="9317" spans="3:7">
      <c r="C9317"/>
      <c r="F9317"/>
      <c r="G9317"/>
    </row>
    <row r="9318" spans="3:7">
      <c r="C9318"/>
      <c r="F9318"/>
      <c r="G9318"/>
    </row>
    <row r="9319" spans="3:7">
      <c r="C9319"/>
      <c r="F9319"/>
      <c r="G9319"/>
    </row>
    <row r="9320" spans="3:7">
      <c r="C9320"/>
      <c r="F9320"/>
      <c r="G9320"/>
    </row>
    <row r="9321" spans="3:7">
      <c r="C9321"/>
      <c r="F9321"/>
      <c r="G9321"/>
    </row>
    <row r="9322" spans="3:7">
      <c r="C9322"/>
      <c r="F9322"/>
      <c r="G9322"/>
    </row>
    <row r="9323" spans="3:7">
      <c r="C9323"/>
      <c r="F9323"/>
      <c r="G9323"/>
    </row>
    <row r="9324" spans="3:7">
      <c r="C9324"/>
      <c r="F9324"/>
      <c r="G9324"/>
    </row>
    <row r="9325" spans="3:7">
      <c r="C9325"/>
      <c r="F9325"/>
      <c r="G9325"/>
    </row>
    <row r="9326" spans="3:7">
      <c r="C9326"/>
      <c r="F9326"/>
      <c r="G9326"/>
    </row>
    <row r="9327" spans="3:7">
      <c r="C9327"/>
      <c r="F9327"/>
      <c r="G9327"/>
    </row>
    <row r="9328" spans="3:7">
      <c r="C9328"/>
      <c r="F9328"/>
      <c r="G9328"/>
    </row>
    <row r="9329" spans="3:7">
      <c r="C9329"/>
      <c r="F9329"/>
      <c r="G9329"/>
    </row>
    <row r="9330" spans="3:7">
      <c r="C9330"/>
      <c r="F9330"/>
      <c r="G9330"/>
    </row>
    <row r="9331" spans="3:7">
      <c r="C9331"/>
      <c r="F9331"/>
      <c r="G9331"/>
    </row>
    <row r="9332" spans="3:7">
      <c r="C9332"/>
      <c r="F9332"/>
      <c r="G9332"/>
    </row>
    <row r="9333" spans="3:7">
      <c r="C9333"/>
      <c r="F9333"/>
      <c r="G9333"/>
    </row>
    <row r="9334" spans="3:7">
      <c r="C9334"/>
      <c r="F9334"/>
      <c r="G9334"/>
    </row>
    <row r="9335" spans="3:7">
      <c r="C9335"/>
      <c r="F9335"/>
      <c r="G9335"/>
    </row>
    <row r="9336" spans="3:7">
      <c r="C9336"/>
      <c r="F9336"/>
      <c r="G9336"/>
    </row>
    <row r="9337" spans="3:7">
      <c r="C9337"/>
      <c r="F9337"/>
      <c r="G9337"/>
    </row>
    <row r="9338" spans="3:7">
      <c r="C9338"/>
      <c r="F9338"/>
      <c r="G9338"/>
    </row>
    <row r="9339" spans="3:7">
      <c r="C9339"/>
      <c r="F9339"/>
      <c r="G9339"/>
    </row>
    <row r="9340" spans="3:7">
      <c r="C9340"/>
      <c r="F9340"/>
      <c r="G9340"/>
    </row>
    <row r="9341" spans="3:7">
      <c r="C9341"/>
      <c r="F9341"/>
      <c r="G9341"/>
    </row>
    <row r="9342" spans="3:7">
      <c r="C9342"/>
      <c r="F9342"/>
      <c r="G9342"/>
    </row>
    <row r="9343" spans="3:7">
      <c r="C9343"/>
      <c r="F9343"/>
      <c r="G9343"/>
    </row>
    <row r="9344" spans="3:7">
      <c r="C9344"/>
      <c r="F9344"/>
      <c r="G9344"/>
    </row>
    <row r="9345" spans="3:7">
      <c r="C9345"/>
      <c r="F9345"/>
      <c r="G9345"/>
    </row>
    <row r="9346" spans="3:7">
      <c r="C9346"/>
      <c r="F9346"/>
      <c r="G9346"/>
    </row>
    <row r="9347" spans="3:7">
      <c r="C9347"/>
      <c r="F9347"/>
      <c r="G9347"/>
    </row>
    <row r="9348" spans="3:7">
      <c r="C9348"/>
      <c r="F9348"/>
      <c r="G9348"/>
    </row>
    <row r="9349" spans="3:7">
      <c r="C9349"/>
      <c r="F9349"/>
      <c r="G9349"/>
    </row>
    <row r="9350" spans="3:7">
      <c r="C9350"/>
      <c r="F9350"/>
      <c r="G9350"/>
    </row>
    <row r="9351" spans="3:7">
      <c r="C9351"/>
      <c r="F9351"/>
      <c r="G9351"/>
    </row>
    <row r="9352" spans="3:7">
      <c r="C9352"/>
      <c r="F9352"/>
      <c r="G9352"/>
    </row>
    <row r="9353" spans="3:7">
      <c r="C9353"/>
      <c r="F9353"/>
      <c r="G9353"/>
    </row>
    <row r="9354" spans="3:7">
      <c r="C9354"/>
      <c r="F9354"/>
      <c r="G9354"/>
    </row>
    <row r="9355" spans="3:7">
      <c r="C9355"/>
      <c r="F9355"/>
      <c r="G9355"/>
    </row>
    <row r="9356" spans="3:7">
      <c r="C9356"/>
      <c r="F9356"/>
      <c r="G9356"/>
    </row>
    <row r="9357" spans="3:7">
      <c r="C9357"/>
      <c r="F9357"/>
      <c r="G9357"/>
    </row>
    <row r="9358" spans="3:7">
      <c r="C9358"/>
      <c r="F9358"/>
      <c r="G9358"/>
    </row>
    <row r="9359" spans="3:7">
      <c r="C9359"/>
      <c r="F9359"/>
      <c r="G9359"/>
    </row>
    <row r="9360" spans="3:7">
      <c r="C9360"/>
      <c r="F9360"/>
      <c r="G9360"/>
    </row>
    <row r="9361" spans="3:7">
      <c r="C9361"/>
      <c r="F9361"/>
      <c r="G9361"/>
    </row>
    <row r="9362" spans="3:7">
      <c r="C9362"/>
      <c r="F9362"/>
      <c r="G9362"/>
    </row>
    <row r="9363" spans="3:7">
      <c r="C9363"/>
      <c r="F9363"/>
      <c r="G9363"/>
    </row>
    <row r="9364" spans="3:7">
      <c r="C9364"/>
      <c r="F9364"/>
      <c r="G9364"/>
    </row>
    <row r="9365" spans="3:7">
      <c r="C9365"/>
      <c r="F9365"/>
      <c r="G9365"/>
    </row>
    <row r="9366" spans="3:7">
      <c r="C9366"/>
      <c r="F9366"/>
      <c r="G9366"/>
    </row>
    <row r="9367" spans="3:7">
      <c r="C9367"/>
      <c r="F9367"/>
      <c r="G9367"/>
    </row>
    <row r="9368" spans="3:7">
      <c r="C9368"/>
      <c r="F9368"/>
      <c r="G9368"/>
    </row>
    <row r="9369" spans="3:7">
      <c r="C9369"/>
      <c r="F9369"/>
      <c r="G9369"/>
    </row>
    <row r="9370" spans="3:7">
      <c r="C9370"/>
      <c r="F9370"/>
      <c r="G9370"/>
    </row>
    <row r="9371" spans="3:7">
      <c r="C9371"/>
      <c r="F9371"/>
      <c r="G9371"/>
    </row>
    <row r="9372" spans="3:7">
      <c r="C9372"/>
      <c r="F9372"/>
      <c r="G9372"/>
    </row>
    <row r="9373" spans="3:7">
      <c r="C9373"/>
      <c r="F9373"/>
      <c r="G9373"/>
    </row>
    <row r="9374" spans="3:7">
      <c r="C9374"/>
      <c r="F9374"/>
      <c r="G9374"/>
    </row>
    <row r="9375" spans="3:7">
      <c r="C9375"/>
      <c r="F9375"/>
      <c r="G9375"/>
    </row>
    <row r="9376" spans="3:7">
      <c r="C9376"/>
      <c r="F9376"/>
      <c r="G9376"/>
    </row>
    <row r="9377" spans="3:7">
      <c r="C9377"/>
      <c r="F9377"/>
      <c r="G9377"/>
    </row>
    <row r="9378" spans="3:7">
      <c r="C9378"/>
      <c r="F9378"/>
      <c r="G9378"/>
    </row>
    <row r="9379" spans="3:7">
      <c r="C9379"/>
      <c r="F9379"/>
      <c r="G9379"/>
    </row>
    <row r="9380" spans="3:7">
      <c r="C9380"/>
      <c r="F9380"/>
      <c r="G9380"/>
    </row>
    <row r="9381" spans="3:7">
      <c r="C9381"/>
      <c r="F9381"/>
      <c r="G9381"/>
    </row>
    <row r="9382" spans="3:7">
      <c r="C9382"/>
      <c r="F9382"/>
      <c r="G9382"/>
    </row>
    <row r="9383" spans="3:7">
      <c r="C9383"/>
      <c r="F9383"/>
      <c r="G9383"/>
    </row>
    <row r="9384" spans="3:7">
      <c r="C9384"/>
      <c r="F9384"/>
      <c r="G9384"/>
    </row>
    <row r="9385" spans="3:7">
      <c r="C9385"/>
      <c r="F9385"/>
      <c r="G9385"/>
    </row>
    <row r="9386" spans="3:7">
      <c r="C9386"/>
      <c r="F9386"/>
      <c r="G9386"/>
    </row>
    <row r="9387" spans="3:7">
      <c r="C9387"/>
      <c r="F9387"/>
      <c r="G9387"/>
    </row>
    <row r="9388" spans="3:7">
      <c r="C9388"/>
      <c r="F9388"/>
      <c r="G9388"/>
    </row>
    <row r="9389" spans="3:7">
      <c r="C9389"/>
      <c r="F9389"/>
      <c r="G9389"/>
    </row>
    <row r="9390" spans="3:7">
      <c r="C9390"/>
      <c r="F9390"/>
      <c r="G9390"/>
    </row>
    <row r="9391" spans="3:7">
      <c r="C9391"/>
      <c r="F9391"/>
      <c r="G9391"/>
    </row>
    <row r="9392" spans="3:7">
      <c r="C9392"/>
      <c r="F9392"/>
      <c r="G9392"/>
    </row>
    <row r="9393" spans="3:7">
      <c r="C9393"/>
      <c r="F9393"/>
      <c r="G9393"/>
    </row>
    <row r="9394" spans="3:7">
      <c r="C9394"/>
      <c r="F9394"/>
      <c r="G9394"/>
    </row>
    <row r="9395" spans="3:7">
      <c r="C9395"/>
      <c r="F9395"/>
      <c r="G9395"/>
    </row>
    <row r="9396" spans="3:7">
      <c r="C9396"/>
      <c r="F9396"/>
      <c r="G9396"/>
    </row>
    <row r="9397" spans="3:7">
      <c r="C9397"/>
      <c r="F9397"/>
      <c r="G9397"/>
    </row>
    <row r="9398" spans="3:7">
      <c r="C9398"/>
      <c r="F9398"/>
      <c r="G9398"/>
    </row>
    <row r="9399" spans="3:7">
      <c r="C9399"/>
      <c r="F9399"/>
      <c r="G9399"/>
    </row>
    <row r="9400" spans="3:7">
      <c r="C9400"/>
      <c r="F9400"/>
      <c r="G9400"/>
    </row>
    <row r="9401" spans="3:7">
      <c r="C9401"/>
      <c r="F9401"/>
      <c r="G9401"/>
    </row>
    <row r="9402" spans="3:7">
      <c r="C9402"/>
      <c r="F9402"/>
      <c r="G9402"/>
    </row>
    <row r="9403" spans="3:7">
      <c r="C9403"/>
      <c r="F9403"/>
      <c r="G9403"/>
    </row>
    <row r="9404" spans="3:7">
      <c r="C9404"/>
      <c r="F9404"/>
      <c r="G9404"/>
    </row>
    <row r="9405" spans="3:7">
      <c r="C9405"/>
      <c r="F9405"/>
      <c r="G9405"/>
    </row>
    <row r="9406" spans="3:7">
      <c r="C9406"/>
      <c r="F9406"/>
      <c r="G9406"/>
    </row>
    <row r="9407" spans="3:7">
      <c r="C9407"/>
      <c r="F9407"/>
      <c r="G9407"/>
    </row>
    <row r="9408" spans="3:7">
      <c r="C9408"/>
      <c r="F9408"/>
      <c r="G9408"/>
    </row>
    <row r="9409" spans="3:7">
      <c r="C9409"/>
      <c r="F9409"/>
      <c r="G9409"/>
    </row>
    <row r="9410" spans="3:7">
      <c r="C9410"/>
      <c r="F9410"/>
      <c r="G9410"/>
    </row>
    <row r="9411" spans="3:7">
      <c r="C9411"/>
      <c r="F9411"/>
      <c r="G9411"/>
    </row>
    <row r="9412" spans="3:7">
      <c r="C9412"/>
      <c r="F9412"/>
      <c r="G9412"/>
    </row>
    <row r="9413" spans="3:7">
      <c r="C9413"/>
      <c r="F9413"/>
      <c r="G9413"/>
    </row>
    <row r="9414" spans="3:7">
      <c r="C9414"/>
      <c r="F9414"/>
      <c r="G9414"/>
    </row>
    <row r="9415" spans="3:7">
      <c r="C9415"/>
      <c r="F9415"/>
      <c r="G9415"/>
    </row>
    <row r="9416" spans="3:7">
      <c r="C9416"/>
      <c r="F9416"/>
      <c r="G9416"/>
    </row>
    <row r="9417" spans="3:7">
      <c r="C9417"/>
      <c r="F9417"/>
      <c r="G9417"/>
    </row>
    <row r="9418" spans="3:7">
      <c r="C9418"/>
      <c r="F9418"/>
      <c r="G9418"/>
    </row>
    <row r="9419" spans="3:7">
      <c r="C9419"/>
      <c r="F9419"/>
      <c r="G9419"/>
    </row>
    <row r="9420" spans="3:7">
      <c r="C9420"/>
      <c r="F9420"/>
      <c r="G9420"/>
    </row>
    <row r="9421" spans="3:7">
      <c r="C9421"/>
      <c r="F9421"/>
      <c r="G9421"/>
    </row>
    <row r="9422" spans="3:7">
      <c r="C9422"/>
      <c r="F9422"/>
      <c r="G9422"/>
    </row>
    <row r="9423" spans="3:7">
      <c r="C9423"/>
      <c r="F9423"/>
      <c r="G9423"/>
    </row>
    <row r="9424" spans="3:7">
      <c r="C9424"/>
      <c r="F9424"/>
      <c r="G9424"/>
    </row>
    <row r="9425" spans="3:7">
      <c r="C9425"/>
      <c r="F9425"/>
      <c r="G9425"/>
    </row>
    <row r="9426" spans="3:7">
      <c r="C9426"/>
      <c r="F9426"/>
      <c r="G9426"/>
    </row>
    <row r="9427" spans="3:7">
      <c r="C9427"/>
      <c r="F9427"/>
      <c r="G9427"/>
    </row>
    <row r="9428" spans="3:7">
      <c r="C9428"/>
      <c r="F9428"/>
      <c r="G9428"/>
    </row>
    <row r="9429" spans="3:7">
      <c r="C9429"/>
      <c r="F9429"/>
      <c r="G9429"/>
    </row>
    <row r="9430" spans="3:7">
      <c r="C9430"/>
      <c r="F9430"/>
      <c r="G9430"/>
    </row>
    <row r="9431" spans="3:7">
      <c r="C9431"/>
      <c r="F9431"/>
      <c r="G9431"/>
    </row>
    <row r="9432" spans="3:7">
      <c r="C9432"/>
      <c r="F9432"/>
      <c r="G9432"/>
    </row>
    <row r="9433" spans="3:7">
      <c r="C9433"/>
      <c r="F9433"/>
      <c r="G9433"/>
    </row>
    <row r="9434" spans="3:7">
      <c r="C9434"/>
      <c r="F9434"/>
      <c r="G9434"/>
    </row>
    <row r="9435" spans="3:7">
      <c r="C9435"/>
      <c r="F9435"/>
      <c r="G9435"/>
    </row>
    <row r="9436" spans="3:7">
      <c r="C9436"/>
      <c r="F9436"/>
      <c r="G9436"/>
    </row>
    <row r="9437" spans="3:7">
      <c r="C9437"/>
      <c r="F9437"/>
      <c r="G9437"/>
    </row>
    <row r="9438" spans="3:7">
      <c r="C9438"/>
      <c r="F9438"/>
      <c r="G9438"/>
    </row>
    <row r="9439" spans="3:7">
      <c r="C9439"/>
      <c r="F9439"/>
      <c r="G9439"/>
    </row>
    <row r="9440" spans="3:7">
      <c r="C9440"/>
      <c r="F9440"/>
      <c r="G9440"/>
    </row>
    <row r="9441" spans="3:7">
      <c r="C9441"/>
      <c r="F9441"/>
      <c r="G9441"/>
    </row>
    <row r="9442" spans="3:7">
      <c r="C9442"/>
      <c r="F9442"/>
      <c r="G9442"/>
    </row>
    <row r="9443" spans="3:7">
      <c r="C9443"/>
      <c r="F9443"/>
      <c r="G9443"/>
    </row>
    <row r="9444" spans="3:7">
      <c r="C9444"/>
      <c r="F9444"/>
      <c r="G9444"/>
    </row>
    <row r="9445" spans="3:7">
      <c r="C9445"/>
      <c r="F9445"/>
      <c r="G9445"/>
    </row>
    <row r="9446" spans="3:7">
      <c r="C9446"/>
      <c r="F9446"/>
      <c r="G9446"/>
    </row>
    <row r="9447" spans="3:7">
      <c r="C9447"/>
      <c r="F9447"/>
      <c r="G9447"/>
    </row>
    <row r="9448" spans="3:7">
      <c r="C9448"/>
      <c r="F9448"/>
      <c r="G9448"/>
    </row>
    <row r="9449" spans="3:7">
      <c r="C9449"/>
      <c r="F9449"/>
      <c r="G9449"/>
    </row>
    <row r="9450" spans="3:7">
      <c r="C9450"/>
      <c r="F9450"/>
      <c r="G9450"/>
    </row>
    <row r="9451" spans="3:7">
      <c r="C9451"/>
      <c r="F9451"/>
      <c r="G9451"/>
    </row>
    <row r="9452" spans="3:7">
      <c r="C9452"/>
      <c r="F9452"/>
      <c r="G9452"/>
    </row>
    <row r="9453" spans="3:7">
      <c r="C9453"/>
      <c r="F9453"/>
      <c r="G9453"/>
    </row>
    <row r="9454" spans="3:7">
      <c r="C9454"/>
      <c r="F9454"/>
      <c r="G9454"/>
    </row>
    <row r="9455" spans="3:7">
      <c r="C9455"/>
      <c r="F9455"/>
      <c r="G9455"/>
    </row>
    <row r="9456" spans="3:7">
      <c r="C9456"/>
      <c r="F9456"/>
      <c r="G9456"/>
    </row>
    <row r="9457" spans="3:7">
      <c r="C9457"/>
      <c r="F9457"/>
      <c r="G9457"/>
    </row>
    <row r="9458" spans="3:7">
      <c r="C9458"/>
      <c r="F9458"/>
      <c r="G9458"/>
    </row>
    <row r="9459" spans="3:7">
      <c r="C9459"/>
      <c r="F9459"/>
      <c r="G9459"/>
    </row>
    <row r="9460" spans="3:7">
      <c r="C9460"/>
      <c r="F9460"/>
      <c r="G9460"/>
    </row>
    <row r="9461" spans="3:7">
      <c r="C9461"/>
      <c r="F9461"/>
      <c r="G9461"/>
    </row>
    <row r="9462" spans="3:7">
      <c r="C9462"/>
      <c r="F9462"/>
      <c r="G9462"/>
    </row>
    <row r="9463" spans="3:7">
      <c r="C9463"/>
      <c r="F9463"/>
      <c r="G9463"/>
    </row>
    <row r="9464" spans="3:7">
      <c r="C9464"/>
      <c r="F9464"/>
      <c r="G9464"/>
    </row>
    <row r="9465" spans="3:7">
      <c r="C9465"/>
      <c r="F9465"/>
      <c r="G9465"/>
    </row>
    <row r="9466" spans="3:7">
      <c r="C9466"/>
      <c r="F9466"/>
      <c r="G9466"/>
    </row>
    <row r="9467" spans="3:7">
      <c r="C9467"/>
      <c r="F9467"/>
      <c r="G9467"/>
    </row>
    <row r="9468" spans="3:7">
      <c r="C9468"/>
      <c r="F9468"/>
      <c r="G9468"/>
    </row>
    <row r="9469" spans="3:7">
      <c r="C9469"/>
      <c r="F9469"/>
      <c r="G9469"/>
    </row>
    <row r="9470" spans="3:7">
      <c r="C9470"/>
      <c r="F9470"/>
      <c r="G9470"/>
    </row>
    <row r="9471" spans="3:7">
      <c r="C9471"/>
      <c r="F9471"/>
      <c r="G9471"/>
    </row>
    <row r="9472" spans="3:7">
      <c r="C9472"/>
      <c r="F9472"/>
      <c r="G9472"/>
    </row>
    <row r="9473" spans="3:7">
      <c r="C9473"/>
      <c r="F9473"/>
      <c r="G9473"/>
    </row>
    <row r="9474" spans="3:7">
      <c r="C9474"/>
      <c r="F9474"/>
      <c r="G9474"/>
    </row>
    <row r="9475" spans="3:7">
      <c r="C9475"/>
      <c r="F9475"/>
      <c r="G9475"/>
    </row>
    <row r="9476" spans="3:7">
      <c r="C9476"/>
      <c r="F9476"/>
      <c r="G9476"/>
    </row>
    <row r="9477" spans="3:7">
      <c r="C9477"/>
      <c r="F9477"/>
      <c r="G9477"/>
    </row>
    <row r="9478" spans="3:7">
      <c r="C9478"/>
      <c r="F9478"/>
      <c r="G9478"/>
    </row>
    <row r="9479" spans="3:7">
      <c r="C9479"/>
      <c r="F9479"/>
      <c r="G9479"/>
    </row>
    <row r="9480" spans="3:7">
      <c r="C9480"/>
      <c r="F9480"/>
      <c r="G9480"/>
    </row>
    <row r="9481" spans="3:7">
      <c r="C9481"/>
      <c r="F9481"/>
      <c r="G9481"/>
    </row>
    <row r="9482" spans="3:7">
      <c r="C9482"/>
      <c r="F9482"/>
      <c r="G9482"/>
    </row>
    <row r="9483" spans="3:7">
      <c r="C9483"/>
      <c r="F9483"/>
      <c r="G9483"/>
    </row>
    <row r="9484" spans="3:7">
      <c r="C9484"/>
      <c r="F9484"/>
      <c r="G9484"/>
    </row>
    <row r="9485" spans="3:7">
      <c r="C9485"/>
      <c r="F9485"/>
      <c r="G9485"/>
    </row>
    <row r="9486" spans="3:7">
      <c r="C9486"/>
      <c r="F9486"/>
      <c r="G9486"/>
    </row>
    <row r="9487" spans="3:7">
      <c r="C9487"/>
      <c r="F9487"/>
      <c r="G9487"/>
    </row>
    <row r="9488" spans="3:7">
      <c r="C9488"/>
      <c r="F9488"/>
      <c r="G9488"/>
    </row>
    <row r="9489" spans="3:7">
      <c r="C9489"/>
      <c r="F9489"/>
      <c r="G9489"/>
    </row>
    <row r="9490" spans="3:7">
      <c r="C9490"/>
      <c r="F9490"/>
      <c r="G9490"/>
    </row>
    <row r="9491" spans="3:7">
      <c r="C9491"/>
      <c r="F9491"/>
      <c r="G9491"/>
    </row>
    <row r="9492" spans="3:7">
      <c r="C9492"/>
      <c r="F9492"/>
      <c r="G9492"/>
    </row>
    <row r="9493" spans="3:7">
      <c r="C9493"/>
      <c r="F9493"/>
      <c r="G9493"/>
    </row>
    <row r="9494" spans="3:7">
      <c r="C9494"/>
      <c r="F9494"/>
      <c r="G9494"/>
    </row>
    <row r="9495" spans="3:7">
      <c r="C9495"/>
      <c r="F9495"/>
      <c r="G9495"/>
    </row>
    <row r="9496" spans="3:7">
      <c r="C9496"/>
      <c r="F9496"/>
      <c r="G9496"/>
    </row>
    <row r="9497" spans="3:7">
      <c r="C9497"/>
      <c r="F9497"/>
      <c r="G9497"/>
    </row>
    <row r="9498" spans="3:7">
      <c r="C9498"/>
      <c r="F9498"/>
      <c r="G9498"/>
    </row>
    <row r="9499" spans="3:7">
      <c r="C9499"/>
      <c r="F9499"/>
      <c r="G9499"/>
    </row>
    <row r="9500" spans="3:7">
      <c r="C9500"/>
      <c r="F9500"/>
      <c r="G9500"/>
    </row>
    <row r="9501" spans="3:7">
      <c r="C9501"/>
      <c r="F9501"/>
      <c r="G9501"/>
    </row>
    <row r="9502" spans="3:7">
      <c r="C9502"/>
      <c r="F9502"/>
      <c r="G9502"/>
    </row>
    <row r="9503" spans="3:7">
      <c r="C9503"/>
      <c r="F9503"/>
      <c r="G9503"/>
    </row>
    <row r="9504" spans="3:7">
      <c r="C9504"/>
      <c r="F9504"/>
      <c r="G9504"/>
    </row>
    <row r="9505" spans="3:7">
      <c r="C9505"/>
      <c r="F9505"/>
      <c r="G9505"/>
    </row>
    <row r="9506" spans="3:7">
      <c r="C9506"/>
      <c r="F9506"/>
      <c r="G9506"/>
    </row>
    <row r="9507" spans="3:7">
      <c r="C9507"/>
      <c r="F9507"/>
      <c r="G9507"/>
    </row>
    <row r="9508" spans="3:7">
      <c r="C9508"/>
      <c r="F9508"/>
      <c r="G9508"/>
    </row>
    <row r="9509" spans="3:7">
      <c r="C9509"/>
      <c r="F9509"/>
      <c r="G9509"/>
    </row>
    <row r="9510" spans="3:7">
      <c r="C9510"/>
      <c r="F9510"/>
      <c r="G9510"/>
    </row>
    <row r="9511" spans="3:7">
      <c r="C9511"/>
      <c r="F9511"/>
      <c r="G9511"/>
    </row>
    <row r="9512" spans="3:7">
      <c r="C9512"/>
      <c r="F9512"/>
      <c r="G9512"/>
    </row>
    <row r="9513" spans="3:7">
      <c r="C9513"/>
      <c r="F9513"/>
      <c r="G9513"/>
    </row>
    <row r="9514" spans="3:7">
      <c r="C9514"/>
      <c r="F9514"/>
      <c r="G9514"/>
    </row>
    <row r="9515" spans="3:7">
      <c r="C9515"/>
      <c r="F9515"/>
      <c r="G9515"/>
    </row>
    <row r="9516" spans="3:7">
      <c r="C9516"/>
      <c r="F9516"/>
      <c r="G9516"/>
    </row>
    <row r="9517" spans="3:7">
      <c r="C9517"/>
      <c r="F9517"/>
      <c r="G9517"/>
    </row>
    <row r="9518" spans="3:7">
      <c r="C9518"/>
      <c r="F9518"/>
      <c r="G9518"/>
    </row>
    <row r="9519" spans="3:7">
      <c r="C9519"/>
      <c r="F9519"/>
      <c r="G9519"/>
    </row>
    <row r="9520" spans="3:7">
      <c r="C9520"/>
      <c r="F9520"/>
      <c r="G9520"/>
    </row>
    <row r="9521" spans="3:7">
      <c r="C9521"/>
      <c r="F9521"/>
      <c r="G9521"/>
    </row>
    <row r="9522" spans="3:7">
      <c r="C9522"/>
      <c r="F9522"/>
      <c r="G9522"/>
    </row>
    <row r="9523" spans="3:7">
      <c r="C9523"/>
      <c r="F9523"/>
      <c r="G9523"/>
    </row>
    <row r="9524" spans="3:7">
      <c r="C9524"/>
      <c r="F9524"/>
      <c r="G9524"/>
    </row>
    <row r="9525" spans="3:7">
      <c r="C9525"/>
      <c r="F9525"/>
      <c r="G9525"/>
    </row>
    <row r="9526" spans="3:7">
      <c r="C9526"/>
      <c r="F9526"/>
      <c r="G9526"/>
    </row>
    <row r="9527" spans="3:7">
      <c r="C9527"/>
      <c r="F9527"/>
      <c r="G9527"/>
    </row>
    <row r="9528" spans="3:7">
      <c r="C9528"/>
      <c r="F9528"/>
      <c r="G9528"/>
    </row>
    <row r="9529" spans="3:7">
      <c r="C9529"/>
      <c r="F9529"/>
      <c r="G9529"/>
    </row>
    <row r="9530" spans="3:7">
      <c r="C9530"/>
      <c r="F9530"/>
      <c r="G9530"/>
    </row>
    <row r="9531" spans="3:7">
      <c r="C9531"/>
      <c r="F9531"/>
      <c r="G9531"/>
    </row>
    <row r="9532" spans="3:7">
      <c r="C9532"/>
      <c r="F9532"/>
      <c r="G9532"/>
    </row>
    <row r="9533" spans="3:7">
      <c r="C9533"/>
      <c r="F9533"/>
      <c r="G9533"/>
    </row>
    <row r="9534" spans="3:7">
      <c r="C9534"/>
      <c r="F9534"/>
      <c r="G9534"/>
    </row>
    <row r="9535" spans="3:7">
      <c r="C9535"/>
      <c r="F9535"/>
      <c r="G9535"/>
    </row>
    <row r="9536" spans="3:7">
      <c r="C9536"/>
      <c r="F9536"/>
      <c r="G9536"/>
    </row>
    <row r="9537" spans="3:7">
      <c r="C9537"/>
      <c r="F9537"/>
      <c r="G9537"/>
    </row>
    <row r="9538" spans="3:7">
      <c r="C9538"/>
      <c r="F9538"/>
      <c r="G9538"/>
    </row>
    <row r="9539" spans="3:7">
      <c r="C9539"/>
      <c r="F9539"/>
      <c r="G9539"/>
    </row>
    <row r="9540" spans="3:7">
      <c r="C9540"/>
      <c r="F9540"/>
      <c r="G9540"/>
    </row>
    <row r="9541" spans="3:7">
      <c r="C9541"/>
      <c r="F9541"/>
      <c r="G9541"/>
    </row>
    <row r="9542" spans="3:7">
      <c r="C9542"/>
      <c r="F9542"/>
      <c r="G9542"/>
    </row>
    <row r="9543" spans="3:7">
      <c r="C9543"/>
      <c r="F9543"/>
      <c r="G9543"/>
    </row>
    <row r="9544" spans="3:7">
      <c r="C9544"/>
      <c r="F9544"/>
      <c r="G9544"/>
    </row>
    <row r="9545" spans="3:7">
      <c r="C9545"/>
      <c r="F9545"/>
      <c r="G9545"/>
    </row>
    <row r="9546" spans="3:7">
      <c r="C9546"/>
      <c r="F9546"/>
      <c r="G9546"/>
    </row>
    <row r="9547" spans="3:7">
      <c r="C9547"/>
      <c r="F9547"/>
      <c r="G9547"/>
    </row>
    <row r="9548" spans="3:7">
      <c r="C9548"/>
      <c r="F9548"/>
      <c r="G9548"/>
    </row>
    <row r="9549" spans="3:7">
      <c r="C9549"/>
      <c r="F9549"/>
      <c r="G9549"/>
    </row>
    <row r="9550" spans="3:7">
      <c r="C9550"/>
      <c r="F9550"/>
      <c r="G9550"/>
    </row>
    <row r="9551" spans="3:7">
      <c r="C9551"/>
      <c r="F9551"/>
      <c r="G9551"/>
    </row>
    <row r="9552" spans="3:7">
      <c r="C9552"/>
      <c r="F9552"/>
      <c r="G9552"/>
    </row>
    <row r="9553" spans="3:7">
      <c r="C9553"/>
      <c r="F9553"/>
      <c r="G9553"/>
    </row>
    <row r="9554" spans="3:7">
      <c r="C9554"/>
      <c r="F9554"/>
      <c r="G9554"/>
    </row>
    <row r="9555" spans="3:7">
      <c r="C9555"/>
      <c r="F9555"/>
      <c r="G9555"/>
    </row>
    <row r="9556" spans="3:7">
      <c r="C9556"/>
      <c r="F9556"/>
      <c r="G9556"/>
    </row>
    <row r="9557" spans="3:7">
      <c r="C9557"/>
      <c r="F9557"/>
      <c r="G9557"/>
    </row>
    <row r="9558" spans="3:7">
      <c r="C9558"/>
      <c r="F9558"/>
      <c r="G9558"/>
    </row>
    <row r="9559" spans="3:7">
      <c r="C9559"/>
      <c r="F9559"/>
      <c r="G9559"/>
    </row>
    <row r="9560" spans="3:7">
      <c r="C9560"/>
      <c r="F9560"/>
      <c r="G9560"/>
    </row>
    <row r="9561" spans="3:7">
      <c r="C9561"/>
      <c r="F9561"/>
      <c r="G9561"/>
    </row>
    <row r="9562" spans="3:7">
      <c r="C9562"/>
      <c r="F9562"/>
      <c r="G9562"/>
    </row>
    <row r="9563" spans="3:7">
      <c r="C9563"/>
      <c r="F9563"/>
      <c r="G9563"/>
    </row>
    <row r="9564" spans="3:7">
      <c r="C9564"/>
      <c r="F9564"/>
      <c r="G9564"/>
    </row>
    <row r="9565" spans="3:7">
      <c r="C9565"/>
      <c r="F9565"/>
      <c r="G9565"/>
    </row>
    <row r="9566" spans="3:7">
      <c r="C9566"/>
      <c r="F9566"/>
      <c r="G9566"/>
    </row>
    <row r="9567" spans="3:7">
      <c r="C9567"/>
      <c r="F9567"/>
      <c r="G9567"/>
    </row>
    <row r="9568" spans="3:7">
      <c r="C9568"/>
      <c r="F9568"/>
      <c r="G9568"/>
    </row>
    <row r="9569" spans="3:7">
      <c r="C9569"/>
      <c r="F9569"/>
      <c r="G9569"/>
    </row>
    <row r="9570" spans="3:7">
      <c r="C9570"/>
      <c r="F9570"/>
      <c r="G9570"/>
    </row>
    <row r="9571" spans="3:7">
      <c r="C9571"/>
      <c r="F9571"/>
      <c r="G9571"/>
    </row>
    <row r="9572" spans="3:7">
      <c r="C9572"/>
      <c r="F9572"/>
      <c r="G9572"/>
    </row>
    <row r="9573" spans="3:7">
      <c r="C9573"/>
      <c r="F9573"/>
      <c r="G9573"/>
    </row>
    <row r="9574" spans="3:7">
      <c r="C9574"/>
      <c r="F9574"/>
      <c r="G9574"/>
    </row>
    <row r="9575" spans="3:7">
      <c r="C9575"/>
      <c r="F9575"/>
      <c r="G9575"/>
    </row>
    <row r="9576" spans="3:7">
      <c r="C9576"/>
      <c r="F9576"/>
      <c r="G9576"/>
    </row>
    <row r="9577" spans="3:7">
      <c r="C9577"/>
      <c r="F9577"/>
      <c r="G9577"/>
    </row>
    <row r="9578" spans="3:7">
      <c r="C9578"/>
      <c r="F9578"/>
      <c r="G9578"/>
    </row>
    <row r="9579" spans="3:7">
      <c r="C9579"/>
      <c r="F9579"/>
      <c r="G9579"/>
    </row>
    <row r="9580" spans="3:7">
      <c r="C9580"/>
      <c r="F9580"/>
      <c r="G9580"/>
    </row>
    <row r="9581" spans="3:7">
      <c r="C9581"/>
      <c r="F9581"/>
      <c r="G9581"/>
    </row>
    <row r="9582" spans="3:7">
      <c r="C9582"/>
      <c r="F9582"/>
      <c r="G9582"/>
    </row>
    <row r="9583" spans="3:7">
      <c r="C9583"/>
      <c r="F9583"/>
      <c r="G9583"/>
    </row>
    <row r="9584" spans="3:7">
      <c r="C9584"/>
      <c r="F9584"/>
      <c r="G9584"/>
    </row>
    <row r="9585" spans="3:7">
      <c r="C9585"/>
      <c r="F9585"/>
      <c r="G9585"/>
    </row>
    <row r="9586" spans="3:7">
      <c r="C9586"/>
      <c r="F9586"/>
      <c r="G9586"/>
    </row>
    <row r="9587" spans="3:7">
      <c r="C9587"/>
      <c r="F9587"/>
      <c r="G9587"/>
    </row>
    <row r="9588" spans="3:7">
      <c r="C9588"/>
      <c r="F9588"/>
      <c r="G9588"/>
    </row>
    <row r="9589" spans="3:7">
      <c r="C9589"/>
      <c r="F9589"/>
      <c r="G9589"/>
    </row>
    <row r="9590" spans="3:7">
      <c r="C9590"/>
      <c r="F9590"/>
      <c r="G9590"/>
    </row>
    <row r="9591" spans="3:7">
      <c r="C9591"/>
      <c r="F9591"/>
      <c r="G9591"/>
    </row>
    <row r="9592" spans="3:7">
      <c r="C9592"/>
      <c r="F9592"/>
      <c r="G9592"/>
    </row>
    <row r="9593" spans="3:7">
      <c r="C9593"/>
      <c r="F9593"/>
      <c r="G9593"/>
    </row>
    <row r="9594" spans="3:7">
      <c r="C9594"/>
      <c r="F9594"/>
      <c r="G9594"/>
    </row>
    <row r="9595" spans="3:7">
      <c r="C9595"/>
      <c r="F9595"/>
      <c r="G9595"/>
    </row>
    <row r="9596" spans="3:7">
      <c r="C9596"/>
      <c r="F9596"/>
      <c r="G9596"/>
    </row>
    <row r="9597" spans="3:7">
      <c r="C9597"/>
      <c r="F9597"/>
      <c r="G9597"/>
    </row>
    <row r="9598" spans="3:7">
      <c r="C9598"/>
      <c r="F9598"/>
      <c r="G9598"/>
    </row>
    <row r="9599" spans="3:7">
      <c r="C9599"/>
      <c r="F9599"/>
      <c r="G9599"/>
    </row>
    <row r="9600" spans="3:7">
      <c r="C9600"/>
      <c r="F9600"/>
      <c r="G9600"/>
    </row>
    <row r="9601" spans="3:7">
      <c r="C9601"/>
      <c r="F9601"/>
      <c r="G9601"/>
    </row>
    <row r="9602" spans="3:7">
      <c r="C9602"/>
      <c r="F9602"/>
      <c r="G9602"/>
    </row>
    <row r="9603" spans="3:7">
      <c r="C9603"/>
      <c r="F9603"/>
      <c r="G9603"/>
    </row>
    <row r="9604" spans="3:7">
      <c r="C9604"/>
      <c r="F9604"/>
      <c r="G9604"/>
    </row>
    <row r="9605" spans="3:7">
      <c r="C9605"/>
      <c r="F9605"/>
      <c r="G9605"/>
    </row>
    <row r="9606" spans="3:7">
      <c r="C9606"/>
      <c r="F9606"/>
      <c r="G9606"/>
    </row>
    <row r="9607" spans="3:7">
      <c r="C9607"/>
      <c r="F9607"/>
      <c r="G9607"/>
    </row>
    <row r="9608" spans="3:7">
      <c r="C9608"/>
      <c r="F9608"/>
      <c r="G9608"/>
    </row>
    <row r="9609" spans="3:7">
      <c r="C9609"/>
      <c r="F9609"/>
      <c r="G9609"/>
    </row>
    <row r="9610" spans="3:7">
      <c r="C9610"/>
      <c r="F9610"/>
      <c r="G9610"/>
    </row>
    <row r="9611" spans="3:7">
      <c r="C9611"/>
      <c r="F9611"/>
      <c r="G9611"/>
    </row>
    <row r="9612" spans="3:7">
      <c r="C9612"/>
      <c r="F9612"/>
      <c r="G9612"/>
    </row>
    <row r="9613" spans="3:7">
      <c r="C9613"/>
      <c r="F9613"/>
      <c r="G9613"/>
    </row>
    <row r="9614" spans="3:7">
      <c r="C9614"/>
      <c r="F9614"/>
      <c r="G9614"/>
    </row>
    <row r="9615" spans="3:7">
      <c r="C9615"/>
      <c r="F9615"/>
      <c r="G9615"/>
    </row>
    <row r="9616" spans="3:7">
      <c r="C9616"/>
      <c r="F9616"/>
      <c r="G9616"/>
    </row>
    <row r="9617" spans="3:7">
      <c r="C9617"/>
      <c r="F9617"/>
      <c r="G9617"/>
    </row>
    <row r="9618" spans="3:7">
      <c r="C9618"/>
      <c r="F9618"/>
      <c r="G9618"/>
    </row>
    <row r="9619" spans="3:7">
      <c r="C9619"/>
      <c r="F9619"/>
      <c r="G9619"/>
    </row>
    <row r="9620" spans="3:7">
      <c r="C9620"/>
      <c r="F9620"/>
      <c r="G9620"/>
    </row>
    <row r="9621" spans="3:7">
      <c r="C9621"/>
      <c r="F9621"/>
      <c r="G9621"/>
    </row>
    <row r="9622" spans="3:7">
      <c r="C9622"/>
      <c r="F9622"/>
      <c r="G9622"/>
    </row>
    <row r="9623" spans="3:7">
      <c r="C9623"/>
      <c r="F9623"/>
      <c r="G9623"/>
    </row>
    <row r="9624" spans="3:7">
      <c r="C9624"/>
      <c r="F9624"/>
      <c r="G9624"/>
    </row>
    <row r="9625" spans="3:7">
      <c r="C9625"/>
      <c r="F9625"/>
      <c r="G9625"/>
    </row>
    <row r="9626" spans="3:7">
      <c r="C9626"/>
      <c r="F9626"/>
      <c r="G9626"/>
    </row>
    <row r="9627" spans="3:7">
      <c r="C9627"/>
      <c r="F9627"/>
      <c r="G9627"/>
    </row>
    <row r="9628" spans="3:7">
      <c r="C9628"/>
      <c r="F9628"/>
      <c r="G9628"/>
    </row>
    <row r="9629" spans="3:7">
      <c r="C9629"/>
      <c r="F9629"/>
      <c r="G9629"/>
    </row>
    <row r="9630" spans="3:7">
      <c r="C9630"/>
      <c r="F9630"/>
      <c r="G9630"/>
    </row>
    <row r="9631" spans="3:7">
      <c r="C9631"/>
      <c r="F9631"/>
      <c r="G9631"/>
    </row>
    <row r="9632" spans="3:7">
      <c r="C9632"/>
      <c r="F9632"/>
      <c r="G9632"/>
    </row>
    <row r="9633" spans="3:7">
      <c r="C9633"/>
      <c r="F9633"/>
      <c r="G9633"/>
    </row>
    <row r="9634" spans="3:7">
      <c r="C9634"/>
      <c r="F9634"/>
      <c r="G9634"/>
    </row>
    <row r="9635" spans="3:7">
      <c r="C9635"/>
      <c r="F9635"/>
      <c r="G9635"/>
    </row>
    <row r="9636" spans="3:7">
      <c r="C9636"/>
      <c r="F9636"/>
      <c r="G9636"/>
    </row>
    <row r="9637" spans="3:7">
      <c r="C9637"/>
      <c r="F9637"/>
      <c r="G9637"/>
    </row>
    <row r="9638" spans="3:7">
      <c r="C9638"/>
      <c r="F9638"/>
      <c r="G9638"/>
    </row>
    <row r="9639" spans="3:7">
      <c r="C9639"/>
      <c r="F9639"/>
      <c r="G9639"/>
    </row>
    <row r="9640" spans="3:7">
      <c r="C9640"/>
      <c r="F9640"/>
      <c r="G9640"/>
    </row>
    <row r="9641" spans="3:7">
      <c r="C9641"/>
      <c r="F9641"/>
      <c r="G9641"/>
    </row>
    <row r="9642" spans="3:7">
      <c r="C9642"/>
      <c r="F9642"/>
      <c r="G9642"/>
    </row>
    <row r="9643" spans="3:7">
      <c r="C9643"/>
      <c r="F9643"/>
      <c r="G9643"/>
    </row>
    <row r="9644" spans="3:7">
      <c r="C9644"/>
      <c r="F9644"/>
      <c r="G9644"/>
    </row>
    <row r="9645" spans="3:7">
      <c r="C9645"/>
      <c r="F9645"/>
      <c r="G9645"/>
    </row>
    <row r="9646" spans="3:7">
      <c r="C9646"/>
      <c r="F9646"/>
      <c r="G9646"/>
    </row>
    <row r="9647" spans="3:7">
      <c r="C9647"/>
      <c r="F9647"/>
      <c r="G9647"/>
    </row>
    <row r="9648" spans="3:7">
      <c r="C9648"/>
      <c r="F9648"/>
      <c r="G9648"/>
    </row>
    <row r="9649" spans="3:7">
      <c r="C9649"/>
      <c r="F9649"/>
      <c r="G9649"/>
    </row>
    <row r="9650" spans="3:7">
      <c r="C9650"/>
      <c r="F9650"/>
      <c r="G9650"/>
    </row>
    <row r="9651" spans="3:7">
      <c r="C9651"/>
      <c r="F9651"/>
      <c r="G9651"/>
    </row>
    <row r="9652" spans="3:7">
      <c r="C9652"/>
      <c r="F9652"/>
      <c r="G9652"/>
    </row>
    <row r="9653" spans="3:7">
      <c r="C9653"/>
      <c r="F9653"/>
      <c r="G9653"/>
    </row>
    <row r="9654" spans="3:7">
      <c r="C9654"/>
      <c r="F9654"/>
      <c r="G9654"/>
    </row>
    <row r="9655" spans="3:7">
      <c r="C9655"/>
      <c r="F9655"/>
      <c r="G9655"/>
    </row>
    <row r="9656" spans="3:7">
      <c r="C9656"/>
      <c r="F9656"/>
      <c r="G9656"/>
    </row>
    <row r="9657" spans="3:7">
      <c r="C9657"/>
      <c r="F9657"/>
      <c r="G9657"/>
    </row>
    <row r="9658" spans="3:7">
      <c r="C9658"/>
      <c r="F9658"/>
      <c r="G9658"/>
    </row>
    <row r="9659" spans="3:7">
      <c r="C9659"/>
      <c r="F9659"/>
      <c r="G9659"/>
    </row>
    <row r="9660" spans="3:7">
      <c r="C9660"/>
      <c r="F9660"/>
      <c r="G9660"/>
    </row>
    <row r="9661" spans="3:7">
      <c r="C9661"/>
      <c r="F9661"/>
      <c r="G9661"/>
    </row>
    <row r="9662" spans="3:7">
      <c r="C9662"/>
      <c r="F9662"/>
      <c r="G9662"/>
    </row>
    <row r="9663" spans="3:7">
      <c r="C9663"/>
      <c r="F9663"/>
      <c r="G9663"/>
    </row>
    <row r="9664" spans="3:7">
      <c r="C9664"/>
      <c r="F9664"/>
      <c r="G9664"/>
    </row>
    <row r="9665" spans="3:7">
      <c r="C9665"/>
      <c r="F9665"/>
      <c r="G9665"/>
    </row>
    <row r="9666" spans="3:7">
      <c r="C9666"/>
      <c r="F9666"/>
      <c r="G9666"/>
    </row>
    <row r="9667" spans="3:7">
      <c r="C9667"/>
      <c r="F9667"/>
      <c r="G9667"/>
    </row>
    <row r="9668" spans="3:7">
      <c r="C9668"/>
      <c r="F9668"/>
      <c r="G9668"/>
    </row>
    <row r="9669" spans="3:7">
      <c r="C9669"/>
      <c r="F9669"/>
      <c r="G9669"/>
    </row>
    <row r="9670" spans="3:7">
      <c r="C9670"/>
      <c r="F9670"/>
      <c r="G9670"/>
    </row>
    <row r="9671" spans="3:7">
      <c r="C9671"/>
      <c r="F9671"/>
      <c r="G9671"/>
    </row>
    <row r="9672" spans="3:7">
      <c r="C9672"/>
      <c r="F9672"/>
      <c r="G9672"/>
    </row>
    <row r="9673" spans="3:7">
      <c r="C9673"/>
      <c r="F9673"/>
      <c r="G9673"/>
    </row>
    <row r="9674" spans="3:7">
      <c r="C9674"/>
      <c r="F9674"/>
      <c r="G9674"/>
    </row>
    <row r="9675" spans="3:7">
      <c r="C9675"/>
      <c r="F9675"/>
      <c r="G9675"/>
    </row>
    <row r="9676" spans="3:7">
      <c r="C9676"/>
      <c r="F9676"/>
      <c r="G9676"/>
    </row>
    <row r="9677" spans="3:7">
      <c r="C9677"/>
      <c r="F9677"/>
      <c r="G9677"/>
    </row>
    <row r="9678" spans="3:7">
      <c r="C9678"/>
      <c r="F9678"/>
      <c r="G9678"/>
    </row>
    <row r="9679" spans="3:7">
      <c r="C9679"/>
      <c r="F9679"/>
      <c r="G9679"/>
    </row>
    <row r="9680" spans="3:7">
      <c r="C9680"/>
      <c r="F9680"/>
      <c r="G9680"/>
    </row>
    <row r="9681" spans="3:7">
      <c r="C9681"/>
      <c r="F9681"/>
      <c r="G9681"/>
    </row>
    <row r="9682" spans="3:7">
      <c r="C9682"/>
      <c r="F9682"/>
      <c r="G9682"/>
    </row>
    <row r="9683" spans="3:7">
      <c r="C9683"/>
      <c r="F9683"/>
      <c r="G9683"/>
    </row>
    <row r="9684" spans="3:7">
      <c r="C9684"/>
      <c r="F9684"/>
      <c r="G9684"/>
    </row>
    <row r="9685" spans="3:7">
      <c r="C9685"/>
      <c r="F9685"/>
      <c r="G9685"/>
    </row>
    <row r="9686" spans="3:7">
      <c r="C9686"/>
      <c r="F9686"/>
      <c r="G9686"/>
    </row>
    <row r="9687" spans="3:7">
      <c r="C9687"/>
      <c r="F9687"/>
      <c r="G9687"/>
    </row>
    <row r="9688" spans="3:7">
      <c r="C9688"/>
      <c r="F9688"/>
      <c r="G9688"/>
    </row>
    <row r="9689" spans="3:7">
      <c r="C9689"/>
      <c r="F9689"/>
      <c r="G9689"/>
    </row>
    <row r="9690" spans="3:7">
      <c r="C9690"/>
      <c r="F9690"/>
      <c r="G9690"/>
    </row>
    <row r="9691" spans="3:7">
      <c r="C9691"/>
      <c r="F9691"/>
      <c r="G9691"/>
    </row>
    <row r="9692" spans="3:7">
      <c r="C9692"/>
      <c r="F9692"/>
      <c r="G9692"/>
    </row>
    <row r="9693" spans="3:7">
      <c r="C9693"/>
      <c r="F9693"/>
      <c r="G9693"/>
    </row>
    <row r="9694" spans="3:7">
      <c r="C9694"/>
      <c r="F9694"/>
      <c r="G9694"/>
    </row>
    <row r="9695" spans="3:7">
      <c r="C9695"/>
      <c r="F9695"/>
      <c r="G9695"/>
    </row>
    <row r="9696" spans="3:7">
      <c r="C9696"/>
      <c r="F9696"/>
      <c r="G9696"/>
    </row>
    <row r="9697" spans="3:7">
      <c r="C9697"/>
      <c r="F9697"/>
      <c r="G9697"/>
    </row>
    <row r="9698" spans="3:7">
      <c r="C9698"/>
      <c r="F9698"/>
      <c r="G9698"/>
    </row>
    <row r="9699" spans="3:7">
      <c r="C9699"/>
      <c r="F9699"/>
      <c r="G9699"/>
    </row>
    <row r="9700" spans="3:7">
      <c r="C9700"/>
      <c r="F9700"/>
      <c r="G9700"/>
    </row>
    <row r="9701" spans="3:7">
      <c r="C9701"/>
      <c r="F9701"/>
      <c r="G9701"/>
    </row>
    <row r="9702" spans="3:7">
      <c r="C9702"/>
      <c r="F9702"/>
      <c r="G9702"/>
    </row>
    <row r="9703" spans="3:7">
      <c r="C9703"/>
      <c r="F9703"/>
      <c r="G9703"/>
    </row>
    <row r="9704" spans="3:7">
      <c r="C9704"/>
      <c r="F9704"/>
      <c r="G9704"/>
    </row>
    <row r="9705" spans="3:7">
      <c r="C9705"/>
      <c r="F9705"/>
      <c r="G9705"/>
    </row>
    <row r="9706" spans="3:7">
      <c r="C9706"/>
      <c r="F9706"/>
      <c r="G9706"/>
    </row>
    <row r="9707" spans="3:7">
      <c r="C9707"/>
      <c r="F9707"/>
      <c r="G9707"/>
    </row>
    <row r="9708" spans="3:7">
      <c r="C9708"/>
      <c r="F9708"/>
      <c r="G9708"/>
    </row>
    <row r="9709" spans="3:7">
      <c r="C9709"/>
      <c r="F9709"/>
      <c r="G9709"/>
    </row>
    <row r="9710" spans="3:7">
      <c r="C9710"/>
      <c r="F9710"/>
      <c r="G9710"/>
    </row>
    <row r="9711" spans="3:7">
      <c r="C9711"/>
      <c r="F9711"/>
      <c r="G9711"/>
    </row>
    <row r="9712" spans="3:7">
      <c r="C9712"/>
      <c r="F9712"/>
      <c r="G9712"/>
    </row>
    <row r="9713" spans="3:7">
      <c r="C9713"/>
      <c r="F9713"/>
      <c r="G9713"/>
    </row>
    <row r="9714" spans="3:7">
      <c r="C9714"/>
      <c r="F9714"/>
      <c r="G9714"/>
    </row>
    <row r="9715" spans="3:7">
      <c r="C9715"/>
      <c r="F9715"/>
      <c r="G9715"/>
    </row>
    <row r="9716" spans="3:7">
      <c r="C9716"/>
      <c r="F9716"/>
      <c r="G9716"/>
    </row>
    <row r="9717" spans="3:7">
      <c r="C9717"/>
      <c r="F9717"/>
      <c r="G9717"/>
    </row>
    <row r="9718" spans="3:7">
      <c r="C9718"/>
      <c r="F9718"/>
      <c r="G9718"/>
    </row>
    <row r="9719" spans="3:7">
      <c r="C9719"/>
      <c r="F9719"/>
      <c r="G9719"/>
    </row>
    <row r="9720" spans="3:7">
      <c r="C9720"/>
      <c r="F9720"/>
      <c r="G9720"/>
    </row>
    <row r="9721" spans="3:7">
      <c r="C9721"/>
      <c r="F9721"/>
      <c r="G9721"/>
    </row>
    <row r="9722" spans="3:7">
      <c r="C9722"/>
      <c r="F9722"/>
      <c r="G9722"/>
    </row>
    <row r="9723" spans="3:7">
      <c r="C9723"/>
      <c r="F9723"/>
      <c r="G9723"/>
    </row>
    <row r="9724" spans="3:7">
      <c r="C9724"/>
      <c r="F9724"/>
      <c r="G9724"/>
    </row>
    <row r="9725" spans="3:7">
      <c r="C9725"/>
      <c r="F9725"/>
      <c r="G9725"/>
    </row>
    <row r="9726" spans="3:7">
      <c r="C9726"/>
      <c r="F9726"/>
      <c r="G9726"/>
    </row>
    <row r="9727" spans="3:7">
      <c r="C9727"/>
      <c r="F9727"/>
      <c r="G9727"/>
    </row>
    <row r="9728" spans="3:7">
      <c r="C9728"/>
      <c r="F9728"/>
      <c r="G9728"/>
    </row>
    <row r="9729" spans="3:7">
      <c r="C9729"/>
      <c r="F9729"/>
      <c r="G9729"/>
    </row>
    <row r="9730" spans="3:7">
      <c r="C9730"/>
      <c r="F9730"/>
      <c r="G9730"/>
    </row>
    <row r="9731" spans="3:7">
      <c r="C9731"/>
      <c r="F9731"/>
      <c r="G9731"/>
    </row>
    <row r="9732" spans="3:7">
      <c r="C9732"/>
      <c r="F9732"/>
      <c r="G9732"/>
    </row>
    <row r="9733" spans="3:7">
      <c r="C9733"/>
      <c r="F9733"/>
      <c r="G9733"/>
    </row>
    <row r="9734" spans="3:7">
      <c r="C9734"/>
      <c r="F9734"/>
      <c r="G9734"/>
    </row>
    <row r="9735" spans="3:7">
      <c r="C9735"/>
      <c r="F9735"/>
      <c r="G9735"/>
    </row>
    <row r="9736" spans="3:7">
      <c r="C9736"/>
      <c r="F9736"/>
      <c r="G9736"/>
    </row>
    <row r="9737" spans="3:7">
      <c r="C9737"/>
      <c r="F9737"/>
      <c r="G9737"/>
    </row>
    <row r="9738" spans="3:7">
      <c r="C9738"/>
      <c r="F9738"/>
      <c r="G9738"/>
    </row>
    <row r="9739" spans="3:7">
      <c r="C9739"/>
      <c r="F9739"/>
      <c r="G9739"/>
    </row>
    <row r="9740" spans="3:7">
      <c r="C9740"/>
      <c r="F9740"/>
      <c r="G9740"/>
    </row>
    <row r="9741" spans="3:7">
      <c r="C9741"/>
      <c r="F9741"/>
      <c r="G9741"/>
    </row>
    <row r="9742" spans="3:7">
      <c r="C9742"/>
      <c r="F9742"/>
      <c r="G9742"/>
    </row>
    <row r="9743" spans="3:7">
      <c r="C9743"/>
      <c r="F9743"/>
      <c r="G9743"/>
    </row>
    <row r="9744" spans="3:7">
      <c r="C9744"/>
      <c r="F9744"/>
      <c r="G9744"/>
    </row>
    <row r="9745" spans="3:7">
      <c r="C9745"/>
      <c r="F9745"/>
      <c r="G9745"/>
    </row>
    <row r="9746" spans="3:7">
      <c r="C9746"/>
      <c r="F9746"/>
      <c r="G9746"/>
    </row>
    <row r="9747" spans="3:7">
      <c r="C9747"/>
      <c r="F9747"/>
      <c r="G9747"/>
    </row>
    <row r="9748" spans="3:7">
      <c r="C9748"/>
      <c r="F9748"/>
      <c r="G9748"/>
    </row>
    <row r="9749" spans="3:7">
      <c r="C9749"/>
      <c r="F9749"/>
      <c r="G9749"/>
    </row>
    <row r="9750" spans="3:7">
      <c r="C9750"/>
      <c r="F9750"/>
      <c r="G9750"/>
    </row>
    <row r="9751" spans="3:7">
      <c r="C9751"/>
      <c r="F9751"/>
      <c r="G9751"/>
    </row>
    <row r="9752" spans="3:7">
      <c r="C9752"/>
      <c r="F9752"/>
      <c r="G9752"/>
    </row>
    <row r="9753" spans="3:7">
      <c r="C9753"/>
      <c r="F9753"/>
      <c r="G9753"/>
    </row>
    <row r="9754" spans="3:7">
      <c r="C9754"/>
      <c r="F9754"/>
      <c r="G9754"/>
    </row>
    <row r="9755" spans="3:7">
      <c r="C9755"/>
      <c r="F9755"/>
      <c r="G9755"/>
    </row>
    <row r="9756" spans="3:7">
      <c r="C9756"/>
      <c r="F9756"/>
      <c r="G9756"/>
    </row>
    <row r="9757" spans="3:7">
      <c r="C9757"/>
      <c r="F9757"/>
      <c r="G9757"/>
    </row>
    <row r="9758" spans="3:7">
      <c r="C9758"/>
      <c r="F9758"/>
      <c r="G9758"/>
    </row>
    <row r="9759" spans="3:7">
      <c r="C9759"/>
      <c r="F9759"/>
      <c r="G9759"/>
    </row>
    <row r="9760" spans="3:7">
      <c r="C9760"/>
      <c r="F9760"/>
      <c r="G9760"/>
    </row>
    <row r="9761" spans="3:7">
      <c r="C9761"/>
      <c r="F9761"/>
      <c r="G9761"/>
    </row>
    <row r="9762" spans="3:7">
      <c r="C9762"/>
      <c r="F9762"/>
      <c r="G9762"/>
    </row>
    <row r="9763" spans="3:7">
      <c r="C9763"/>
      <c r="F9763"/>
      <c r="G9763"/>
    </row>
    <row r="9764" spans="3:7">
      <c r="C9764"/>
      <c r="F9764"/>
      <c r="G9764"/>
    </row>
    <row r="9765" spans="3:7">
      <c r="C9765"/>
      <c r="F9765"/>
      <c r="G9765"/>
    </row>
    <row r="9766" spans="3:7">
      <c r="C9766"/>
      <c r="F9766"/>
      <c r="G9766"/>
    </row>
    <row r="9767" spans="3:7">
      <c r="C9767"/>
      <c r="F9767"/>
      <c r="G9767"/>
    </row>
    <row r="9768" spans="3:7">
      <c r="C9768"/>
      <c r="F9768"/>
      <c r="G9768"/>
    </row>
    <row r="9769" spans="3:7">
      <c r="C9769"/>
      <c r="F9769"/>
      <c r="G9769"/>
    </row>
    <row r="9770" spans="3:7">
      <c r="C9770"/>
      <c r="F9770"/>
      <c r="G9770"/>
    </row>
    <row r="9771" spans="3:7">
      <c r="C9771"/>
      <c r="F9771"/>
      <c r="G9771"/>
    </row>
    <row r="9772" spans="3:7">
      <c r="C9772"/>
      <c r="F9772"/>
      <c r="G9772"/>
    </row>
    <row r="9773" spans="3:7">
      <c r="C9773"/>
      <c r="F9773"/>
      <c r="G9773"/>
    </row>
    <row r="9774" spans="3:7">
      <c r="C9774"/>
      <c r="F9774"/>
      <c r="G9774"/>
    </row>
    <row r="9775" spans="3:7">
      <c r="C9775"/>
      <c r="F9775"/>
      <c r="G9775"/>
    </row>
    <row r="9776" spans="3:7">
      <c r="C9776"/>
      <c r="F9776"/>
      <c r="G9776"/>
    </row>
    <row r="9777" spans="3:7">
      <c r="C9777"/>
      <c r="F9777"/>
      <c r="G9777"/>
    </row>
    <row r="9778" spans="3:7">
      <c r="C9778"/>
      <c r="F9778"/>
      <c r="G9778"/>
    </row>
    <row r="9779" spans="3:7">
      <c r="C9779"/>
      <c r="F9779"/>
      <c r="G9779"/>
    </row>
    <row r="9780" spans="3:7">
      <c r="C9780"/>
      <c r="F9780"/>
      <c r="G9780"/>
    </row>
    <row r="9781" spans="3:7">
      <c r="C9781"/>
      <c r="F9781"/>
      <c r="G9781"/>
    </row>
    <row r="9782" spans="3:7">
      <c r="C9782"/>
      <c r="F9782"/>
      <c r="G9782"/>
    </row>
    <row r="9783" spans="3:7">
      <c r="C9783"/>
      <c r="F9783"/>
      <c r="G9783"/>
    </row>
    <row r="9784" spans="3:7">
      <c r="C9784"/>
      <c r="F9784"/>
      <c r="G9784"/>
    </row>
    <row r="9785" spans="3:7">
      <c r="C9785"/>
      <c r="F9785"/>
      <c r="G9785"/>
    </row>
    <row r="9786" spans="3:7">
      <c r="C9786"/>
      <c r="F9786"/>
      <c r="G9786"/>
    </row>
    <row r="9787" spans="3:7">
      <c r="C9787"/>
      <c r="F9787"/>
      <c r="G9787"/>
    </row>
    <row r="9788" spans="3:7">
      <c r="C9788"/>
      <c r="F9788"/>
      <c r="G9788"/>
    </row>
    <row r="9789" spans="3:7">
      <c r="C9789"/>
      <c r="F9789"/>
      <c r="G9789"/>
    </row>
    <row r="9790" spans="3:7">
      <c r="C9790"/>
      <c r="F9790"/>
      <c r="G9790"/>
    </row>
    <row r="9791" spans="3:7">
      <c r="C9791"/>
      <c r="F9791"/>
      <c r="G9791"/>
    </row>
    <row r="9792" spans="3:7">
      <c r="C9792"/>
      <c r="F9792"/>
      <c r="G9792"/>
    </row>
    <row r="9793" spans="3:7">
      <c r="C9793"/>
      <c r="F9793"/>
      <c r="G9793"/>
    </row>
    <row r="9794" spans="3:7">
      <c r="C9794"/>
      <c r="F9794"/>
      <c r="G9794"/>
    </row>
    <row r="9795" spans="3:7">
      <c r="C9795"/>
      <c r="F9795"/>
      <c r="G9795"/>
    </row>
    <row r="9796" spans="3:7">
      <c r="C9796"/>
      <c r="F9796"/>
      <c r="G9796"/>
    </row>
    <row r="9797" spans="3:7">
      <c r="C9797"/>
      <c r="F9797"/>
      <c r="G9797"/>
    </row>
    <row r="9798" spans="3:7">
      <c r="C9798"/>
      <c r="F9798"/>
      <c r="G9798"/>
    </row>
    <row r="9799" spans="3:7">
      <c r="C9799"/>
      <c r="F9799"/>
      <c r="G9799"/>
    </row>
    <row r="9800" spans="3:7">
      <c r="C9800"/>
      <c r="F9800"/>
      <c r="G9800"/>
    </row>
    <row r="9801" spans="3:7">
      <c r="C9801"/>
      <c r="F9801"/>
      <c r="G9801"/>
    </row>
    <row r="9802" spans="3:7">
      <c r="C9802"/>
      <c r="F9802"/>
      <c r="G9802"/>
    </row>
    <row r="9803" spans="3:7">
      <c r="C9803"/>
      <c r="F9803"/>
      <c r="G9803"/>
    </row>
    <row r="9804" spans="3:7">
      <c r="C9804"/>
      <c r="F9804"/>
      <c r="G9804"/>
    </row>
    <row r="9805" spans="3:7">
      <c r="C9805"/>
      <c r="F9805"/>
      <c r="G9805"/>
    </row>
    <row r="9806" spans="3:7">
      <c r="C9806"/>
      <c r="F9806"/>
      <c r="G9806"/>
    </row>
    <row r="9807" spans="3:7">
      <c r="C9807"/>
      <c r="F9807"/>
      <c r="G9807"/>
    </row>
    <row r="9808" spans="3:7">
      <c r="C9808"/>
      <c r="F9808"/>
      <c r="G9808"/>
    </row>
    <row r="9809" spans="3:7">
      <c r="C9809"/>
      <c r="F9809"/>
      <c r="G9809"/>
    </row>
    <row r="9810" spans="3:7">
      <c r="C9810"/>
      <c r="F9810"/>
      <c r="G9810"/>
    </row>
    <row r="9811" spans="3:7">
      <c r="C9811"/>
      <c r="F9811"/>
      <c r="G9811"/>
    </row>
    <row r="9812" spans="3:7">
      <c r="C9812"/>
      <c r="F9812"/>
      <c r="G9812"/>
    </row>
    <row r="9813" spans="3:7">
      <c r="C9813"/>
      <c r="F9813"/>
      <c r="G9813"/>
    </row>
    <row r="9814" spans="3:7">
      <c r="C9814"/>
      <c r="F9814"/>
      <c r="G9814"/>
    </row>
    <row r="9815" spans="3:7">
      <c r="C9815"/>
      <c r="F9815"/>
      <c r="G9815"/>
    </row>
    <row r="9816" spans="3:7">
      <c r="C9816"/>
      <c r="F9816"/>
      <c r="G9816"/>
    </row>
    <row r="9817" spans="3:7">
      <c r="C9817"/>
      <c r="F9817"/>
      <c r="G9817"/>
    </row>
    <row r="9818" spans="3:7">
      <c r="C9818"/>
      <c r="F9818"/>
      <c r="G9818"/>
    </row>
    <row r="9819" spans="3:7">
      <c r="C9819"/>
      <c r="F9819"/>
      <c r="G9819"/>
    </row>
    <row r="9820" spans="3:7">
      <c r="C9820"/>
      <c r="F9820"/>
      <c r="G9820"/>
    </row>
    <row r="9821" spans="3:7">
      <c r="C9821"/>
      <c r="F9821"/>
      <c r="G9821"/>
    </row>
    <row r="9822" spans="3:7">
      <c r="C9822"/>
      <c r="F9822"/>
      <c r="G9822"/>
    </row>
    <row r="9823" spans="3:7">
      <c r="C9823"/>
      <c r="F9823"/>
      <c r="G9823"/>
    </row>
    <row r="9824" spans="3:7">
      <c r="C9824"/>
      <c r="F9824"/>
      <c r="G9824"/>
    </row>
    <row r="9825" spans="3:7">
      <c r="C9825"/>
      <c r="F9825"/>
      <c r="G9825"/>
    </row>
    <row r="9826" spans="3:7">
      <c r="C9826"/>
      <c r="F9826"/>
      <c r="G9826"/>
    </row>
    <row r="9827" spans="3:7">
      <c r="C9827"/>
      <c r="F9827"/>
      <c r="G9827"/>
    </row>
    <row r="9828" spans="3:7">
      <c r="C9828"/>
      <c r="F9828"/>
      <c r="G9828"/>
    </row>
    <row r="9829" spans="3:7">
      <c r="C9829"/>
      <c r="F9829"/>
      <c r="G9829"/>
    </row>
    <row r="9830" spans="3:7">
      <c r="C9830"/>
      <c r="F9830"/>
      <c r="G9830"/>
    </row>
    <row r="9831" spans="3:7">
      <c r="C9831"/>
      <c r="F9831"/>
      <c r="G9831"/>
    </row>
    <row r="9832" spans="3:7">
      <c r="C9832"/>
      <c r="F9832"/>
      <c r="G9832"/>
    </row>
    <row r="9833" spans="3:7">
      <c r="C9833"/>
      <c r="F9833"/>
      <c r="G9833"/>
    </row>
    <row r="9834" spans="3:7">
      <c r="C9834"/>
      <c r="F9834"/>
      <c r="G9834"/>
    </row>
    <row r="9835" spans="3:7">
      <c r="C9835"/>
      <c r="F9835"/>
      <c r="G9835"/>
    </row>
    <row r="9836" spans="3:7">
      <c r="C9836"/>
      <c r="F9836"/>
      <c r="G9836"/>
    </row>
    <row r="9837" spans="3:7">
      <c r="C9837"/>
      <c r="F9837"/>
      <c r="G9837"/>
    </row>
    <row r="9838" spans="3:7">
      <c r="C9838"/>
      <c r="F9838"/>
      <c r="G9838"/>
    </row>
    <row r="9839" spans="3:7">
      <c r="C9839"/>
      <c r="F9839"/>
      <c r="G9839"/>
    </row>
    <row r="9840" spans="3:7">
      <c r="C9840"/>
      <c r="F9840"/>
      <c r="G9840"/>
    </row>
    <row r="9841" spans="3:7">
      <c r="C9841"/>
      <c r="F9841"/>
      <c r="G9841"/>
    </row>
    <row r="9842" spans="3:7">
      <c r="C9842"/>
      <c r="F9842"/>
      <c r="G9842"/>
    </row>
    <row r="9843" spans="3:7">
      <c r="C9843"/>
      <c r="F9843"/>
      <c r="G9843"/>
    </row>
    <row r="9844" spans="3:7">
      <c r="C9844"/>
      <c r="F9844"/>
      <c r="G9844"/>
    </row>
    <row r="9845" spans="3:7">
      <c r="C9845"/>
      <c r="F9845"/>
      <c r="G9845"/>
    </row>
    <row r="9846" spans="3:7">
      <c r="C9846"/>
      <c r="F9846"/>
      <c r="G9846"/>
    </row>
    <row r="9847" spans="3:7">
      <c r="C9847"/>
      <c r="F9847"/>
      <c r="G9847"/>
    </row>
    <row r="9848" spans="3:7">
      <c r="C9848"/>
      <c r="F9848"/>
      <c r="G9848"/>
    </row>
    <row r="9849" spans="3:7">
      <c r="C9849"/>
      <c r="F9849"/>
      <c r="G9849"/>
    </row>
    <row r="9850" spans="3:7">
      <c r="C9850"/>
      <c r="F9850"/>
      <c r="G9850"/>
    </row>
    <row r="9851" spans="3:7">
      <c r="C9851"/>
      <c r="F9851"/>
      <c r="G9851"/>
    </row>
    <row r="9852" spans="3:7">
      <c r="C9852"/>
      <c r="F9852"/>
      <c r="G9852"/>
    </row>
    <row r="9853" spans="3:7">
      <c r="C9853"/>
      <c r="F9853"/>
      <c r="G9853"/>
    </row>
    <row r="9854" spans="3:7">
      <c r="C9854"/>
      <c r="F9854"/>
      <c r="G9854"/>
    </row>
    <row r="9855" spans="3:7">
      <c r="C9855"/>
      <c r="F9855"/>
      <c r="G9855"/>
    </row>
    <row r="9856" spans="3:7">
      <c r="C9856"/>
      <c r="F9856"/>
      <c r="G9856"/>
    </row>
    <row r="9857" spans="3:7">
      <c r="C9857"/>
      <c r="F9857"/>
      <c r="G9857"/>
    </row>
    <row r="9858" spans="3:7">
      <c r="C9858"/>
      <c r="F9858"/>
      <c r="G9858"/>
    </row>
    <row r="9859" spans="3:7">
      <c r="C9859"/>
      <c r="F9859"/>
      <c r="G9859"/>
    </row>
    <row r="9860" spans="3:7">
      <c r="C9860"/>
      <c r="F9860"/>
      <c r="G9860"/>
    </row>
    <row r="9861" spans="3:7">
      <c r="C9861"/>
      <c r="F9861"/>
      <c r="G9861"/>
    </row>
    <row r="9862" spans="3:7">
      <c r="C9862"/>
      <c r="F9862"/>
      <c r="G9862"/>
    </row>
    <row r="9863" spans="3:7">
      <c r="C9863"/>
      <c r="F9863"/>
      <c r="G9863"/>
    </row>
    <row r="9864" spans="3:7">
      <c r="C9864"/>
      <c r="F9864"/>
      <c r="G9864"/>
    </row>
    <row r="9865" spans="3:7">
      <c r="C9865"/>
      <c r="F9865"/>
      <c r="G9865"/>
    </row>
    <row r="9866" spans="3:7">
      <c r="C9866"/>
      <c r="F9866"/>
      <c r="G9866"/>
    </row>
    <row r="9867" spans="3:7">
      <c r="C9867"/>
      <c r="F9867"/>
      <c r="G9867"/>
    </row>
    <row r="9868" spans="3:7">
      <c r="C9868"/>
      <c r="F9868"/>
      <c r="G9868"/>
    </row>
    <row r="9869" spans="3:7">
      <c r="C9869"/>
      <c r="F9869"/>
      <c r="G9869"/>
    </row>
    <row r="9870" spans="3:7">
      <c r="C9870"/>
      <c r="F9870"/>
      <c r="G9870"/>
    </row>
    <row r="9871" spans="3:7">
      <c r="C9871"/>
      <c r="F9871"/>
      <c r="G9871"/>
    </row>
    <row r="9872" spans="3:7">
      <c r="C9872"/>
      <c r="F9872"/>
      <c r="G9872"/>
    </row>
    <row r="9873" spans="3:7">
      <c r="C9873"/>
      <c r="F9873"/>
      <c r="G9873"/>
    </row>
    <row r="9874" spans="3:7">
      <c r="C9874"/>
      <c r="F9874"/>
      <c r="G9874"/>
    </row>
    <row r="9875" spans="3:7">
      <c r="C9875"/>
      <c r="F9875"/>
      <c r="G9875"/>
    </row>
    <row r="9876" spans="3:7">
      <c r="C9876"/>
      <c r="F9876"/>
      <c r="G9876"/>
    </row>
    <row r="9877" spans="3:7">
      <c r="C9877"/>
      <c r="F9877"/>
      <c r="G9877"/>
    </row>
    <row r="9878" spans="3:7">
      <c r="C9878"/>
      <c r="F9878"/>
      <c r="G9878"/>
    </row>
    <row r="9879" spans="3:7">
      <c r="C9879"/>
      <c r="F9879"/>
      <c r="G9879"/>
    </row>
    <row r="9880" spans="3:7">
      <c r="C9880"/>
      <c r="F9880"/>
      <c r="G9880"/>
    </row>
    <row r="9881" spans="3:7">
      <c r="C9881"/>
      <c r="F9881"/>
      <c r="G9881"/>
    </row>
    <row r="9882" spans="3:7">
      <c r="C9882"/>
      <c r="F9882"/>
      <c r="G9882"/>
    </row>
    <row r="9883" spans="3:7">
      <c r="C9883"/>
      <c r="F9883"/>
      <c r="G9883"/>
    </row>
    <row r="9884" spans="3:7">
      <c r="C9884"/>
      <c r="F9884"/>
      <c r="G9884"/>
    </row>
    <row r="9885" spans="3:7">
      <c r="C9885"/>
      <c r="F9885"/>
      <c r="G9885"/>
    </row>
    <row r="9886" spans="3:7">
      <c r="C9886"/>
      <c r="F9886"/>
      <c r="G9886"/>
    </row>
    <row r="9887" spans="3:7">
      <c r="C9887"/>
      <c r="F9887"/>
      <c r="G9887"/>
    </row>
    <row r="9888" spans="3:7">
      <c r="C9888"/>
      <c r="F9888"/>
      <c r="G9888"/>
    </row>
    <row r="9889" spans="3:7">
      <c r="C9889"/>
      <c r="F9889"/>
      <c r="G9889"/>
    </row>
    <row r="9890" spans="3:7">
      <c r="C9890"/>
      <c r="F9890"/>
      <c r="G9890"/>
    </row>
    <row r="9891" spans="3:7">
      <c r="C9891"/>
      <c r="F9891"/>
      <c r="G9891"/>
    </row>
    <row r="9892" spans="3:7">
      <c r="C9892"/>
      <c r="F9892"/>
      <c r="G9892"/>
    </row>
    <row r="9893" spans="3:7">
      <c r="C9893"/>
      <c r="F9893"/>
      <c r="G9893"/>
    </row>
    <row r="9894" spans="3:7">
      <c r="C9894"/>
      <c r="F9894"/>
      <c r="G9894"/>
    </row>
    <row r="9895" spans="3:7">
      <c r="C9895"/>
      <c r="F9895"/>
      <c r="G9895"/>
    </row>
    <row r="9896" spans="3:7">
      <c r="C9896"/>
      <c r="F9896"/>
      <c r="G9896"/>
    </row>
    <row r="9897" spans="3:7">
      <c r="C9897"/>
      <c r="F9897"/>
      <c r="G9897"/>
    </row>
    <row r="9898" spans="3:7">
      <c r="C9898"/>
      <c r="F9898"/>
      <c r="G9898"/>
    </row>
    <row r="9899" spans="3:7">
      <c r="C9899"/>
      <c r="F9899"/>
      <c r="G9899"/>
    </row>
    <row r="9900" spans="3:7">
      <c r="C9900"/>
      <c r="F9900"/>
      <c r="G9900"/>
    </row>
    <row r="9901" spans="3:7">
      <c r="C9901"/>
      <c r="F9901"/>
      <c r="G9901"/>
    </row>
    <row r="9902" spans="3:7">
      <c r="C9902"/>
      <c r="F9902"/>
      <c r="G9902"/>
    </row>
    <row r="9903" spans="3:7">
      <c r="C9903"/>
      <c r="F9903"/>
      <c r="G9903"/>
    </row>
    <row r="9904" spans="3:7">
      <c r="C9904"/>
      <c r="F9904"/>
      <c r="G9904"/>
    </row>
    <row r="9905" spans="3:7">
      <c r="C9905"/>
      <c r="F9905"/>
      <c r="G9905"/>
    </row>
    <row r="9906" spans="3:7">
      <c r="C9906"/>
      <c r="F9906"/>
      <c r="G9906"/>
    </row>
    <row r="9907" spans="3:7">
      <c r="C9907"/>
      <c r="F9907"/>
      <c r="G9907"/>
    </row>
    <row r="9908" spans="3:7">
      <c r="C9908"/>
      <c r="F9908"/>
      <c r="G9908"/>
    </row>
    <row r="9909" spans="3:7">
      <c r="C9909"/>
      <c r="F9909"/>
      <c r="G9909"/>
    </row>
    <row r="9910" spans="3:7">
      <c r="C9910"/>
      <c r="F9910"/>
      <c r="G9910"/>
    </row>
    <row r="9911" spans="3:7">
      <c r="C9911"/>
      <c r="F9911"/>
      <c r="G9911"/>
    </row>
    <row r="9912" spans="3:7">
      <c r="C9912"/>
      <c r="F9912"/>
      <c r="G9912"/>
    </row>
    <row r="9913" spans="3:7">
      <c r="C9913"/>
      <c r="F9913"/>
      <c r="G9913"/>
    </row>
    <row r="9914" spans="3:7">
      <c r="C9914"/>
      <c r="F9914"/>
      <c r="G9914"/>
    </row>
    <row r="9915" spans="3:7">
      <c r="C9915"/>
      <c r="F9915"/>
      <c r="G9915"/>
    </row>
    <row r="9916" spans="3:7">
      <c r="C9916"/>
      <c r="F9916"/>
      <c r="G9916"/>
    </row>
    <row r="9917" spans="3:7">
      <c r="C9917"/>
      <c r="F9917"/>
      <c r="G9917"/>
    </row>
    <row r="9918" spans="3:7">
      <c r="C9918"/>
      <c r="F9918"/>
      <c r="G9918"/>
    </row>
    <row r="9919" spans="3:7">
      <c r="C9919"/>
      <c r="F9919"/>
      <c r="G9919"/>
    </row>
    <row r="9920" spans="3:7">
      <c r="C9920"/>
      <c r="F9920"/>
      <c r="G9920"/>
    </row>
    <row r="9921" spans="3:7">
      <c r="C9921"/>
      <c r="F9921"/>
      <c r="G9921"/>
    </row>
    <row r="9922" spans="3:7">
      <c r="C9922"/>
      <c r="F9922"/>
      <c r="G9922"/>
    </row>
    <row r="9923" spans="3:7">
      <c r="C9923"/>
      <c r="F9923"/>
      <c r="G9923"/>
    </row>
    <row r="9924" spans="3:7">
      <c r="C9924"/>
      <c r="F9924"/>
      <c r="G9924"/>
    </row>
    <row r="9925" spans="3:7">
      <c r="C9925"/>
      <c r="F9925"/>
      <c r="G9925"/>
    </row>
    <row r="9926" spans="3:7">
      <c r="C9926"/>
      <c r="F9926"/>
      <c r="G9926"/>
    </row>
    <row r="9927" spans="3:7">
      <c r="C9927"/>
      <c r="F9927"/>
      <c r="G9927"/>
    </row>
    <row r="9928" spans="3:7">
      <c r="C9928"/>
      <c r="F9928"/>
      <c r="G9928"/>
    </row>
    <row r="9929" spans="3:7">
      <c r="C9929"/>
      <c r="F9929"/>
      <c r="G9929"/>
    </row>
    <row r="9930" spans="3:7">
      <c r="C9930"/>
      <c r="F9930"/>
      <c r="G9930"/>
    </row>
    <row r="9931" spans="3:7">
      <c r="C9931"/>
      <c r="F9931"/>
      <c r="G9931"/>
    </row>
    <row r="9932" spans="3:7">
      <c r="C9932"/>
      <c r="F9932"/>
      <c r="G9932"/>
    </row>
    <row r="9933" spans="3:7">
      <c r="C9933"/>
      <c r="F9933"/>
      <c r="G9933"/>
    </row>
    <row r="9934" spans="3:7">
      <c r="C9934"/>
      <c r="F9934"/>
      <c r="G9934"/>
    </row>
    <row r="9935" spans="3:7">
      <c r="C9935"/>
      <c r="F9935"/>
      <c r="G9935"/>
    </row>
    <row r="9936" spans="3:7">
      <c r="C9936"/>
      <c r="F9936"/>
      <c r="G9936"/>
    </row>
    <row r="9937" spans="3:7">
      <c r="C9937"/>
      <c r="F9937"/>
      <c r="G9937"/>
    </row>
    <row r="9938" spans="3:7">
      <c r="C9938"/>
      <c r="F9938"/>
      <c r="G9938"/>
    </row>
    <row r="9939" spans="3:7">
      <c r="C9939"/>
      <c r="F9939"/>
      <c r="G9939"/>
    </row>
    <row r="9940" spans="3:7">
      <c r="C9940"/>
      <c r="F9940"/>
      <c r="G9940"/>
    </row>
    <row r="9941" spans="3:7">
      <c r="C9941"/>
      <c r="F9941"/>
      <c r="G9941"/>
    </row>
    <row r="9942" spans="3:7">
      <c r="C9942"/>
      <c r="F9942"/>
      <c r="G9942"/>
    </row>
    <row r="9943" spans="3:7">
      <c r="C9943"/>
      <c r="F9943"/>
      <c r="G9943"/>
    </row>
    <row r="9944" spans="3:7">
      <c r="C9944"/>
      <c r="F9944"/>
      <c r="G9944"/>
    </row>
    <row r="9945" spans="3:7">
      <c r="C9945"/>
      <c r="F9945"/>
      <c r="G9945"/>
    </row>
    <row r="9946" spans="3:7">
      <c r="C9946"/>
      <c r="F9946"/>
      <c r="G9946"/>
    </row>
    <row r="9947" spans="3:7">
      <c r="C9947"/>
      <c r="F9947"/>
      <c r="G9947"/>
    </row>
    <row r="9948" spans="3:7">
      <c r="C9948"/>
      <c r="F9948"/>
      <c r="G9948"/>
    </row>
    <row r="9949" spans="3:7">
      <c r="C9949"/>
      <c r="F9949"/>
      <c r="G9949"/>
    </row>
    <row r="9950" spans="3:7">
      <c r="C9950"/>
      <c r="F9950"/>
      <c r="G9950"/>
    </row>
    <row r="9951" spans="3:7">
      <c r="C9951"/>
      <c r="F9951"/>
      <c r="G9951"/>
    </row>
    <row r="9952" spans="3:7">
      <c r="C9952"/>
      <c r="F9952"/>
      <c r="G9952"/>
    </row>
    <row r="9953" spans="3:7">
      <c r="C9953"/>
      <c r="F9953"/>
      <c r="G9953"/>
    </row>
    <row r="9954" spans="3:7">
      <c r="C9954"/>
      <c r="F9954"/>
      <c r="G9954"/>
    </row>
    <row r="9955" spans="3:7">
      <c r="C9955"/>
      <c r="F9955"/>
      <c r="G9955"/>
    </row>
    <row r="9956" spans="3:7">
      <c r="C9956"/>
      <c r="F9956"/>
      <c r="G9956"/>
    </row>
    <row r="9957" spans="3:7">
      <c r="C9957"/>
      <c r="F9957"/>
      <c r="G9957"/>
    </row>
    <row r="9958" spans="3:7">
      <c r="C9958"/>
      <c r="F9958"/>
      <c r="G9958"/>
    </row>
    <row r="9959" spans="3:7">
      <c r="C9959"/>
      <c r="F9959"/>
      <c r="G9959"/>
    </row>
    <row r="9960" spans="3:7">
      <c r="C9960"/>
      <c r="F9960"/>
      <c r="G9960"/>
    </row>
    <row r="9961" spans="3:7">
      <c r="C9961"/>
      <c r="F9961"/>
      <c r="G9961"/>
    </row>
    <row r="9962" spans="3:7">
      <c r="C9962"/>
      <c r="F9962"/>
      <c r="G9962"/>
    </row>
    <row r="9963" spans="3:7">
      <c r="C9963"/>
      <c r="F9963"/>
      <c r="G9963"/>
    </row>
    <row r="9964" spans="3:7">
      <c r="C9964"/>
      <c r="F9964"/>
      <c r="G9964"/>
    </row>
    <row r="9965" spans="3:7">
      <c r="C9965"/>
      <c r="F9965"/>
      <c r="G9965"/>
    </row>
    <row r="9966" spans="3:7">
      <c r="C9966"/>
      <c r="F9966"/>
      <c r="G9966"/>
    </row>
    <row r="9967" spans="3:7">
      <c r="C9967"/>
      <c r="F9967"/>
      <c r="G9967"/>
    </row>
    <row r="9968" spans="3:7">
      <c r="C9968"/>
      <c r="F9968"/>
      <c r="G9968"/>
    </row>
    <row r="9969" spans="3:7">
      <c r="C9969"/>
      <c r="F9969"/>
      <c r="G9969"/>
    </row>
    <row r="9970" spans="3:7">
      <c r="C9970"/>
      <c r="F9970"/>
      <c r="G9970"/>
    </row>
    <row r="9971" spans="3:7">
      <c r="C9971"/>
      <c r="F9971"/>
      <c r="G9971"/>
    </row>
    <row r="9972" spans="3:7">
      <c r="C9972"/>
      <c r="F9972"/>
      <c r="G9972"/>
    </row>
    <row r="9973" spans="3:7">
      <c r="C9973"/>
      <c r="F9973"/>
      <c r="G9973"/>
    </row>
    <row r="9974" spans="3:7">
      <c r="C9974"/>
      <c r="F9974"/>
      <c r="G9974"/>
    </row>
    <row r="9975" spans="3:7">
      <c r="C9975"/>
      <c r="F9975"/>
      <c r="G9975"/>
    </row>
    <row r="9976" spans="3:7">
      <c r="C9976"/>
      <c r="F9976"/>
      <c r="G9976"/>
    </row>
    <row r="9977" spans="3:7">
      <c r="C9977"/>
      <c r="F9977"/>
      <c r="G9977"/>
    </row>
    <row r="9978" spans="3:7">
      <c r="C9978"/>
      <c r="F9978"/>
      <c r="G9978"/>
    </row>
    <row r="9979" spans="3:7">
      <c r="C9979"/>
      <c r="F9979"/>
      <c r="G9979"/>
    </row>
    <row r="9980" spans="3:7">
      <c r="C9980"/>
      <c r="F9980"/>
      <c r="G9980"/>
    </row>
    <row r="9981" spans="3:7">
      <c r="C9981"/>
      <c r="F9981"/>
      <c r="G9981"/>
    </row>
    <row r="9982" spans="3:7">
      <c r="C9982"/>
      <c r="F9982"/>
      <c r="G9982"/>
    </row>
    <row r="9983" spans="3:7">
      <c r="C9983"/>
      <c r="F9983"/>
      <c r="G9983"/>
    </row>
    <row r="9984" spans="3:7">
      <c r="C9984"/>
      <c r="F9984"/>
      <c r="G9984"/>
    </row>
    <row r="9985" spans="3:7">
      <c r="C9985"/>
      <c r="F9985"/>
      <c r="G9985"/>
    </row>
    <row r="9986" spans="3:7">
      <c r="C9986"/>
      <c r="F9986"/>
      <c r="G9986"/>
    </row>
    <row r="9987" spans="3:7">
      <c r="C9987"/>
      <c r="F9987"/>
      <c r="G9987"/>
    </row>
    <row r="9988" spans="3:7">
      <c r="C9988"/>
      <c r="F9988"/>
      <c r="G9988"/>
    </row>
    <row r="9989" spans="3:7">
      <c r="C9989"/>
      <c r="F9989"/>
      <c r="G9989"/>
    </row>
    <row r="9990" spans="3:7">
      <c r="C9990"/>
      <c r="F9990"/>
      <c r="G9990"/>
    </row>
    <row r="9991" spans="3:7">
      <c r="C9991"/>
      <c r="F9991"/>
      <c r="G9991"/>
    </row>
    <row r="9992" spans="3:7">
      <c r="C9992"/>
      <c r="F9992"/>
      <c r="G9992"/>
    </row>
    <row r="9993" spans="3:7">
      <c r="C9993"/>
      <c r="F9993"/>
      <c r="G9993"/>
    </row>
    <row r="9994" spans="3:7">
      <c r="C9994"/>
      <c r="F9994"/>
      <c r="G9994"/>
    </row>
    <row r="9995" spans="3:7">
      <c r="C9995"/>
      <c r="F9995"/>
      <c r="G9995"/>
    </row>
    <row r="9996" spans="3:7">
      <c r="C9996"/>
      <c r="F9996"/>
      <c r="G9996"/>
    </row>
    <row r="9997" spans="3:7">
      <c r="C9997"/>
      <c r="F9997"/>
      <c r="G9997"/>
    </row>
    <row r="9998" spans="3:7">
      <c r="C9998"/>
      <c r="F9998"/>
      <c r="G9998"/>
    </row>
    <row r="9999" spans="3:7">
      <c r="C9999"/>
      <c r="F9999"/>
      <c r="G9999"/>
    </row>
    <row r="10000" spans="3:7">
      <c r="C10000"/>
      <c r="F10000"/>
      <c r="G10000"/>
    </row>
    <row r="10001" spans="3:7">
      <c r="C10001"/>
      <c r="F10001"/>
      <c r="G10001"/>
    </row>
    <row r="10002" spans="3:7">
      <c r="C10002"/>
      <c r="F10002"/>
      <c r="G10002"/>
    </row>
    <row r="10003" spans="3:7">
      <c r="C10003"/>
      <c r="F10003"/>
      <c r="G10003"/>
    </row>
    <row r="10004" spans="3:7">
      <c r="C10004"/>
      <c r="F10004"/>
      <c r="G10004"/>
    </row>
    <row r="10005" spans="3:7">
      <c r="C10005"/>
      <c r="F10005"/>
      <c r="G10005"/>
    </row>
    <row r="10006" spans="3:7">
      <c r="C10006"/>
      <c r="F10006"/>
      <c r="G10006"/>
    </row>
    <row r="10007" spans="3:7">
      <c r="C10007"/>
      <c r="F10007"/>
      <c r="G10007"/>
    </row>
    <row r="10008" spans="3:7">
      <c r="C10008"/>
      <c r="F10008"/>
      <c r="G10008"/>
    </row>
    <row r="10009" spans="3:7">
      <c r="C10009"/>
      <c r="F10009"/>
      <c r="G10009"/>
    </row>
    <row r="10010" spans="3:7">
      <c r="C10010"/>
      <c r="F10010"/>
      <c r="G10010"/>
    </row>
    <row r="10011" spans="3:7">
      <c r="C10011"/>
      <c r="F10011"/>
      <c r="G10011"/>
    </row>
    <row r="10012" spans="3:7">
      <c r="C10012"/>
      <c r="F10012"/>
      <c r="G10012"/>
    </row>
    <row r="10013" spans="3:7">
      <c r="C10013"/>
      <c r="F10013"/>
      <c r="G10013"/>
    </row>
    <row r="10014" spans="3:7">
      <c r="C10014"/>
      <c r="F10014"/>
      <c r="G10014"/>
    </row>
    <row r="10015" spans="3:7">
      <c r="C10015"/>
      <c r="F10015"/>
      <c r="G10015"/>
    </row>
    <row r="10016" spans="3:7">
      <c r="C10016"/>
      <c r="F10016"/>
      <c r="G10016"/>
    </row>
    <row r="10017" spans="3:7">
      <c r="C10017"/>
      <c r="F10017"/>
      <c r="G10017"/>
    </row>
    <row r="10018" spans="3:7">
      <c r="C10018"/>
      <c r="F10018"/>
      <c r="G10018"/>
    </row>
    <row r="10019" spans="3:7">
      <c r="C10019"/>
      <c r="F10019"/>
      <c r="G10019"/>
    </row>
    <row r="10020" spans="3:7">
      <c r="C10020"/>
      <c r="F10020"/>
      <c r="G10020"/>
    </row>
    <row r="10021" spans="3:7">
      <c r="C10021"/>
      <c r="F10021"/>
      <c r="G10021"/>
    </row>
    <row r="10022" spans="3:7">
      <c r="C10022"/>
      <c r="F10022"/>
      <c r="G10022"/>
    </row>
    <row r="10023" spans="3:7">
      <c r="C10023"/>
      <c r="F10023"/>
      <c r="G10023"/>
    </row>
    <row r="10024" spans="3:7">
      <c r="C10024"/>
      <c r="F10024"/>
      <c r="G10024"/>
    </row>
    <row r="10025" spans="3:7">
      <c r="C10025"/>
      <c r="F10025"/>
      <c r="G10025"/>
    </row>
    <row r="10026" spans="3:7">
      <c r="C10026"/>
      <c r="F10026"/>
      <c r="G10026"/>
    </row>
    <row r="10027" spans="3:7">
      <c r="C10027"/>
      <c r="F10027"/>
      <c r="G10027"/>
    </row>
    <row r="10028" spans="3:7">
      <c r="C10028"/>
      <c r="F10028"/>
      <c r="G10028"/>
    </row>
    <row r="10029" spans="3:7">
      <c r="C10029"/>
      <c r="F10029"/>
      <c r="G10029"/>
    </row>
    <row r="10030" spans="3:7">
      <c r="C10030"/>
      <c r="F10030"/>
      <c r="G10030"/>
    </row>
    <row r="10031" spans="3:7">
      <c r="C10031"/>
      <c r="F10031"/>
      <c r="G10031"/>
    </row>
    <row r="10032" spans="3:7">
      <c r="C10032"/>
      <c r="F10032"/>
      <c r="G10032"/>
    </row>
    <row r="10033" spans="3:7">
      <c r="C10033"/>
      <c r="F10033"/>
      <c r="G10033"/>
    </row>
    <row r="10034" spans="3:7">
      <c r="C10034"/>
      <c r="F10034"/>
      <c r="G10034"/>
    </row>
    <row r="10035" spans="3:7">
      <c r="C10035"/>
      <c r="F10035"/>
      <c r="G10035"/>
    </row>
    <row r="10036" spans="3:7">
      <c r="C10036"/>
      <c r="F10036"/>
      <c r="G10036"/>
    </row>
    <row r="10037" spans="3:7">
      <c r="C10037"/>
      <c r="F10037"/>
      <c r="G10037"/>
    </row>
    <row r="10038" spans="3:7">
      <c r="C10038"/>
      <c r="F10038"/>
      <c r="G10038"/>
    </row>
    <row r="10039" spans="3:7">
      <c r="C10039"/>
      <c r="F10039"/>
      <c r="G10039"/>
    </row>
    <row r="10040" spans="3:7">
      <c r="C10040"/>
      <c r="F10040"/>
      <c r="G10040"/>
    </row>
    <row r="10041" spans="3:7">
      <c r="C10041"/>
      <c r="F10041"/>
      <c r="G10041"/>
    </row>
    <row r="10042" spans="3:7">
      <c r="C10042"/>
      <c r="F10042"/>
      <c r="G10042"/>
    </row>
    <row r="10043" spans="3:7">
      <c r="C10043"/>
      <c r="F10043"/>
      <c r="G10043"/>
    </row>
    <row r="10044" spans="3:7">
      <c r="C10044"/>
      <c r="F10044"/>
      <c r="G10044"/>
    </row>
    <row r="10045" spans="3:7">
      <c r="C10045"/>
      <c r="F10045"/>
      <c r="G10045"/>
    </row>
    <row r="10046" spans="3:7">
      <c r="C10046"/>
      <c r="F10046"/>
      <c r="G10046"/>
    </row>
    <row r="10047" spans="3:7">
      <c r="C10047"/>
      <c r="F10047"/>
      <c r="G10047"/>
    </row>
    <row r="10048" spans="3:7">
      <c r="C10048"/>
      <c r="F10048"/>
      <c r="G10048"/>
    </row>
    <row r="10049" spans="3:7">
      <c r="C10049"/>
      <c r="F10049"/>
      <c r="G10049"/>
    </row>
    <row r="10050" spans="3:7">
      <c r="C10050"/>
      <c r="F10050"/>
      <c r="G10050"/>
    </row>
    <row r="10051" spans="3:7">
      <c r="C10051"/>
      <c r="F10051"/>
      <c r="G10051"/>
    </row>
    <row r="10052" spans="3:7">
      <c r="C10052"/>
      <c r="F10052"/>
      <c r="G10052"/>
    </row>
    <row r="10053" spans="3:7">
      <c r="C10053"/>
      <c r="F10053"/>
      <c r="G10053"/>
    </row>
    <row r="10054" spans="3:7">
      <c r="C10054"/>
      <c r="F10054"/>
      <c r="G10054"/>
    </row>
    <row r="10055" spans="3:7">
      <c r="C10055"/>
      <c r="F10055"/>
      <c r="G10055"/>
    </row>
    <row r="10056" spans="3:7">
      <c r="C10056"/>
      <c r="F10056"/>
      <c r="G10056"/>
    </row>
    <row r="10057" spans="3:7">
      <c r="C10057"/>
      <c r="F10057"/>
      <c r="G10057"/>
    </row>
    <row r="10058" spans="3:7">
      <c r="C10058"/>
      <c r="F10058"/>
      <c r="G10058"/>
    </row>
    <row r="10059" spans="3:7">
      <c r="C10059"/>
      <c r="F10059"/>
      <c r="G10059"/>
    </row>
    <row r="10060" spans="3:7">
      <c r="C10060"/>
      <c r="F10060"/>
      <c r="G10060"/>
    </row>
    <row r="10061" spans="3:7">
      <c r="C10061"/>
      <c r="F10061"/>
      <c r="G10061"/>
    </row>
    <row r="10062" spans="3:7">
      <c r="C10062"/>
      <c r="F10062"/>
      <c r="G10062"/>
    </row>
    <row r="10063" spans="3:7">
      <c r="C10063"/>
      <c r="F10063"/>
      <c r="G10063"/>
    </row>
    <row r="10064" spans="3:7">
      <c r="C10064"/>
      <c r="F10064"/>
      <c r="G10064"/>
    </row>
    <row r="10065" spans="3:7">
      <c r="C10065"/>
      <c r="F10065"/>
      <c r="G10065"/>
    </row>
    <row r="10066" spans="3:7">
      <c r="C10066"/>
      <c r="F10066"/>
      <c r="G10066"/>
    </row>
    <row r="10067" spans="3:7">
      <c r="C10067"/>
      <c r="F10067"/>
      <c r="G10067"/>
    </row>
    <row r="10068" spans="3:7">
      <c r="C10068"/>
      <c r="F10068"/>
      <c r="G10068"/>
    </row>
    <row r="10069" spans="3:7">
      <c r="C10069"/>
      <c r="F10069"/>
      <c r="G10069"/>
    </row>
    <row r="10070" spans="3:7">
      <c r="C10070"/>
      <c r="F10070"/>
      <c r="G10070"/>
    </row>
    <row r="10071" spans="3:7">
      <c r="C10071"/>
      <c r="F10071"/>
      <c r="G10071"/>
    </row>
    <row r="10072" spans="3:7">
      <c r="C10072"/>
      <c r="F10072"/>
      <c r="G10072"/>
    </row>
    <row r="10073" spans="3:7">
      <c r="C10073"/>
      <c r="F10073"/>
      <c r="G10073"/>
    </row>
    <row r="10074" spans="3:7">
      <c r="C10074"/>
      <c r="F10074"/>
      <c r="G10074"/>
    </row>
    <row r="10075" spans="3:7">
      <c r="C10075"/>
      <c r="F10075"/>
      <c r="G10075"/>
    </row>
    <row r="10076" spans="3:7">
      <c r="C10076"/>
      <c r="F10076"/>
      <c r="G10076"/>
    </row>
    <row r="10077" spans="3:7">
      <c r="C10077"/>
      <c r="F10077"/>
      <c r="G10077"/>
    </row>
    <row r="10078" spans="3:7">
      <c r="C10078"/>
      <c r="F10078"/>
      <c r="G10078"/>
    </row>
    <row r="10079" spans="3:7">
      <c r="C10079"/>
      <c r="F10079"/>
      <c r="G10079"/>
    </row>
    <row r="10080" spans="3:7">
      <c r="C10080"/>
      <c r="F10080"/>
      <c r="G10080"/>
    </row>
    <row r="10081" spans="3:7">
      <c r="C10081"/>
      <c r="F10081"/>
      <c r="G10081"/>
    </row>
    <row r="10082" spans="3:7">
      <c r="C10082"/>
      <c r="F10082"/>
      <c r="G10082"/>
    </row>
    <row r="10083" spans="3:7">
      <c r="C10083"/>
      <c r="F10083"/>
      <c r="G10083"/>
    </row>
    <row r="10084" spans="3:7">
      <c r="C10084"/>
      <c r="F10084"/>
      <c r="G10084"/>
    </row>
    <row r="10085" spans="3:7">
      <c r="C10085"/>
      <c r="F10085"/>
      <c r="G10085"/>
    </row>
    <row r="10086" spans="3:7">
      <c r="C10086"/>
      <c r="F10086"/>
      <c r="G10086"/>
    </row>
    <row r="10087" spans="3:7">
      <c r="C10087"/>
      <c r="F10087"/>
      <c r="G10087"/>
    </row>
    <row r="10088" spans="3:7">
      <c r="C10088"/>
      <c r="F10088"/>
      <c r="G10088"/>
    </row>
    <row r="10089" spans="3:7">
      <c r="C10089"/>
      <c r="F10089"/>
      <c r="G10089"/>
    </row>
    <row r="10090" spans="3:7">
      <c r="C10090"/>
      <c r="F10090"/>
      <c r="G10090"/>
    </row>
    <row r="10091" spans="3:7">
      <c r="C10091"/>
      <c r="F10091"/>
      <c r="G10091"/>
    </row>
    <row r="10092" spans="3:7">
      <c r="C10092"/>
      <c r="F10092"/>
      <c r="G10092"/>
    </row>
    <row r="10093" spans="3:7">
      <c r="C10093"/>
      <c r="F10093"/>
      <c r="G10093"/>
    </row>
    <row r="10094" spans="3:7">
      <c r="C10094"/>
      <c r="F10094"/>
      <c r="G10094"/>
    </row>
    <row r="10095" spans="3:7">
      <c r="C10095"/>
      <c r="F10095"/>
      <c r="G10095"/>
    </row>
    <row r="10096" spans="3:7">
      <c r="C10096"/>
      <c r="F10096"/>
      <c r="G10096"/>
    </row>
    <row r="10097" spans="3:7">
      <c r="C10097"/>
      <c r="F10097"/>
      <c r="G10097"/>
    </row>
    <row r="10098" spans="3:7">
      <c r="C10098"/>
      <c r="F10098"/>
      <c r="G10098"/>
    </row>
    <row r="10099" spans="3:7">
      <c r="C10099"/>
      <c r="F10099"/>
      <c r="G10099"/>
    </row>
    <row r="10100" spans="3:7">
      <c r="C10100"/>
      <c r="F10100"/>
      <c r="G10100"/>
    </row>
    <row r="10101" spans="3:7">
      <c r="C10101"/>
      <c r="F10101"/>
      <c r="G10101"/>
    </row>
    <row r="10102" spans="3:7">
      <c r="C10102"/>
      <c r="F10102"/>
      <c r="G10102"/>
    </row>
    <row r="10103" spans="3:7">
      <c r="C10103"/>
      <c r="F10103"/>
      <c r="G10103"/>
    </row>
    <row r="10104" spans="3:7">
      <c r="C10104"/>
      <c r="F10104"/>
      <c r="G10104"/>
    </row>
    <row r="10105" spans="3:7">
      <c r="C10105"/>
      <c r="F10105"/>
      <c r="G10105"/>
    </row>
    <row r="10106" spans="3:7">
      <c r="C10106"/>
      <c r="F10106"/>
      <c r="G10106"/>
    </row>
    <row r="10107" spans="3:7">
      <c r="C10107"/>
      <c r="F10107"/>
      <c r="G10107"/>
    </row>
    <row r="10108" spans="3:7">
      <c r="C10108"/>
      <c r="F10108"/>
      <c r="G10108"/>
    </row>
    <row r="10109" spans="3:7">
      <c r="C10109"/>
      <c r="F10109"/>
      <c r="G10109"/>
    </row>
    <row r="10110" spans="3:7">
      <c r="C10110"/>
      <c r="F10110"/>
      <c r="G10110"/>
    </row>
    <row r="10111" spans="3:7">
      <c r="C10111"/>
      <c r="F10111"/>
      <c r="G10111"/>
    </row>
    <row r="10112" spans="3:7">
      <c r="C10112"/>
      <c r="F10112"/>
      <c r="G10112"/>
    </row>
    <row r="10113" spans="3:7">
      <c r="C10113"/>
      <c r="F10113"/>
      <c r="G10113"/>
    </row>
    <row r="10114" spans="3:7">
      <c r="C10114"/>
      <c r="F10114"/>
      <c r="G10114"/>
    </row>
    <row r="10115" spans="3:7">
      <c r="C10115"/>
      <c r="F10115"/>
      <c r="G10115"/>
    </row>
    <row r="10116" spans="3:7">
      <c r="C10116"/>
      <c r="F10116"/>
      <c r="G10116"/>
    </row>
    <row r="10117" spans="3:7">
      <c r="C10117"/>
      <c r="F10117"/>
      <c r="G10117"/>
    </row>
    <row r="10118" spans="3:7">
      <c r="C10118"/>
      <c r="F10118"/>
      <c r="G10118"/>
    </row>
    <row r="10119" spans="3:7">
      <c r="C10119"/>
      <c r="F10119"/>
      <c r="G10119"/>
    </row>
    <row r="10120" spans="3:7">
      <c r="C10120"/>
      <c r="F10120"/>
      <c r="G10120"/>
    </row>
    <row r="10121" spans="3:7">
      <c r="C10121"/>
      <c r="F10121"/>
      <c r="G10121"/>
    </row>
    <row r="10122" spans="3:7">
      <c r="C10122"/>
      <c r="F10122"/>
      <c r="G10122"/>
    </row>
    <row r="10123" spans="3:7">
      <c r="C10123"/>
      <c r="F10123"/>
      <c r="G10123"/>
    </row>
    <row r="10124" spans="3:7">
      <c r="C10124"/>
      <c r="F10124"/>
      <c r="G10124"/>
    </row>
    <row r="10125" spans="3:7">
      <c r="C10125"/>
      <c r="F10125"/>
      <c r="G10125"/>
    </row>
    <row r="10126" spans="3:7">
      <c r="C10126"/>
      <c r="F10126"/>
      <c r="G10126"/>
    </row>
    <row r="10127" spans="3:7">
      <c r="C10127"/>
      <c r="F10127"/>
      <c r="G10127"/>
    </row>
    <row r="10128" spans="3:7">
      <c r="C10128"/>
      <c r="F10128"/>
      <c r="G10128"/>
    </row>
    <row r="10129" spans="3:7">
      <c r="C10129"/>
      <c r="F10129"/>
      <c r="G10129"/>
    </row>
    <row r="10130" spans="3:7">
      <c r="C10130"/>
      <c r="F10130"/>
      <c r="G10130"/>
    </row>
    <row r="10131" spans="3:7">
      <c r="C10131"/>
      <c r="F10131"/>
      <c r="G10131"/>
    </row>
    <row r="10132" spans="3:7">
      <c r="C10132"/>
      <c r="F10132"/>
      <c r="G10132"/>
    </row>
    <row r="10133" spans="3:7">
      <c r="C10133"/>
      <c r="F10133"/>
      <c r="G10133"/>
    </row>
    <row r="10134" spans="3:7">
      <c r="C10134"/>
      <c r="F10134"/>
      <c r="G10134"/>
    </row>
    <row r="10135" spans="3:7">
      <c r="C10135"/>
      <c r="F10135"/>
      <c r="G10135"/>
    </row>
    <row r="10136" spans="3:7">
      <c r="C10136"/>
      <c r="F10136"/>
      <c r="G10136"/>
    </row>
    <row r="10137" spans="3:7">
      <c r="C10137"/>
      <c r="F10137"/>
      <c r="G10137"/>
    </row>
    <row r="10138" spans="3:7">
      <c r="C10138"/>
      <c r="F10138"/>
      <c r="G10138"/>
    </row>
    <row r="10139" spans="3:7">
      <c r="C10139"/>
      <c r="F10139"/>
      <c r="G10139"/>
    </row>
    <row r="10140" spans="3:7">
      <c r="C10140"/>
      <c r="F10140"/>
      <c r="G10140"/>
    </row>
    <row r="10141" spans="3:7">
      <c r="C10141"/>
      <c r="F10141"/>
      <c r="G10141"/>
    </row>
    <row r="10142" spans="3:7">
      <c r="C10142"/>
      <c r="F10142"/>
      <c r="G10142"/>
    </row>
    <row r="10143" spans="3:7">
      <c r="C10143"/>
      <c r="F10143"/>
      <c r="G10143"/>
    </row>
    <row r="10144" spans="3:7">
      <c r="C10144"/>
      <c r="F10144"/>
      <c r="G10144"/>
    </row>
    <row r="10145" spans="3:7">
      <c r="C10145"/>
      <c r="F10145"/>
      <c r="G10145"/>
    </row>
    <row r="10146" spans="3:7">
      <c r="C10146"/>
      <c r="F10146"/>
      <c r="G10146"/>
    </row>
    <row r="10147" spans="3:7">
      <c r="C10147"/>
      <c r="F10147"/>
      <c r="G10147"/>
    </row>
    <row r="10148" spans="3:7">
      <c r="C10148"/>
      <c r="F10148"/>
      <c r="G10148"/>
    </row>
    <row r="10149" spans="3:7">
      <c r="C10149"/>
      <c r="F10149"/>
      <c r="G10149"/>
    </row>
    <row r="10150" spans="3:7">
      <c r="C10150"/>
      <c r="F10150"/>
      <c r="G10150"/>
    </row>
    <row r="10151" spans="3:7">
      <c r="C10151"/>
      <c r="F10151"/>
      <c r="G10151"/>
    </row>
    <row r="10152" spans="3:7">
      <c r="C10152"/>
      <c r="F10152"/>
      <c r="G10152"/>
    </row>
    <row r="10153" spans="3:7">
      <c r="C10153"/>
      <c r="F10153"/>
      <c r="G10153"/>
    </row>
    <row r="10154" spans="3:7">
      <c r="C10154"/>
      <c r="F10154"/>
      <c r="G10154"/>
    </row>
    <row r="10155" spans="3:7">
      <c r="C10155"/>
      <c r="F10155"/>
      <c r="G10155"/>
    </row>
    <row r="10156" spans="3:7">
      <c r="C10156"/>
      <c r="F10156"/>
      <c r="G10156"/>
    </row>
    <row r="10157" spans="3:7">
      <c r="C10157"/>
      <c r="F10157"/>
      <c r="G10157"/>
    </row>
    <row r="10158" spans="3:7">
      <c r="C10158"/>
      <c r="F10158"/>
      <c r="G10158"/>
    </row>
    <row r="10159" spans="3:7">
      <c r="C10159"/>
      <c r="F10159"/>
      <c r="G10159"/>
    </row>
    <row r="10160" spans="3:7">
      <c r="C10160"/>
      <c r="F10160"/>
      <c r="G10160"/>
    </row>
    <row r="10161" spans="3:7">
      <c r="C10161"/>
      <c r="F10161"/>
      <c r="G10161"/>
    </row>
    <row r="10162" spans="3:7">
      <c r="C10162"/>
      <c r="F10162"/>
      <c r="G10162"/>
    </row>
    <row r="10163" spans="3:7">
      <c r="C10163"/>
      <c r="F10163"/>
      <c r="G10163"/>
    </row>
    <row r="10164" spans="3:7">
      <c r="C10164"/>
      <c r="F10164"/>
      <c r="G10164"/>
    </row>
    <row r="10165" spans="3:7">
      <c r="C10165"/>
      <c r="F10165"/>
      <c r="G10165"/>
    </row>
    <row r="10166" spans="3:7">
      <c r="C10166"/>
      <c r="F10166"/>
      <c r="G10166"/>
    </row>
    <row r="10167" spans="3:7">
      <c r="C10167"/>
      <c r="F10167"/>
      <c r="G10167"/>
    </row>
    <row r="10168" spans="3:7">
      <c r="C10168"/>
      <c r="F10168"/>
      <c r="G10168"/>
    </row>
    <row r="10169" spans="3:7">
      <c r="C10169"/>
      <c r="F10169"/>
      <c r="G10169"/>
    </row>
    <row r="10170" spans="3:7">
      <c r="C10170"/>
      <c r="F10170"/>
      <c r="G10170"/>
    </row>
    <row r="10171" spans="3:7">
      <c r="C10171"/>
      <c r="F10171"/>
      <c r="G10171"/>
    </row>
    <row r="10172" spans="3:7">
      <c r="C10172"/>
      <c r="F10172"/>
      <c r="G10172"/>
    </row>
    <row r="10173" spans="3:7">
      <c r="C10173"/>
      <c r="F10173"/>
      <c r="G10173"/>
    </row>
    <row r="10174" spans="3:7">
      <c r="C10174"/>
      <c r="F10174"/>
      <c r="G10174"/>
    </row>
    <row r="10175" spans="3:7">
      <c r="C10175"/>
      <c r="F10175"/>
      <c r="G10175"/>
    </row>
    <row r="10176" spans="3:7">
      <c r="C10176"/>
      <c r="F10176"/>
      <c r="G10176"/>
    </row>
    <row r="10177" spans="3:7">
      <c r="C10177"/>
      <c r="F10177"/>
      <c r="G10177"/>
    </row>
    <row r="10178" spans="3:7">
      <c r="C10178"/>
      <c r="F10178"/>
      <c r="G10178"/>
    </row>
    <row r="10179" spans="3:7">
      <c r="C10179"/>
      <c r="F10179"/>
      <c r="G10179"/>
    </row>
    <row r="10180" spans="3:7">
      <c r="C10180"/>
      <c r="F10180"/>
      <c r="G10180"/>
    </row>
    <row r="10181" spans="3:7">
      <c r="C10181"/>
      <c r="F10181"/>
      <c r="G10181"/>
    </row>
    <row r="10182" spans="3:7">
      <c r="C10182"/>
      <c r="F10182"/>
      <c r="G10182"/>
    </row>
    <row r="10183" spans="3:7">
      <c r="C10183"/>
      <c r="F10183"/>
      <c r="G10183"/>
    </row>
    <row r="10184" spans="3:7">
      <c r="C10184"/>
      <c r="F10184"/>
      <c r="G10184"/>
    </row>
    <row r="10185" spans="3:7">
      <c r="C10185"/>
      <c r="F10185"/>
      <c r="G10185"/>
    </row>
    <row r="10186" spans="3:7">
      <c r="C10186"/>
      <c r="F10186"/>
      <c r="G10186"/>
    </row>
    <row r="10187" spans="3:7">
      <c r="C10187"/>
      <c r="F10187"/>
      <c r="G10187"/>
    </row>
    <row r="10188" spans="3:7">
      <c r="C10188"/>
      <c r="F10188"/>
      <c r="G10188"/>
    </row>
    <row r="10189" spans="3:7">
      <c r="C10189"/>
      <c r="F10189"/>
      <c r="G10189"/>
    </row>
    <row r="10190" spans="3:7">
      <c r="C10190"/>
      <c r="F10190"/>
      <c r="G10190"/>
    </row>
    <row r="10191" spans="3:7">
      <c r="C10191"/>
      <c r="F10191"/>
      <c r="G10191"/>
    </row>
    <row r="10192" spans="3:7">
      <c r="C10192"/>
      <c r="F10192"/>
      <c r="G10192"/>
    </row>
    <row r="10193" spans="3:7">
      <c r="C10193"/>
      <c r="F10193"/>
      <c r="G10193"/>
    </row>
    <row r="10194" spans="3:7">
      <c r="C10194"/>
      <c r="F10194"/>
      <c r="G10194"/>
    </row>
    <row r="10195" spans="3:7">
      <c r="C10195"/>
      <c r="F10195"/>
      <c r="G10195"/>
    </row>
    <row r="10196" spans="3:7">
      <c r="C10196"/>
      <c r="F10196"/>
      <c r="G10196"/>
    </row>
    <row r="10197" spans="3:7">
      <c r="C10197"/>
      <c r="F10197"/>
      <c r="G10197"/>
    </row>
    <row r="10198" spans="3:7">
      <c r="C10198"/>
      <c r="F10198"/>
      <c r="G10198"/>
    </row>
    <row r="10199" spans="3:7">
      <c r="C10199"/>
      <c r="F10199"/>
      <c r="G10199"/>
    </row>
    <row r="10200" spans="3:7">
      <c r="C10200"/>
      <c r="F10200"/>
      <c r="G10200"/>
    </row>
    <row r="10201" spans="3:7">
      <c r="C10201"/>
      <c r="F10201"/>
      <c r="G10201"/>
    </row>
    <row r="10202" spans="3:7">
      <c r="C10202"/>
      <c r="F10202"/>
      <c r="G10202"/>
    </row>
    <row r="10203" spans="3:7">
      <c r="C10203"/>
      <c r="F10203"/>
      <c r="G10203"/>
    </row>
    <row r="10204" spans="3:7">
      <c r="C10204"/>
      <c r="F10204"/>
      <c r="G10204"/>
    </row>
    <row r="10205" spans="3:7">
      <c r="C10205"/>
      <c r="F10205"/>
      <c r="G10205"/>
    </row>
    <row r="10206" spans="3:7">
      <c r="C10206"/>
      <c r="F10206"/>
      <c r="G10206"/>
    </row>
    <row r="10207" spans="3:7">
      <c r="C10207"/>
      <c r="F10207"/>
      <c r="G10207"/>
    </row>
    <row r="10208" spans="3:7">
      <c r="C10208"/>
      <c r="F10208"/>
      <c r="G10208"/>
    </row>
    <row r="10209" spans="3:7">
      <c r="C10209"/>
      <c r="F10209"/>
      <c r="G10209"/>
    </row>
    <row r="10210" spans="3:7">
      <c r="C10210"/>
      <c r="F10210"/>
      <c r="G10210"/>
    </row>
    <row r="10211" spans="3:7">
      <c r="C10211"/>
      <c r="F10211"/>
      <c r="G10211"/>
    </row>
    <row r="10212" spans="3:7">
      <c r="C10212"/>
      <c r="F10212"/>
      <c r="G10212"/>
    </row>
    <row r="10213" spans="3:7">
      <c r="C10213"/>
      <c r="F10213"/>
      <c r="G10213"/>
    </row>
    <row r="10214" spans="3:7">
      <c r="C10214"/>
      <c r="F10214"/>
      <c r="G10214"/>
    </row>
    <row r="10215" spans="3:7">
      <c r="C10215"/>
      <c r="F10215"/>
      <c r="G10215"/>
    </row>
    <row r="10216" spans="3:7">
      <c r="C10216"/>
      <c r="F10216"/>
      <c r="G10216"/>
    </row>
    <row r="10217" spans="3:7">
      <c r="C10217"/>
      <c r="F10217"/>
      <c r="G10217"/>
    </row>
    <row r="10218" spans="3:7">
      <c r="C10218"/>
      <c r="F10218"/>
      <c r="G10218"/>
    </row>
    <row r="10219" spans="3:7">
      <c r="C10219"/>
      <c r="F10219"/>
      <c r="G10219"/>
    </row>
    <row r="10220" spans="3:7">
      <c r="C10220"/>
      <c r="F10220"/>
      <c r="G10220"/>
    </row>
    <row r="10221" spans="3:7">
      <c r="C10221"/>
      <c r="F10221"/>
      <c r="G10221"/>
    </row>
    <row r="10222" spans="3:7">
      <c r="C10222"/>
      <c r="F10222"/>
      <c r="G10222"/>
    </row>
    <row r="10223" spans="3:7">
      <c r="C10223"/>
      <c r="F10223"/>
      <c r="G10223"/>
    </row>
    <row r="10224" spans="3:7">
      <c r="C10224"/>
      <c r="F10224"/>
      <c r="G10224"/>
    </row>
    <row r="10225" spans="3:7">
      <c r="C10225"/>
      <c r="F10225"/>
      <c r="G10225"/>
    </row>
    <row r="10226" spans="3:7">
      <c r="C10226"/>
      <c r="F10226"/>
      <c r="G10226"/>
    </row>
    <row r="10227" spans="3:7">
      <c r="C10227"/>
      <c r="F10227"/>
      <c r="G10227"/>
    </row>
    <row r="10228" spans="3:7">
      <c r="C10228"/>
      <c r="F10228"/>
      <c r="G10228"/>
    </row>
    <row r="10229" spans="3:7">
      <c r="C10229"/>
      <c r="F10229"/>
      <c r="G10229"/>
    </row>
    <row r="10230" spans="3:7">
      <c r="C10230"/>
      <c r="F10230"/>
      <c r="G10230"/>
    </row>
    <row r="10231" spans="3:7">
      <c r="C10231"/>
      <c r="F10231"/>
      <c r="G10231"/>
    </row>
    <row r="10232" spans="3:7">
      <c r="C10232"/>
      <c r="F10232"/>
      <c r="G10232"/>
    </row>
    <row r="10233" spans="3:7">
      <c r="C10233"/>
      <c r="F10233"/>
      <c r="G10233"/>
    </row>
    <row r="10234" spans="3:7">
      <c r="C10234"/>
      <c r="F10234"/>
      <c r="G10234"/>
    </row>
    <row r="10235" spans="3:7">
      <c r="C10235"/>
      <c r="F10235"/>
      <c r="G10235"/>
    </row>
    <row r="10236" spans="3:7">
      <c r="C10236"/>
      <c r="F10236"/>
      <c r="G10236"/>
    </row>
    <row r="10237" spans="3:7">
      <c r="C10237"/>
      <c r="F10237"/>
      <c r="G10237"/>
    </row>
    <row r="10238" spans="3:7">
      <c r="C10238"/>
      <c r="F10238"/>
      <c r="G10238"/>
    </row>
    <row r="10239" spans="3:7">
      <c r="C10239"/>
      <c r="F10239"/>
      <c r="G10239"/>
    </row>
    <row r="10240" spans="3:7">
      <c r="C10240"/>
      <c r="F10240"/>
      <c r="G10240"/>
    </row>
    <row r="10241" spans="3:7">
      <c r="C10241"/>
      <c r="F10241"/>
      <c r="G10241"/>
    </row>
    <row r="10242" spans="3:7">
      <c r="C10242"/>
      <c r="F10242"/>
      <c r="G10242"/>
    </row>
    <row r="10243" spans="3:7">
      <c r="C10243"/>
      <c r="F10243"/>
      <c r="G10243"/>
    </row>
    <row r="10244" spans="3:7">
      <c r="C10244"/>
      <c r="F10244"/>
      <c r="G10244"/>
    </row>
    <row r="10245" spans="3:7">
      <c r="C10245"/>
      <c r="F10245"/>
      <c r="G10245"/>
    </row>
    <row r="10246" spans="3:7">
      <c r="C10246"/>
      <c r="F10246"/>
      <c r="G10246"/>
    </row>
    <row r="10247" spans="3:7">
      <c r="C10247"/>
      <c r="F10247"/>
      <c r="G10247"/>
    </row>
    <row r="10248" spans="3:7">
      <c r="C10248"/>
      <c r="F10248"/>
      <c r="G10248"/>
    </row>
    <row r="10249" spans="3:7">
      <c r="C10249"/>
      <c r="F10249"/>
      <c r="G10249"/>
    </row>
    <row r="10250" spans="3:7">
      <c r="C10250"/>
      <c r="F10250"/>
      <c r="G10250"/>
    </row>
    <row r="10251" spans="3:7">
      <c r="C10251"/>
      <c r="F10251"/>
      <c r="G10251"/>
    </row>
    <row r="10252" spans="3:7">
      <c r="C10252"/>
      <c r="F10252"/>
      <c r="G10252"/>
    </row>
    <row r="10253" spans="3:7">
      <c r="C10253"/>
      <c r="F10253"/>
      <c r="G10253"/>
    </row>
    <row r="10254" spans="3:7">
      <c r="C10254"/>
      <c r="F10254"/>
      <c r="G10254"/>
    </row>
    <row r="10255" spans="3:7">
      <c r="C10255"/>
      <c r="F10255"/>
      <c r="G10255"/>
    </row>
    <row r="10256" spans="3:7">
      <c r="C10256"/>
      <c r="F10256"/>
      <c r="G10256"/>
    </row>
    <row r="10257" spans="3:7">
      <c r="C10257"/>
      <c r="F10257"/>
      <c r="G10257"/>
    </row>
    <row r="10258" spans="3:7">
      <c r="C10258"/>
      <c r="F10258"/>
      <c r="G10258"/>
    </row>
    <row r="10259" spans="3:7">
      <c r="C10259"/>
      <c r="F10259"/>
      <c r="G10259"/>
    </row>
    <row r="10260" spans="3:7">
      <c r="C10260"/>
      <c r="F10260"/>
      <c r="G10260"/>
    </row>
    <row r="10261" spans="3:7">
      <c r="C10261"/>
      <c r="F10261"/>
      <c r="G10261"/>
    </row>
    <row r="10262" spans="3:7">
      <c r="C10262"/>
      <c r="F10262"/>
      <c r="G10262"/>
    </row>
    <row r="10263" spans="3:7">
      <c r="C10263"/>
      <c r="F10263"/>
      <c r="G10263"/>
    </row>
    <row r="10264" spans="3:7">
      <c r="C10264"/>
      <c r="F10264"/>
      <c r="G10264"/>
    </row>
    <row r="10265" spans="3:7">
      <c r="C10265"/>
      <c r="F10265"/>
      <c r="G10265"/>
    </row>
    <row r="10266" spans="3:7">
      <c r="C10266"/>
      <c r="F10266"/>
      <c r="G10266"/>
    </row>
    <row r="10267" spans="3:7">
      <c r="C10267"/>
      <c r="F10267"/>
      <c r="G10267"/>
    </row>
    <row r="10268" spans="3:7">
      <c r="C10268"/>
      <c r="F10268"/>
      <c r="G10268"/>
    </row>
    <row r="10269" spans="3:7">
      <c r="C10269"/>
      <c r="F10269"/>
      <c r="G10269"/>
    </row>
    <row r="10270" spans="3:7">
      <c r="C10270"/>
      <c r="F10270"/>
      <c r="G10270"/>
    </row>
    <row r="10271" spans="3:7">
      <c r="C10271"/>
      <c r="F10271"/>
      <c r="G10271"/>
    </row>
    <row r="10272" spans="3:7">
      <c r="C10272"/>
      <c r="F10272"/>
      <c r="G10272"/>
    </row>
    <row r="10273" spans="3:7">
      <c r="C10273"/>
      <c r="F10273"/>
      <c r="G10273"/>
    </row>
    <row r="10274" spans="3:7">
      <c r="C10274"/>
      <c r="F10274"/>
      <c r="G10274"/>
    </row>
    <row r="10275" spans="3:7">
      <c r="C10275"/>
      <c r="F10275"/>
      <c r="G10275"/>
    </row>
    <row r="10276" spans="3:7">
      <c r="C10276"/>
      <c r="F10276"/>
      <c r="G10276"/>
    </row>
    <row r="10277" spans="3:7">
      <c r="C10277"/>
      <c r="F10277"/>
      <c r="G10277"/>
    </row>
    <row r="10278" spans="3:7">
      <c r="C10278"/>
      <c r="F10278"/>
      <c r="G10278"/>
    </row>
    <row r="10279" spans="3:7">
      <c r="C10279"/>
      <c r="F10279"/>
      <c r="G10279"/>
    </row>
    <row r="10280" spans="3:7">
      <c r="C10280"/>
      <c r="F10280"/>
      <c r="G10280"/>
    </row>
    <row r="10281" spans="3:7">
      <c r="C10281"/>
      <c r="F10281"/>
      <c r="G10281"/>
    </row>
    <row r="10282" spans="3:7">
      <c r="C10282"/>
      <c r="F10282"/>
      <c r="G10282"/>
    </row>
    <row r="10283" spans="3:7">
      <c r="C10283"/>
      <c r="F10283"/>
      <c r="G10283"/>
    </row>
    <row r="10284" spans="3:7">
      <c r="C10284"/>
      <c r="F10284"/>
      <c r="G10284"/>
    </row>
    <row r="10285" spans="3:7">
      <c r="C10285"/>
      <c r="F10285"/>
      <c r="G10285"/>
    </row>
    <row r="10286" spans="3:7">
      <c r="C10286"/>
      <c r="F10286"/>
      <c r="G10286"/>
    </row>
    <row r="10287" spans="3:7">
      <c r="C10287"/>
      <c r="F10287"/>
      <c r="G10287"/>
    </row>
    <row r="10288" spans="3:7">
      <c r="C10288"/>
      <c r="F10288"/>
      <c r="G10288"/>
    </row>
    <row r="10289" spans="3:7">
      <c r="C10289"/>
      <c r="F10289"/>
      <c r="G10289"/>
    </row>
    <row r="10290" spans="3:7">
      <c r="C10290"/>
      <c r="F10290"/>
      <c r="G10290"/>
    </row>
    <row r="10291" spans="3:7">
      <c r="C10291"/>
      <c r="F10291"/>
      <c r="G10291"/>
    </row>
    <row r="10292" spans="3:7">
      <c r="C10292"/>
      <c r="F10292"/>
      <c r="G10292"/>
    </row>
    <row r="10293" spans="3:7">
      <c r="C10293"/>
      <c r="F10293"/>
      <c r="G10293"/>
    </row>
    <row r="10294" spans="3:7">
      <c r="C10294"/>
      <c r="F10294"/>
      <c r="G10294"/>
    </row>
    <row r="10295" spans="3:7">
      <c r="C10295"/>
      <c r="F10295"/>
      <c r="G10295"/>
    </row>
    <row r="10296" spans="3:7">
      <c r="C10296"/>
      <c r="F10296"/>
      <c r="G10296"/>
    </row>
    <row r="10297" spans="3:7">
      <c r="C10297"/>
      <c r="F10297"/>
      <c r="G10297"/>
    </row>
    <row r="10298" spans="3:7">
      <c r="C10298"/>
      <c r="F10298"/>
      <c r="G10298"/>
    </row>
    <row r="10299" spans="3:7">
      <c r="C10299"/>
      <c r="F10299"/>
      <c r="G10299"/>
    </row>
    <row r="10300" spans="3:7">
      <c r="C10300"/>
      <c r="F10300"/>
      <c r="G10300"/>
    </row>
    <row r="10301" spans="3:7">
      <c r="C10301"/>
      <c r="F10301"/>
      <c r="G10301"/>
    </row>
    <row r="10302" spans="3:7">
      <c r="C10302"/>
      <c r="F10302"/>
      <c r="G10302"/>
    </row>
    <row r="10303" spans="3:7">
      <c r="C10303"/>
      <c r="F10303"/>
      <c r="G10303"/>
    </row>
    <row r="10304" spans="3:7">
      <c r="C10304"/>
      <c r="F10304"/>
      <c r="G10304"/>
    </row>
    <row r="10305" spans="3:7">
      <c r="C10305"/>
      <c r="F10305"/>
      <c r="G10305"/>
    </row>
    <row r="10306" spans="3:7">
      <c r="C10306"/>
      <c r="F10306"/>
      <c r="G10306"/>
    </row>
    <row r="10307" spans="3:7">
      <c r="C10307"/>
      <c r="F10307"/>
      <c r="G10307"/>
    </row>
    <row r="10308" spans="3:7">
      <c r="C10308"/>
      <c r="F10308"/>
      <c r="G10308"/>
    </row>
    <row r="10309" spans="3:7">
      <c r="C10309"/>
      <c r="F10309"/>
      <c r="G10309"/>
    </row>
    <row r="10310" spans="3:7">
      <c r="C10310"/>
      <c r="F10310"/>
      <c r="G10310"/>
    </row>
    <row r="10311" spans="3:7">
      <c r="C10311"/>
      <c r="F10311"/>
      <c r="G10311"/>
    </row>
    <row r="10312" spans="3:7">
      <c r="C10312"/>
      <c r="F10312"/>
      <c r="G10312"/>
    </row>
    <row r="10313" spans="3:7">
      <c r="C10313"/>
      <c r="F10313"/>
      <c r="G10313"/>
    </row>
    <row r="10314" spans="3:7">
      <c r="C10314"/>
      <c r="F10314"/>
      <c r="G10314"/>
    </row>
    <row r="10315" spans="3:7">
      <c r="C10315"/>
      <c r="F10315"/>
      <c r="G10315"/>
    </row>
    <row r="10316" spans="3:7">
      <c r="C10316"/>
      <c r="F10316"/>
      <c r="G10316"/>
    </row>
    <row r="10317" spans="3:7">
      <c r="C10317"/>
      <c r="F10317"/>
      <c r="G10317"/>
    </row>
    <row r="10318" spans="3:7">
      <c r="C10318"/>
      <c r="F10318"/>
      <c r="G10318"/>
    </row>
    <row r="10319" spans="3:7">
      <c r="C10319"/>
      <c r="F10319"/>
      <c r="G10319"/>
    </row>
    <row r="10320" spans="3:7">
      <c r="C10320"/>
      <c r="F10320"/>
      <c r="G10320"/>
    </row>
    <row r="10321" spans="3:7">
      <c r="C10321"/>
      <c r="F10321"/>
      <c r="G10321"/>
    </row>
    <row r="10322" spans="3:7">
      <c r="C10322"/>
      <c r="F10322"/>
      <c r="G10322"/>
    </row>
    <row r="10323" spans="3:7">
      <c r="C10323"/>
      <c r="F10323"/>
      <c r="G10323"/>
    </row>
    <row r="10324" spans="3:7">
      <c r="C10324"/>
      <c r="F10324"/>
      <c r="G10324"/>
    </row>
    <row r="10325" spans="3:7">
      <c r="C10325"/>
      <c r="F10325"/>
      <c r="G10325"/>
    </row>
    <row r="10326" spans="3:7">
      <c r="C10326"/>
      <c r="F10326"/>
      <c r="G10326"/>
    </row>
    <row r="10327" spans="3:7">
      <c r="C10327"/>
      <c r="F10327"/>
      <c r="G10327"/>
    </row>
    <row r="10328" spans="3:7">
      <c r="C10328"/>
      <c r="F10328"/>
      <c r="G10328"/>
    </row>
    <row r="10329" spans="3:7">
      <c r="C10329"/>
      <c r="F10329"/>
      <c r="G10329"/>
    </row>
    <row r="10330" spans="3:7">
      <c r="C10330"/>
      <c r="F10330"/>
      <c r="G10330"/>
    </row>
    <row r="10331" spans="3:7">
      <c r="C10331"/>
      <c r="F10331"/>
      <c r="G10331"/>
    </row>
    <row r="10332" spans="3:7">
      <c r="C10332"/>
      <c r="F10332"/>
      <c r="G10332"/>
    </row>
    <row r="10333" spans="3:7">
      <c r="C10333"/>
      <c r="F10333"/>
      <c r="G10333"/>
    </row>
    <row r="10334" spans="3:7">
      <c r="C10334"/>
      <c r="F10334"/>
      <c r="G10334"/>
    </row>
    <row r="10335" spans="3:7">
      <c r="C10335"/>
      <c r="F10335"/>
      <c r="G10335"/>
    </row>
    <row r="10336" spans="3:7">
      <c r="C10336"/>
      <c r="F10336"/>
      <c r="G10336"/>
    </row>
    <row r="10337" spans="3:7">
      <c r="C10337"/>
      <c r="F10337"/>
      <c r="G10337"/>
    </row>
    <row r="10338" spans="3:7">
      <c r="C10338"/>
      <c r="F10338"/>
      <c r="G10338"/>
    </row>
    <row r="10339" spans="3:7">
      <c r="C10339"/>
      <c r="F10339"/>
      <c r="G10339"/>
    </row>
    <row r="10340" spans="3:7">
      <c r="C10340"/>
      <c r="F10340"/>
      <c r="G10340"/>
    </row>
    <row r="10341" spans="3:7">
      <c r="C10341"/>
      <c r="F10341"/>
      <c r="G10341"/>
    </row>
    <row r="10342" spans="3:7">
      <c r="C10342"/>
      <c r="F10342"/>
      <c r="G10342"/>
    </row>
    <row r="10343" spans="3:7">
      <c r="C10343"/>
      <c r="F10343"/>
      <c r="G10343"/>
    </row>
    <row r="10344" spans="3:7">
      <c r="C10344"/>
      <c r="F10344"/>
      <c r="G10344"/>
    </row>
    <row r="10345" spans="3:7">
      <c r="C10345"/>
      <c r="F10345"/>
      <c r="G10345"/>
    </row>
    <row r="10346" spans="3:7">
      <c r="C10346"/>
      <c r="F10346"/>
      <c r="G10346"/>
    </row>
    <row r="10347" spans="3:7">
      <c r="C10347"/>
      <c r="F10347"/>
      <c r="G10347"/>
    </row>
    <row r="10348" spans="3:7">
      <c r="C10348"/>
      <c r="F10348"/>
      <c r="G10348"/>
    </row>
    <row r="10349" spans="3:7">
      <c r="C10349"/>
      <c r="F10349"/>
      <c r="G10349"/>
    </row>
    <row r="10350" spans="3:7">
      <c r="C10350"/>
      <c r="F10350"/>
      <c r="G10350"/>
    </row>
    <row r="10351" spans="3:7">
      <c r="C10351"/>
      <c r="F10351"/>
      <c r="G10351"/>
    </row>
    <row r="10352" spans="3:7">
      <c r="C10352"/>
      <c r="F10352"/>
      <c r="G10352"/>
    </row>
    <row r="10353" spans="3:7">
      <c r="C10353"/>
      <c r="F10353"/>
      <c r="G10353"/>
    </row>
    <row r="10354" spans="3:7">
      <c r="C10354"/>
      <c r="F10354"/>
      <c r="G10354"/>
    </row>
    <row r="10355" spans="3:7">
      <c r="C10355"/>
      <c r="F10355"/>
      <c r="G10355"/>
    </row>
    <row r="10356" spans="3:7">
      <c r="C10356"/>
      <c r="F10356"/>
      <c r="G10356"/>
    </row>
    <row r="10357" spans="3:7">
      <c r="C10357"/>
      <c r="F10357"/>
      <c r="G10357"/>
    </row>
    <row r="10358" spans="3:7">
      <c r="C10358"/>
      <c r="F10358"/>
      <c r="G10358"/>
    </row>
    <row r="10359" spans="3:7">
      <c r="C10359"/>
      <c r="F10359"/>
      <c r="G10359"/>
    </row>
    <row r="10360" spans="3:7">
      <c r="C10360"/>
      <c r="F10360"/>
      <c r="G10360"/>
    </row>
    <row r="10361" spans="3:7">
      <c r="C10361"/>
      <c r="F10361"/>
      <c r="G10361"/>
    </row>
    <row r="10362" spans="3:7">
      <c r="C10362"/>
      <c r="F10362"/>
      <c r="G10362"/>
    </row>
    <row r="10363" spans="3:7">
      <c r="C10363"/>
      <c r="F10363"/>
      <c r="G10363"/>
    </row>
    <row r="10364" spans="3:7">
      <c r="C10364"/>
      <c r="F10364"/>
      <c r="G10364"/>
    </row>
    <row r="10365" spans="3:7">
      <c r="C10365"/>
      <c r="F10365"/>
      <c r="G10365"/>
    </row>
    <row r="10366" spans="3:7">
      <c r="C10366"/>
      <c r="F10366"/>
      <c r="G10366"/>
    </row>
    <row r="10367" spans="3:7">
      <c r="C10367"/>
      <c r="F10367"/>
      <c r="G10367"/>
    </row>
    <row r="10368" spans="3:7">
      <c r="C10368"/>
      <c r="F10368"/>
      <c r="G10368"/>
    </row>
    <row r="10369" spans="3:7">
      <c r="C10369"/>
      <c r="F10369"/>
      <c r="G10369"/>
    </row>
    <row r="10370" spans="3:7">
      <c r="C10370"/>
      <c r="F10370"/>
      <c r="G10370"/>
    </row>
    <row r="10371" spans="3:7">
      <c r="C10371"/>
      <c r="F10371"/>
      <c r="G10371"/>
    </row>
    <row r="10372" spans="3:7">
      <c r="C10372"/>
      <c r="F10372"/>
      <c r="G10372"/>
    </row>
    <row r="10373" spans="3:7">
      <c r="C10373"/>
      <c r="F10373"/>
      <c r="G10373"/>
    </row>
    <row r="10374" spans="3:7">
      <c r="C10374"/>
      <c r="F10374"/>
      <c r="G10374"/>
    </row>
    <row r="10375" spans="3:7">
      <c r="C10375"/>
      <c r="F10375"/>
      <c r="G10375"/>
    </row>
    <row r="10376" spans="3:7">
      <c r="C10376"/>
      <c r="F10376"/>
      <c r="G10376"/>
    </row>
    <row r="10377" spans="3:7">
      <c r="C10377"/>
      <c r="F10377"/>
      <c r="G10377"/>
    </row>
    <row r="10378" spans="3:7">
      <c r="C10378"/>
      <c r="F10378"/>
      <c r="G10378"/>
    </row>
    <row r="10379" spans="3:7">
      <c r="C10379"/>
      <c r="F10379"/>
      <c r="G10379"/>
    </row>
    <row r="10380" spans="3:7">
      <c r="C10380"/>
      <c r="F10380"/>
      <c r="G10380"/>
    </row>
    <row r="10381" spans="3:7">
      <c r="C10381"/>
      <c r="F10381"/>
      <c r="G10381"/>
    </row>
    <row r="10382" spans="3:7">
      <c r="C10382"/>
      <c r="F10382"/>
      <c r="G10382"/>
    </row>
    <row r="10383" spans="3:7">
      <c r="C10383"/>
      <c r="F10383"/>
      <c r="G10383"/>
    </row>
    <row r="10384" spans="3:7">
      <c r="C10384"/>
      <c r="F10384"/>
      <c r="G10384"/>
    </row>
    <row r="10385" spans="3:7">
      <c r="C10385"/>
      <c r="F10385"/>
      <c r="G10385"/>
    </row>
    <row r="10386" spans="3:7">
      <c r="C10386"/>
      <c r="F10386"/>
      <c r="G10386"/>
    </row>
    <row r="10387" spans="3:7">
      <c r="C10387"/>
      <c r="F10387"/>
      <c r="G10387"/>
    </row>
    <row r="10388" spans="3:7">
      <c r="C10388"/>
      <c r="F10388"/>
      <c r="G10388"/>
    </row>
    <row r="10389" spans="3:7">
      <c r="C10389"/>
      <c r="F10389"/>
      <c r="G10389"/>
    </row>
    <row r="10390" spans="3:7">
      <c r="C10390"/>
      <c r="F10390"/>
      <c r="G10390"/>
    </row>
    <row r="10391" spans="3:7">
      <c r="C10391"/>
      <c r="F10391"/>
      <c r="G10391"/>
    </row>
    <row r="10392" spans="3:7">
      <c r="C10392"/>
      <c r="F10392"/>
      <c r="G10392"/>
    </row>
    <row r="10393" spans="3:7">
      <c r="C10393"/>
      <c r="F10393"/>
      <c r="G10393"/>
    </row>
    <row r="10394" spans="3:7">
      <c r="C10394"/>
      <c r="F10394"/>
      <c r="G10394"/>
    </row>
    <row r="10395" spans="3:7">
      <c r="C10395"/>
      <c r="F10395"/>
      <c r="G10395"/>
    </row>
    <row r="10396" spans="3:7">
      <c r="C10396"/>
      <c r="F10396"/>
      <c r="G10396"/>
    </row>
    <row r="10397" spans="3:7">
      <c r="C10397"/>
      <c r="F10397"/>
      <c r="G10397"/>
    </row>
    <row r="10398" spans="3:7">
      <c r="C10398"/>
      <c r="F10398"/>
      <c r="G10398"/>
    </row>
    <row r="10399" spans="3:7">
      <c r="C10399"/>
      <c r="F10399"/>
      <c r="G10399"/>
    </row>
    <row r="10400" spans="3:7">
      <c r="C10400"/>
      <c r="F10400"/>
      <c r="G10400"/>
    </row>
    <row r="10401" spans="3:7">
      <c r="C10401"/>
      <c r="F10401"/>
      <c r="G10401"/>
    </row>
    <row r="10402" spans="3:7">
      <c r="C10402"/>
      <c r="F10402"/>
      <c r="G10402"/>
    </row>
    <row r="10403" spans="3:7">
      <c r="C10403"/>
      <c r="F10403"/>
      <c r="G10403"/>
    </row>
    <row r="10404" spans="3:7">
      <c r="C10404"/>
      <c r="F10404"/>
      <c r="G10404"/>
    </row>
    <row r="10405" spans="3:7">
      <c r="C10405"/>
      <c r="F10405"/>
      <c r="G10405"/>
    </row>
    <row r="10406" spans="3:7">
      <c r="C10406"/>
      <c r="F10406"/>
      <c r="G10406"/>
    </row>
    <row r="10407" spans="3:7">
      <c r="C10407"/>
      <c r="F10407"/>
      <c r="G10407"/>
    </row>
    <row r="10408" spans="3:7">
      <c r="C10408"/>
      <c r="F10408"/>
      <c r="G10408"/>
    </row>
    <row r="10409" spans="3:7">
      <c r="C10409"/>
      <c r="F10409"/>
      <c r="G10409"/>
    </row>
    <row r="10410" spans="3:7">
      <c r="C10410"/>
      <c r="F10410"/>
      <c r="G10410"/>
    </row>
    <row r="10411" spans="3:7">
      <c r="C10411"/>
      <c r="F10411"/>
      <c r="G10411"/>
    </row>
    <row r="10412" spans="3:7">
      <c r="C10412"/>
      <c r="F10412"/>
      <c r="G10412"/>
    </row>
    <row r="10413" spans="3:7">
      <c r="C10413"/>
      <c r="F10413"/>
      <c r="G10413"/>
    </row>
    <row r="10414" spans="3:7">
      <c r="C10414"/>
      <c r="F10414"/>
      <c r="G10414"/>
    </row>
    <row r="10415" spans="3:7">
      <c r="C10415"/>
      <c r="F10415"/>
      <c r="G10415"/>
    </row>
    <row r="10416" spans="3:7">
      <c r="C10416"/>
      <c r="F10416"/>
      <c r="G10416"/>
    </row>
    <row r="10417" spans="3:7">
      <c r="C10417"/>
      <c r="F10417"/>
      <c r="G10417"/>
    </row>
    <row r="10418" spans="3:7">
      <c r="C10418"/>
      <c r="F10418"/>
      <c r="G10418"/>
    </row>
    <row r="10419" spans="3:7">
      <c r="C10419"/>
      <c r="F10419"/>
      <c r="G10419"/>
    </row>
    <row r="10420" spans="3:7">
      <c r="C10420"/>
      <c r="F10420"/>
      <c r="G10420"/>
    </row>
    <row r="10421" spans="3:7">
      <c r="C10421"/>
      <c r="F10421"/>
      <c r="G10421"/>
    </row>
    <row r="10422" spans="3:7">
      <c r="C10422"/>
      <c r="F10422"/>
      <c r="G10422"/>
    </row>
    <row r="10423" spans="3:7">
      <c r="C10423"/>
      <c r="F10423"/>
      <c r="G10423"/>
    </row>
    <row r="10424" spans="3:7">
      <c r="C10424"/>
      <c r="F10424"/>
      <c r="G10424"/>
    </row>
    <row r="10425" spans="3:7">
      <c r="C10425"/>
      <c r="F10425"/>
      <c r="G10425"/>
    </row>
    <row r="10426" spans="3:7">
      <c r="C10426"/>
      <c r="F10426"/>
      <c r="G10426"/>
    </row>
    <row r="10427" spans="3:7">
      <c r="C10427"/>
      <c r="F10427"/>
      <c r="G10427"/>
    </row>
    <row r="10428" spans="3:7">
      <c r="C10428"/>
      <c r="F10428"/>
      <c r="G10428"/>
    </row>
    <row r="10429" spans="3:7">
      <c r="C10429"/>
      <c r="F10429"/>
      <c r="G10429"/>
    </row>
    <row r="10430" spans="3:7">
      <c r="C10430"/>
      <c r="F10430"/>
      <c r="G10430"/>
    </row>
    <row r="10431" spans="3:7">
      <c r="C10431"/>
      <c r="F10431"/>
      <c r="G10431"/>
    </row>
    <row r="10432" spans="3:7">
      <c r="C10432"/>
      <c r="F10432"/>
      <c r="G10432"/>
    </row>
    <row r="10433" spans="3:7">
      <c r="C10433"/>
      <c r="F10433"/>
      <c r="G10433"/>
    </row>
    <row r="10434" spans="3:7">
      <c r="C10434"/>
      <c r="F10434"/>
      <c r="G10434"/>
    </row>
    <row r="10435" spans="3:7">
      <c r="C10435"/>
      <c r="F10435"/>
      <c r="G10435"/>
    </row>
    <row r="10436" spans="3:7">
      <c r="C10436"/>
      <c r="F10436"/>
      <c r="G10436"/>
    </row>
    <row r="10437" spans="3:7">
      <c r="C10437"/>
      <c r="F10437"/>
      <c r="G10437"/>
    </row>
    <row r="10438" spans="3:7">
      <c r="C10438"/>
      <c r="F10438"/>
      <c r="G10438"/>
    </row>
    <row r="10439" spans="3:7">
      <c r="C10439"/>
      <c r="F10439"/>
      <c r="G10439"/>
    </row>
    <row r="10440" spans="3:7">
      <c r="C10440"/>
      <c r="F10440"/>
      <c r="G10440"/>
    </row>
    <row r="10441" spans="3:7">
      <c r="C10441"/>
      <c r="F10441"/>
      <c r="G10441"/>
    </row>
    <row r="10442" spans="3:7">
      <c r="C10442"/>
      <c r="F10442"/>
      <c r="G10442"/>
    </row>
    <row r="10443" spans="3:7">
      <c r="C10443"/>
      <c r="F10443"/>
      <c r="G10443"/>
    </row>
    <row r="10444" spans="3:7">
      <c r="C10444"/>
      <c r="F10444"/>
      <c r="G10444"/>
    </row>
    <row r="10445" spans="3:7">
      <c r="C10445"/>
      <c r="F10445"/>
      <c r="G10445"/>
    </row>
    <row r="10446" spans="3:7">
      <c r="C10446"/>
      <c r="F10446"/>
      <c r="G10446"/>
    </row>
    <row r="10447" spans="3:7">
      <c r="C10447"/>
      <c r="F10447"/>
      <c r="G10447"/>
    </row>
    <row r="10448" spans="3:7">
      <c r="C10448"/>
      <c r="F10448"/>
      <c r="G10448"/>
    </row>
    <row r="10449" spans="3:7">
      <c r="C10449"/>
      <c r="F10449"/>
      <c r="G10449"/>
    </row>
    <row r="10450" spans="3:7">
      <c r="C10450"/>
      <c r="F10450"/>
      <c r="G10450"/>
    </row>
    <row r="10451" spans="3:7">
      <c r="C10451"/>
      <c r="F10451"/>
      <c r="G10451"/>
    </row>
    <row r="10452" spans="3:7">
      <c r="C10452"/>
      <c r="F10452"/>
      <c r="G10452"/>
    </row>
    <row r="10453" spans="3:7">
      <c r="C10453"/>
      <c r="F10453"/>
      <c r="G10453"/>
    </row>
    <row r="10454" spans="3:7">
      <c r="C10454"/>
      <c r="F10454"/>
      <c r="G10454"/>
    </row>
    <row r="10455" spans="3:7">
      <c r="C10455"/>
      <c r="F10455"/>
      <c r="G10455"/>
    </row>
    <row r="10456" spans="3:7">
      <c r="C10456"/>
      <c r="F10456"/>
      <c r="G10456"/>
    </row>
    <row r="10457" spans="3:7">
      <c r="C10457"/>
      <c r="F10457"/>
      <c r="G10457"/>
    </row>
    <row r="10458" spans="3:7">
      <c r="C10458"/>
      <c r="F10458"/>
      <c r="G10458"/>
    </row>
    <row r="10459" spans="3:7">
      <c r="C10459"/>
      <c r="F10459"/>
      <c r="G10459"/>
    </row>
    <row r="10460" spans="3:7">
      <c r="C10460"/>
      <c r="F10460"/>
      <c r="G10460"/>
    </row>
    <row r="10461" spans="3:7">
      <c r="C10461"/>
      <c r="F10461"/>
      <c r="G10461"/>
    </row>
    <row r="10462" spans="3:7">
      <c r="C10462"/>
      <c r="F10462"/>
      <c r="G10462"/>
    </row>
    <row r="10463" spans="3:7">
      <c r="C10463"/>
      <c r="F10463"/>
      <c r="G10463"/>
    </row>
    <row r="10464" spans="3:7">
      <c r="C10464"/>
      <c r="F10464"/>
      <c r="G10464"/>
    </row>
    <row r="10465" spans="3:7">
      <c r="C10465"/>
      <c r="F10465"/>
      <c r="G10465"/>
    </row>
    <row r="10466" spans="3:7">
      <c r="C10466"/>
      <c r="F10466"/>
      <c r="G10466"/>
    </row>
    <row r="10467" spans="3:7">
      <c r="C10467"/>
      <c r="F10467"/>
      <c r="G10467"/>
    </row>
    <row r="10468" spans="3:7">
      <c r="C10468"/>
      <c r="F10468"/>
      <c r="G10468"/>
    </row>
    <row r="10469" spans="3:7">
      <c r="C10469"/>
      <c r="F10469"/>
      <c r="G10469"/>
    </row>
    <row r="10470" spans="3:7">
      <c r="C10470"/>
      <c r="F10470"/>
      <c r="G10470"/>
    </row>
    <row r="10471" spans="3:7">
      <c r="C10471"/>
      <c r="F10471"/>
      <c r="G10471"/>
    </row>
    <row r="10472" spans="3:7">
      <c r="C10472"/>
      <c r="F10472"/>
      <c r="G10472"/>
    </row>
    <row r="10473" spans="3:7">
      <c r="C10473"/>
      <c r="F10473"/>
      <c r="G10473"/>
    </row>
    <row r="10474" spans="3:7">
      <c r="C10474"/>
      <c r="F10474"/>
      <c r="G10474"/>
    </row>
    <row r="10475" spans="3:7">
      <c r="C10475"/>
      <c r="F10475"/>
      <c r="G10475"/>
    </row>
    <row r="10476" spans="3:7">
      <c r="C10476"/>
      <c r="F10476"/>
      <c r="G10476"/>
    </row>
    <row r="10477" spans="3:7">
      <c r="C10477"/>
      <c r="F10477"/>
      <c r="G10477"/>
    </row>
    <row r="10478" spans="3:7">
      <c r="C10478"/>
      <c r="F10478"/>
      <c r="G10478"/>
    </row>
    <row r="10479" spans="3:7">
      <c r="C10479"/>
      <c r="F10479"/>
      <c r="G10479"/>
    </row>
    <row r="10480" spans="3:7">
      <c r="C10480"/>
      <c r="F10480"/>
      <c r="G10480"/>
    </row>
    <row r="10481" spans="3:7">
      <c r="C10481"/>
      <c r="F10481"/>
      <c r="G10481"/>
    </row>
    <row r="10482" spans="3:7">
      <c r="C10482"/>
      <c r="F10482"/>
      <c r="G10482"/>
    </row>
    <row r="10483" spans="3:7">
      <c r="C10483"/>
      <c r="F10483"/>
      <c r="G10483"/>
    </row>
    <row r="10484" spans="3:7">
      <c r="C10484"/>
      <c r="F10484"/>
      <c r="G10484"/>
    </row>
    <row r="10485" spans="3:7">
      <c r="C10485"/>
      <c r="F10485"/>
      <c r="G10485"/>
    </row>
    <row r="10486" spans="3:7">
      <c r="C10486"/>
      <c r="F10486"/>
      <c r="G10486"/>
    </row>
    <row r="10487" spans="3:7">
      <c r="C10487"/>
      <c r="F10487"/>
      <c r="G10487"/>
    </row>
    <row r="10488" spans="3:7">
      <c r="C10488"/>
      <c r="F10488"/>
      <c r="G10488"/>
    </row>
    <row r="10489" spans="3:7">
      <c r="C10489"/>
      <c r="F10489"/>
      <c r="G10489"/>
    </row>
    <row r="10490" spans="3:7">
      <c r="C10490"/>
      <c r="F10490"/>
      <c r="G10490"/>
    </row>
    <row r="10491" spans="3:7">
      <c r="C10491"/>
      <c r="F10491"/>
      <c r="G10491"/>
    </row>
    <row r="10492" spans="3:7">
      <c r="C10492"/>
      <c r="F10492"/>
      <c r="G10492"/>
    </row>
    <row r="10493" spans="3:7">
      <c r="C10493"/>
      <c r="F10493"/>
      <c r="G10493"/>
    </row>
    <row r="10494" spans="3:7">
      <c r="C10494"/>
      <c r="F10494"/>
      <c r="G10494"/>
    </row>
    <row r="10495" spans="3:7">
      <c r="C10495"/>
      <c r="F10495"/>
      <c r="G10495"/>
    </row>
    <row r="10496" spans="3:7">
      <c r="C10496"/>
      <c r="F10496"/>
      <c r="G10496"/>
    </row>
    <row r="10497" spans="3:7">
      <c r="C10497"/>
      <c r="F10497"/>
      <c r="G10497"/>
    </row>
    <row r="10498" spans="3:7">
      <c r="C10498"/>
      <c r="F10498"/>
      <c r="G10498"/>
    </row>
    <row r="10499" spans="3:7">
      <c r="C10499"/>
      <c r="F10499"/>
      <c r="G10499"/>
    </row>
    <row r="10500" spans="3:7">
      <c r="C10500"/>
      <c r="F10500"/>
      <c r="G10500"/>
    </row>
    <row r="10501" spans="3:7">
      <c r="C10501"/>
      <c r="F10501"/>
      <c r="G10501"/>
    </row>
    <row r="10502" spans="3:7">
      <c r="C10502"/>
      <c r="F10502"/>
      <c r="G10502"/>
    </row>
    <row r="10503" spans="3:7">
      <c r="C10503"/>
      <c r="F10503"/>
      <c r="G10503"/>
    </row>
    <row r="10504" spans="3:7">
      <c r="C10504"/>
      <c r="F10504"/>
      <c r="G10504"/>
    </row>
    <row r="10505" spans="3:7">
      <c r="C10505"/>
      <c r="F10505"/>
      <c r="G10505"/>
    </row>
    <row r="10506" spans="3:7">
      <c r="C10506"/>
      <c r="F10506"/>
      <c r="G10506"/>
    </row>
    <row r="10507" spans="3:7">
      <c r="C10507"/>
      <c r="F10507"/>
      <c r="G10507"/>
    </row>
    <row r="10508" spans="3:7">
      <c r="C10508"/>
      <c r="F10508"/>
      <c r="G10508"/>
    </row>
    <row r="10509" spans="3:7">
      <c r="C10509"/>
      <c r="F10509"/>
      <c r="G10509"/>
    </row>
    <row r="10510" spans="3:7">
      <c r="C10510"/>
      <c r="F10510"/>
      <c r="G10510"/>
    </row>
    <row r="10511" spans="3:7">
      <c r="C10511"/>
      <c r="F10511"/>
      <c r="G10511"/>
    </row>
    <row r="10512" spans="3:7">
      <c r="C10512"/>
      <c r="F10512"/>
      <c r="G10512"/>
    </row>
    <row r="10513" spans="3:7">
      <c r="C10513"/>
      <c r="F10513"/>
      <c r="G10513"/>
    </row>
    <row r="10514" spans="3:7">
      <c r="C10514"/>
      <c r="F10514"/>
      <c r="G10514"/>
    </row>
    <row r="10515" spans="3:7">
      <c r="C10515"/>
      <c r="F10515"/>
      <c r="G10515"/>
    </row>
    <row r="10516" spans="3:7">
      <c r="C10516"/>
      <c r="F10516"/>
      <c r="G10516"/>
    </row>
    <row r="10517" spans="3:7">
      <c r="C10517"/>
      <c r="F10517"/>
      <c r="G10517"/>
    </row>
    <row r="10518" spans="3:7">
      <c r="C10518"/>
      <c r="F10518"/>
      <c r="G10518"/>
    </row>
    <row r="10519" spans="3:7">
      <c r="C10519"/>
      <c r="F10519"/>
      <c r="G10519"/>
    </row>
    <row r="10520" spans="3:7">
      <c r="C10520"/>
      <c r="F10520"/>
      <c r="G10520"/>
    </row>
    <row r="10521" spans="3:7">
      <c r="C10521"/>
      <c r="F10521"/>
      <c r="G10521"/>
    </row>
    <row r="10522" spans="3:7">
      <c r="C10522"/>
      <c r="F10522"/>
      <c r="G10522"/>
    </row>
    <row r="10523" spans="3:7">
      <c r="C10523"/>
      <c r="F10523"/>
      <c r="G10523"/>
    </row>
    <row r="10524" spans="3:7">
      <c r="C10524"/>
      <c r="F10524"/>
      <c r="G10524"/>
    </row>
    <row r="10525" spans="3:7">
      <c r="C10525"/>
      <c r="F10525"/>
      <c r="G10525"/>
    </row>
    <row r="10526" spans="3:7">
      <c r="C10526"/>
      <c r="F10526"/>
      <c r="G10526"/>
    </row>
    <row r="10527" spans="3:7">
      <c r="C10527"/>
      <c r="F10527"/>
      <c r="G10527"/>
    </row>
    <row r="10528" spans="3:7">
      <c r="C10528"/>
      <c r="F10528"/>
      <c r="G10528"/>
    </row>
    <row r="10529" spans="3:7">
      <c r="C10529"/>
      <c r="F10529"/>
      <c r="G10529"/>
    </row>
    <row r="10530" spans="3:7">
      <c r="C10530"/>
      <c r="F10530"/>
      <c r="G10530"/>
    </row>
    <row r="10531" spans="3:7">
      <c r="C10531"/>
      <c r="F10531"/>
      <c r="G10531"/>
    </row>
    <row r="10532" spans="3:7">
      <c r="C10532"/>
      <c r="F10532"/>
      <c r="G10532"/>
    </row>
    <row r="10533" spans="3:7">
      <c r="C10533"/>
      <c r="F10533"/>
      <c r="G10533"/>
    </row>
    <row r="10534" spans="3:7">
      <c r="C10534"/>
      <c r="F10534"/>
      <c r="G10534"/>
    </row>
    <row r="10535" spans="3:7">
      <c r="C10535"/>
      <c r="F10535"/>
      <c r="G10535"/>
    </row>
    <row r="10536" spans="3:7">
      <c r="C10536"/>
      <c r="F10536"/>
      <c r="G10536"/>
    </row>
    <row r="10537" spans="3:7">
      <c r="C10537"/>
      <c r="F10537"/>
      <c r="G10537"/>
    </row>
    <row r="10538" spans="3:7">
      <c r="C10538"/>
      <c r="F10538"/>
      <c r="G10538"/>
    </row>
    <row r="10539" spans="3:7">
      <c r="C10539"/>
      <c r="F10539"/>
      <c r="G10539"/>
    </row>
    <row r="10540" spans="3:7">
      <c r="C10540"/>
      <c r="F10540"/>
      <c r="G10540"/>
    </row>
    <row r="10541" spans="3:7">
      <c r="C10541"/>
      <c r="F10541"/>
      <c r="G10541"/>
    </row>
    <row r="10542" spans="3:7">
      <c r="C10542"/>
      <c r="F10542"/>
      <c r="G10542"/>
    </row>
    <row r="10543" spans="3:7">
      <c r="C10543"/>
      <c r="F10543"/>
      <c r="G10543"/>
    </row>
    <row r="10544" spans="3:7">
      <c r="C10544"/>
      <c r="F10544"/>
      <c r="G10544"/>
    </row>
    <row r="10545" spans="3:7">
      <c r="C10545"/>
      <c r="F10545"/>
      <c r="G10545"/>
    </row>
    <row r="10546" spans="3:7">
      <c r="C10546"/>
      <c r="F10546"/>
      <c r="G10546"/>
    </row>
    <row r="10547" spans="3:7">
      <c r="C10547"/>
      <c r="F10547"/>
      <c r="G10547"/>
    </row>
    <row r="10548" spans="3:7">
      <c r="C10548"/>
      <c r="F10548"/>
      <c r="G10548"/>
    </row>
    <row r="10549" spans="3:7">
      <c r="C10549"/>
      <c r="F10549"/>
      <c r="G10549"/>
    </row>
    <row r="10550" spans="3:7">
      <c r="C10550"/>
      <c r="F10550"/>
      <c r="G10550"/>
    </row>
    <row r="10551" spans="3:7">
      <c r="C10551"/>
      <c r="F10551"/>
      <c r="G10551"/>
    </row>
    <row r="10552" spans="3:7">
      <c r="C10552"/>
      <c r="F10552"/>
      <c r="G10552"/>
    </row>
    <row r="10553" spans="3:7">
      <c r="C10553"/>
      <c r="F10553"/>
      <c r="G10553"/>
    </row>
    <row r="10554" spans="3:7">
      <c r="C10554"/>
      <c r="F10554"/>
      <c r="G10554"/>
    </row>
    <row r="10555" spans="3:7">
      <c r="C10555"/>
      <c r="F10555"/>
      <c r="G10555"/>
    </row>
    <row r="10556" spans="3:7">
      <c r="C10556"/>
      <c r="F10556"/>
      <c r="G10556"/>
    </row>
    <row r="10557" spans="3:7">
      <c r="C10557"/>
      <c r="F10557"/>
      <c r="G10557"/>
    </row>
    <row r="10558" spans="3:7">
      <c r="C10558"/>
      <c r="F10558"/>
      <c r="G10558"/>
    </row>
    <row r="10559" spans="3:7">
      <c r="C10559"/>
      <c r="F10559"/>
      <c r="G10559"/>
    </row>
    <row r="10560" spans="3:7">
      <c r="C10560"/>
      <c r="F10560"/>
      <c r="G10560"/>
    </row>
    <row r="10561" spans="3:7">
      <c r="C10561"/>
      <c r="F10561"/>
      <c r="G10561"/>
    </row>
    <row r="10562" spans="3:7">
      <c r="C10562"/>
      <c r="F10562"/>
      <c r="G10562"/>
    </row>
    <row r="10563" spans="3:7">
      <c r="C10563"/>
      <c r="F10563"/>
      <c r="G10563"/>
    </row>
    <row r="10564" spans="3:7">
      <c r="C10564"/>
      <c r="F10564"/>
      <c r="G10564"/>
    </row>
    <row r="10565" spans="3:7">
      <c r="C10565"/>
      <c r="F10565"/>
      <c r="G10565"/>
    </row>
    <row r="10566" spans="3:7">
      <c r="C10566"/>
      <c r="F10566"/>
      <c r="G10566"/>
    </row>
    <row r="10567" spans="3:7">
      <c r="C10567"/>
      <c r="F10567"/>
      <c r="G10567"/>
    </row>
    <row r="10568" spans="3:7">
      <c r="C10568"/>
      <c r="F10568"/>
      <c r="G10568"/>
    </row>
    <row r="10569" spans="3:7">
      <c r="C10569"/>
      <c r="F10569"/>
      <c r="G10569"/>
    </row>
    <row r="10570" spans="3:7">
      <c r="C10570"/>
      <c r="F10570"/>
      <c r="G10570"/>
    </row>
    <row r="10571" spans="3:7">
      <c r="C10571"/>
      <c r="F10571"/>
      <c r="G10571"/>
    </row>
    <row r="10572" spans="3:7">
      <c r="C10572"/>
      <c r="F10572"/>
      <c r="G10572"/>
    </row>
    <row r="10573" spans="3:7">
      <c r="C10573"/>
      <c r="F10573"/>
      <c r="G10573"/>
    </row>
    <row r="10574" spans="3:7">
      <c r="C10574"/>
      <c r="F10574"/>
      <c r="G10574"/>
    </row>
    <row r="10575" spans="3:7">
      <c r="C10575"/>
      <c r="F10575"/>
      <c r="G10575"/>
    </row>
    <row r="10576" spans="3:7">
      <c r="C10576"/>
      <c r="F10576"/>
      <c r="G10576"/>
    </row>
    <row r="10577" spans="3:7">
      <c r="C10577"/>
      <c r="F10577"/>
      <c r="G10577"/>
    </row>
    <row r="10578" spans="3:7">
      <c r="C10578"/>
      <c r="F10578"/>
      <c r="G10578"/>
    </row>
    <row r="10579" spans="3:7">
      <c r="C10579"/>
      <c r="F10579"/>
      <c r="G10579"/>
    </row>
    <row r="10580" spans="3:7">
      <c r="C10580"/>
      <c r="F10580"/>
      <c r="G10580"/>
    </row>
    <row r="10581" spans="3:7">
      <c r="C10581"/>
      <c r="F10581"/>
      <c r="G10581"/>
    </row>
    <row r="10582" spans="3:7">
      <c r="C10582"/>
      <c r="F10582"/>
      <c r="G10582"/>
    </row>
    <row r="10583" spans="3:7">
      <c r="C10583"/>
      <c r="F10583"/>
      <c r="G10583"/>
    </row>
    <row r="10584" spans="3:7">
      <c r="C10584"/>
      <c r="F10584"/>
      <c r="G10584"/>
    </row>
    <row r="10585" spans="3:7">
      <c r="C10585"/>
      <c r="F10585"/>
      <c r="G10585"/>
    </row>
    <row r="10586" spans="3:7">
      <c r="C10586"/>
      <c r="F10586"/>
      <c r="G10586"/>
    </row>
    <row r="10587" spans="3:7">
      <c r="C10587"/>
      <c r="F10587"/>
      <c r="G10587"/>
    </row>
    <row r="10588" spans="3:7">
      <c r="C10588"/>
      <c r="F10588"/>
      <c r="G10588"/>
    </row>
    <row r="10589" spans="3:7">
      <c r="C10589"/>
      <c r="F10589"/>
      <c r="G10589"/>
    </row>
    <row r="10590" spans="3:7">
      <c r="C10590"/>
      <c r="F10590"/>
      <c r="G10590"/>
    </row>
    <row r="10591" spans="3:7">
      <c r="C10591"/>
      <c r="F10591"/>
      <c r="G10591"/>
    </row>
    <row r="10592" spans="3:7">
      <c r="C10592"/>
      <c r="F10592"/>
      <c r="G10592"/>
    </row>
    <row r="10593" spans="3:7">
      <c r="C10593"/>
      <c r="F10593"/>
      <c r="G10593"/>
    </row>
    <row r="10594" spans="3:7">
      <c r="C10594"/>
      <c r="F10594"/>
      <c r="G10594"/>
    </row>
    <row r="10595" spans="3:7">
      <c r="C10595"/>
      <c r="F10595"/>
      <c r="G10595"/>
    </row>
    <row r="10596" spans="3:7">
      <c r="C10596"/>
      <c r="F10596"/>
      <c r="G10596"/>
    </row>
    <row r="10597" spans="3:7">
      <c r="C10597"/>
      <c r="F10597"/>
      <c r="G10597"/>
    </row>
    <row r="10598" spans="3:7">
      <c r="C10598"/>
      <c r="F10598"/>
      <c r="G10598"/>
    </row>
    <row r="10599" spans="3:7">
      <c r="C10599"/>
      <c r="F10599"/>
      <c r="G10599"/>
    </row>
    <row r="10600" spans="3:7">
      <c r="C10600"/>
      <c r="F10600"/>
      <c r="G10600"/>
    </row>
    <row r="10601" spans="3:7">
      <c r="C10601"/>
      <c r="F10601"/>
      <c r="G10601"/>
    </row>
    <row r="10602" spans="3:7">
      <c r="C10602"/>
      <c r="F10602"/>
      <c r="G10602"/>
    </row>
    <row r="10603" spans="3:7">
      <c r="C10603"/>
      <c r="F10603"/>
      <c r="G10603"/>
    </row>
    <row r="10604" spans="3:7">
      <c r="C10604"/>
      <c r="F10604"/>
      <c r="G10604"/>
    </row>
    <row r="10605" spans="3:7">
      <c r="C10605"/>
      <c r="F10605"/>
      <c r="G10605"/>
    </row>
    <row r="10606" spans="3:7">
      <c r="C10606"/>
      <c r="F10606"/>
      <c r="G10606"/>
    </row>
    <row r="10607" spans="3:7">
      <c r="C10607"/>
      <c r="F10607"/>
      <c r="G10607"/>
    </row>
    <row r="10608" spans="3:7">
      <c r="C10608"/>
      <c r="F10608"/>
      <c r="G10608"/>
    </row>
    <row r="10609" spans="3:7">
      <c r="C10609"/>
      <c r="F10609"/>
      <c r="G10609"/>
    </row>
    <row r="10610" spans="3:7">
      <c r="C10610"/>
      <c r="F10610"/>
      <c r="G10610"/>
    </row>
    <row r="10611" spans="3:7">
      <c r="C10611"/>
      <c r="F10611"/>
      <c r="G10611"/>
    </row>
    <row r="10612" spans="3:7">
      <c r="C10612"/>
      <c r="F10612"/>
      <c r="G10612"/>
    </row>
    <row r="10613" spans="3:7">
      <c r="C10613"/>
      <c r="F10613"/>
      <c r="G10613"/>
    </row>
    <row r="10614" spans="3:7">
      <c r="C10614"/>
      <c r="F10614"/>
      <c r="G10614"/>
    </row>
    <row r="10615" spans="3:7">
      <c r="C10615"/>
      <c r="F10615"/>
      <c r="G10615"/>
    </row>
    <row r="10616" spans="3:7">
      <c r="C10616"/>
      <c r="F10616"/>
      <c r="G10616"/>
    </row>
    <row r="10617" spans="3:7">
      <c r="C10617"/>
      <c r="F10617"/>
      <c r="G10617"/>
    </row>
    <row r="10618" spans="3:7">
      <c r="C10618"/>
      <c r="F10618"/>
      <c r="G10618"/>
    </row>
    <row r="10619" spans="3:7">
      <c r="C10619"/>
      <c r="F10619"/>
      <c r="G10619"/>
    </row>
    <row r="10620" spans="3:7">
      <c r="C10620"/>
      <c r="F10620"/>
      <c r="G10620"/>
    </row>
    <row r="10621" spans="3:7">
      <c r="C10621"/>
      <c r="F10621"/>
      <c r="G10621"/>
    </row>
    <row r="10622" spans="3:7">
      <c r="C10622"/>
      <c r="F10622"/>
      <c r="G10622"/>
    </row>
    <row r="10623" spans="3:7">
      <c r="C10623"/>
      <c r="F10623"/>
      <c r="G10623"/>
    </row>
    <row r="10624" spans="3:7">
      <c r="C10624"/>
      <c r="F10624"/>
      <c r="G10624"/>
    </row>
    <row r="10625" spans="3:7">
      <c r="C10625"/>
      <c r="F10625"/>
      <c r="G10625"/>
    </row>
    <row r="10626" spans="3:7">
      <c r="C10626"/>
      <c r="F10626"/>
      <c r="G10626"/>
    </row>
    <row r="10627" spans="3:7">
      <c r="C10627"/>
      <c r="F10627"/>
      <c r="G10627"/>
    </row>
    <row r="10628" spans="3:7">
      <c r="C10628"/>
      <c r="F10628"/>
      <c r="G10628"/>
    </row>
    <row r="10629" spans="3:7">
      <c r="C10629"/>
      <c r="F10629"/>
      <c r="G10629"/>
    </row>
    <row r="10630" spans="3:7">
      <c r="C10630"/>
      <c r="F10630"/>
      <c r="G10630"/>
    </row>
    <row r="10631" spans="3:7">
      <c r="C10631"/>
      <c r="F10631"/>
      <c r="G10631"/>
    </row>
    <row r="10632" spans="3:7">
      <c r="C10632"/>
      <c r="F10632"/>
      <c r="G10632"/>
    </row>
    <row r="10633" spans="3:7">
      <c r="C10633"/>
      <c r="F10633"/>
      <c r="G10633"/>
    </row>
    <row r="10634" spans="3:7">
      <c r="C10634"/>
      <c r="F10634"/>
      <c r="G10634"/>
    </row>
    <row r="10635" spans="3:7">
      <c r="C10635"/>
      <c r="F10635"/>
      <c r="G10635"/>
    </row>
    <row r="10636" spans="3:7">
      <c r="C10636"/>
      <c r="F10636"/>
      <c r="G10636"/>
    </row>
    <row r="10637" spans="3:7">
      <c r="C10637"/>
      <c r="F10637"/>
      <c r="G10637"/>
    </row>
    <row r="10638" spans="3:7">
      <c r="C10638"/>
      <c r="F10638"/>
      <c r="G10638"/>
    </row>
    <row r="10639" spans="3:7">
      <c r="C10639"/>
      <c r="F10639"/>
      <c r="G10639"/>
    </row>
    <row r="10640" spans="3:7">
      <c r="C10640"/>
      <c r="F10640"/>
      <c r="G10640"/>
    </row>
    <row r="10641" spans="3:7">
      <c r="C10641"/>
      <c r="F10641"/>
      <c r="G10641"/>
    </row>
    <row r="10642" spans="3:7">
      <c r="C10642"/>
      <c r="F10642"/>
      <c r="G10642"/>
    </row>
    <row r="10643" spans="3:7">
      <c r="C10643"/>
      <c r="F10643"/>
      <c r="G10643"/>
    </row>
    <row r="10644" spans="3:7">
      <c r="C10644"/>
      <c r="F10644"/>
      <c r="G10644"/>
    </row>
    <row r="10645" spans="3:7">
      <c r="C10645"/>
      <c r="F10645"/>
      <c r="G10645"/>
    </row>
    <row r="10646" spans="3:7">
      <c r="C10646"/>
      <c r="F10646"/>
      <c r="G10646"/>
    </row>
    <row r="10647" spans="3:7">
      <c r="C10647"/>
      <c r="F10647"/>
      <c r="G10647"/>
    </row>
    <row r="10648" spans="3:7">
      <c r="C10648"/>
      <c r="F10648"/>
      <c r="G10648"/>
    </row>
    <row r="10649" spans="3:7">
      <c r="C10649"/>
      <c r="F10649"/>
      <c r="G10649"/>
    </row>
    <row r="10650" spans="3:7">
      <c r="C10650"/>
      <c r="F10650"/>
      <c r="G10650"/>
    </row>
    <row r="10651" spans="3:7">
      <c r="C10651"/>
      <c r="F10651"/>
      <c r="G10651"/>
    </row>
    <row r="10652" spans="3:7">
      <c r="C10652"/>
      <c r="F10652"/>
      <c r="G10652"/>
    </row>
    <row r="10653" spans="3:7">
      <c r="C10653"/>
      <c r="F10653"/>
      <c r="G10653"/>
    </row>
    <row r="10654" spans="3:7">
      <c r="C10654"/>
      <c r="F10654"/>
      <c r="G10654"/>
    </row>
    <row r="10655" spans="3:7">
      <c r="C10655"/>
      <c r="F10655"/>
      <c r="G10655"/>
    </row>
    <row r="10656" spans="3:7">
      <c r="C10656"/>
      <c r="F10656"/>
      <c r="G10656"/>
    </row>
    <row r="10657" spans="3:7">
      <c r="C10657"/>
      <c r="F10657"/>
      <c r="G10657"/>
    </row>
    <row r="10658" spans="3:7">
      <c r="C10658"/>
      <c r="F10658"/>
      <c r="G10658"/>
    </row>
    <row r="10659" spans="3:7">
      <c r="C10659"/>
      <c r="F10659"/>
      <c r="G10659"/>
    </row>
    <row r="10660" spans="3:7">
      <c r="C10660"/>
      <c r="F10660"/>
      <c r="G10660"/>
    </row>
    <row r="10661" spans="3:7">
      <c r="C10661"/>
      <c r="F10661"/>
      <c r="G10661"/>
    </row>
    <row r="10662" spans="3:7">
      <c r="C10662"/>
      <c r="F10662"/>
      <c r="G10662"/>
    </row>
    <row r="10663" spans="3:7">
      <c r="C10663"/>
      <c r="F10663"/>
      <c r="G10663"/>
    </row>
    <row r="10664" spans="3:7">
      <c r="C10664"/>
      <c r="F10664"/>
      <c r="G10664"/>
    </row>
    <row r="10665" spans="3:7">
      <c r="C10665"/>
      <c r="F10665"/>
      <c r="G10665"/>
    </row>
    <row r="10666" spans="3:7">
      <c r="C10666"/>
      <c r="F10666"/>
      <c r="G10666"/>
    </row>
    <row r="10667" spans="3:7">
      <c r="C10667"/>
      <c r="F10667"/>
      <c r="G10667"/>
    </row>
    <row r="10668" spans="3:7">
      <c r="C10668"/>
      <c r="F10668"/>
      <c r="G10668"/>
    </row>
    <row r="10669" spans="3:7">
      <c r="C10669"/>
      <c r="F10669"/>
      <c r="G10669"/>
    </row>
    <row r="10670" spans="3:7">
      <c r="C10670"/>
      <c r="F10670"/>
      <c r="G10670"/>
    </row>
    <row r="10671" spans="3:7">
      <c r="C10671"/>
      <c r="F10671"/>
      <c r="G10671"/>
    </row>
    <row r="10672" spans="3:7">
      <c r="C10672"/>
      <c r="F10672"/>
      <c r="G10672"/>
    </row>
    <row r="10673" spans="3:7">
      <c r="C10673"/>
      <c r="F10673"/>
      <c r="G10673"/>
    </row>
    <row r="10674" spans="3:7">
      <c r="C10674"/>
      <c r="F10674"/>
      <c r="G10674"/>
    </row>
    <row r="10675" spans="3:7">
      <c r="C10675"/>
      <c r="F10675"/>
      <c r="G10675"/>
    </row>
    <row r="10676" spans="3:7">
      <c r="C10676"/>
      <c r="F10676"/>
      <c r="G10676"/>
    </row>
    <row r="10677" spans="3:7">
      <c r="C10677"/>
      <c r="F10677"/>
      <c r="G10677"/>
    </row>
    <row r="10678" spans="3:7">
      <c r="C10678"/>
      <c r="F10678"/>
      <c r="G10678"/>
    </row>
    <row r="10679" spans="3:7">
      <c r="C10679"/>
      <c r="F10679"/>
      <c r="G10679"/>
    </row>
    <row r="10680" spans="3:7">
      <c r="C10680"/>
      <c r="F10680"/>
      <c r="G10680"/>
    </row>
    <row r="10681" spans="3:7">
      <c r="C10681"/>
      <c r="F10681"/>
      <c r="G10681"/>
    </row>
    <row r="10682" spans="3:7">
      <c r="C10682"/>
      <c r="F10682"/>
      <c r="G10682"/>
    </row>
    <row r="10683" spans="3:7">
      <c r="C10683"/>
      <c r="F10683"/>
      <c r="G10683"/>
    </row>
    <row r="10684" spans="3:7">
      <c r="C10684"/>
      <c r="F10684"/>
      <c r="G10684"/>
    </row>
    <row r="10685" spans="3:7">
      <c r="C10685"/>
      <c r="F10685"/>
      <c r="G10685"/>
    </row>
    <row r="10686" spans="3:7">
      <c r="C10686"/>
      <c r="F10686"/>
      <c r="G10686"/>
    </row>
    <row r="10687" spans="3:7">
      <c r="C10687"/>
      <c r="F10687"/>
      <c r="G10687"/>
    </row>
    <row r="10688" spans="3:7">
      <c r="C10688"/>
      <c r="F10688"/>
      <c r="G10688"/>
    </row>
    <row r="10689" spans="3:7">
      <c r="C10689"/>
      <c r="F10689"/>
      <c r="G10689"/>
    </row>
    <row r="10690" spans="3:7">
      <c r="C10690"/>
      <c r="F10690"/>
      <c r="G10690"/>
    </row>
    <row r="10691" spans="3:7">
      <c r="C10691"/>
      <c r="F10691"/>
      <c r="G10691"/>
    </row>
    <row r="10692" spans="3:7">
      <c r="C10692"/>
      <c r="F10692"/>
      <c r="G10692"/>
    </row>
    <row r="10693" spans="3:7">
      <c r="C10693"/>
      <c r="F10693"/>
      <c r="G10693"/>
    </row>
    <row r="10694" spans="3:7">
      <c r="C10694"/>
      <c r="F10694"/>
      <c r="G10694"/>
    </row>
    <row r="10695" spans="3:7">
      <c r="C10695"/>
      <c r="F10695"/>
      <c r="G10695"/>
    </row>
    <row r="10696" spans="3:7">
      <c r="C10696"/>
      <c r="F10696"/>
      <c r="G10696"/>
    </row>
    <row r="10697" spans="3:7">
      <c r="C10697"/>
      <c r="F10697"/>
      <c r="G10697"/>
    </row>
    <row r="10698" spans="3:7">
      <c r="C10698"/>
      <c r="F10698"/>
      <c r="G10698"/>
    </row>
    <row r="10699" spans="3:7">
      <c r="C10699"/>
      <c r="F10699"/>
      <c r="G10699"/>
    </row>
    <row r="10700" spans="3:7">
      <c r="C10700"/>
      <c r="F10700"/>
      <c r="G10700"/>
    </row>
    <row r="10701" spans="3:7">
      <c r="C10701"/>
      <c r="F10701"/>
      <c r="G10701"/>
    </row>
    <row r="10702" spans="3:7">
      <c r="C10702"/>
      <c r="F10702"/>
      <c r="G10702"/>
    </row>
    <row r="10703" spans="3:7">
      <c r="C10703"/>
      <c r="F10703"/>
      <c r="G10703"/>
    </row>
    <row r="10704" spans="3:7">
      <c r="C10704"/>
      <c r="F10704"/>
      <c r="G10704"/>
    </row>
    <row r="10705" spans="3:7">
      <c r="C10705"/>
      <c r="F10705"/>
      <c r="G10705"/>
    </row>
    <row r="10706" spans="3:7">
      <c r="C10706"/>
      <c r="F10706"/>
      <c r="G10706"/>
    </row>
    <row r="10707" spans="3:7">
      <c r="C10707"/>
      <c r="F10707"/>
      <c r="G10707"/>
    </row>
    <row r="10708" spans="3:7">
      <c r="C10708"/>
      <c r="F10708"/>
      <c r="G10708"/>
    </row>
    <row r="10709" spans="3:7">
      <c r="C10709"/>
      <c r="F10709"/>
      <c r="G10709"/>
    </row>
    <row r="10710" spans="3:7">
      <c r="C10710"/>
      <c r="F10710"/>
      <c r="G10710"/>
    </row>
    <row r="10711" spans="3:7">
      <c r="C10711"/>
      <c r="F10711"/>
      <c r="G10711"/>
    </row>
    <row r="10712" spans="3:7">
      <c r="C10712"/>
      <c r="F10712"/>
      <c r="G10712"/>
    </row>
    <row r="10713" spans="3:7">
      <c r="C10713"/>
      <c r="F10713"/>
      <c r="G10713"/>
    </row>
    <row r="10714" spans="3:7">
      <c r="C10714"/>
      <c r="F10714"/>
      <c r="G10714"/>
    </row>
    <row r="10715" spans="3:7">
      <c r="C10715"/>
      <c r="F10715"/>
      <c r="G10715"/>
    </row>
    <row r="10716" spans="3:7">
      <c r="C10716"/>
      <c r="F10716"/>
      <c r="G10716"/>
    </row>
    <row r="10717" spans="3:7">
      <c r="C10717"/>
      <c r="F10717"/>
      <c r="G10717"/>
    </row>
    <row r="10718" spans="3:7">
      <c r="C10718"/>
      <c r="F10718"/>
      <c r="G10718"/>
    </row>
    <row r="10719" spans="3:7">
      <c r="C10719"/>
      <c r="F10719"/>
      <c r="G10719"/>
    </row>
    <row r="10720" spans="3:7">
      <c r="C10720"/>
      <c r="F10720"/>
      <c r="G10720"/>
    </row>
    <row r="10721" spans="3:7">
      <c r="C10721"/>
      <c r="F10721"/>
      <c r="G10721"/>
    </row>
    <row r="10722" spans="3:7">
      <c r="C10722"/>
      <c r="F10722"/>
      <c r="G10722"/>
    </row>
    <row r="10723" spans="3:7">
      <c r="C10723"/>
      <c r="F10723"/>
      <c r="G10723"/>
    </row>
    <row r="10724" spans="3:7">
      <c r="C10724"/>
      <c r="F10724"/>
      <c r="G10724"/>
    </row>
    <row r="10725" spans="3:7">
      <c r="C10725"/>
      <c r="F10725"/>
      <c r="G10725"/>
    </row>
    <row r="10726" spans="3:7">
      <c r="C10726"/>
      <c r="F10726"/>
      <c r="G10726"/>
    </row>
    <row r="10727" spans="3:7">
      <c r="C10727"/>
      <c r="F10727"/>
      <c r="G10727"/>
    </row>
    <row r="10728" spans="3:7">
      <c r="C10728"/>
      <c r="F10728"/>
      <c r="G10728"/>
    </row>
    <row r="10729" spans="3:7">
      <c r="C10729"/>
      <c r="F10729"/>
      <c r="G10729"/>
    </row>
    <row r="10730" spans="3:7">
      <c r="C10730"/>
      <c r="F10730"/>
      <c r="G10730"/>
    </row>
    <row r="10731" spans="3:7">
      <c r="C10731"/>
      <c r="F10731"/>
      <c r="G10731"/>
    </row>
    <row r="10732" spans="3:7">
      <c r="C10732"/>
      <c r="F10732"/>
      <c r="G10732"/>
    </row>
    <row r="10733" spans="3:7">
      <c r="C10733"/>
      <c r="F10733"/>
      <c r="G10733"/>
    </row>
    <row r="10734" spans="3:7">
      <c r="C10734"/>
      <c r="F10734"/>
      <c r="G10734"/>
    </row>
    <row r="10735" spans="3:7">
      <c r="C10735"/>
      <c r="F10735"/>
      <c r="G10735"/>
    </row>
    <row r="10736" spans="3:7">
      <c r="C10736"/>
      <c r="F10736"/>
      <c r="G10736"/>
    </row>
    <row r="10737" spans="3:7">
      <c r="C10737"/>
      <c r="F10737"/>
      <c r="G10737"/>
    </row>
    <row r="10738" spans="3:7">
      <c r="C10738"/>
      <c r="F10738"/>
      <c r="G10738"/>
    </row>
    <row r="10739" spans="3:7">
      <c r="C10739"/>
      <c r="F10739"/>
      <c r="G10739"/>
    </row>
    <row r="10740" spans="3:7">
      <c r="C10740"/>
      <c r="F10740"/>
      <c r="G10740"/>
    </row>
    <row r="10741" spans="3:7">
      <c r="C10741"/>
      <c r="F10741"/>
      <c r="G10741"/>
    </row>
    <row r="10742" spans="3:7">
      <c r="C10742"/>
      <c r="F10742"/>
      <c r="G10742"/>
    </row>
    <row r="10743" spans="3:7">
      <c r="C10743"/>
      <c r="F10743"/>
      <c r="G10743"/>
    </row>
    <row r="10744" spans="3:7">
      <c r="C10744"/>
      <c r="F10744"/>
      <c r="G10744"/>
    </row>
    <row r="10745" spans="3:7">
      <c r="C10745"/>
      <c r="F10745"/>
      <c r="G10745"/>
    </row>
    <row r="10746" spans="3:7">
      <c r="C10746"/>
      <c r="F10746"/>
      <c r="G10746"/>
    </row>
    <row r="10747" spans="3:7">
      <c r="C10747"/>
      <c r="F10747"/>
      <c r="G10747"/>
    </row>
    <row r="10748" spans="3:7">
      <c r="C10748"/>
      <c r="F10748"/>
      <c r="G10748"/>
    </row>
    <row r="10749" spans="3:7">
      <c r="C10749"/>
      <c r="F10749"/>
      <c r="G10749"/>
    </row>
    <row r="10750" spans="3:7">
      <c r="C10750"/>
      <c r="F10750"/>
      <c r="G10750"/>
    </row>
    <row r="10751" spans="3:7">
      <c r="C10751"/>
      <c r="F10751"/>
      <c r="G10751"/>
    </row>
    <row r="10752" spans="3:7">
      <c r="C10752"/>
      <c r="F10752"/>
      <c r="G10752"/>
    </row>
    <row r="10753" spans="3:7">
      <c r="C10753"/>
      <c r="F10753"/>
      <c r="G10753"/>
    </row>
    <row r="10754" spans="3:7">
      <c r="C10754"/>
      <c r="F10754"/>
      <c r="G10754"/>
    </row>
    <row r="10755" spans="3:7">
      <c r="C10755"/>
      <c r="F10755"/>
      <c r="G10755"/>
    </row>
    <row r="10756" spans="3:7">
      <c r="C10756"/>
      <c r="F10756"/>
      <c r="G10756"/>
    </row>
    <row r="10757" spans="3:7">
      <c r="C10757"/>
      <c r="F10757"/>
      <c r="G10757"/>
    </row>
    <row r="10758" spans="3:7">
      <c r="C10758"/>
      <c r="F10758"/>
      <c r="G10758"/>
    </row>
    <row r="10759" spans="3:7">
      <c r="C10759"/>
      <c r="F10759"/>
      <c r="G10759"/>
    </row>
    <row r="10760" spans="3:7">
      <c r="C10760"/>
      <c r="F10760"/>
      <c r="G10760"/>
    </row>
    <row r="10761" spans="3:7">
      <c r="C10761"/>
      <c r="F10761"/>
      <c r="G10761"/>
    </row>
    <row r="10762" spans="3:7">
      <c r="C10762"/>
      <c r="F10762"/>
      <c r="G10762"/>
    </row>
    <row r="10763" spans="3:7">
      <c r="C10763"/>
      <c r="F10763"/>
      <c r="G10763"/>
    </row>
    <row r="10764" spans="3:7">
      <c r="C10764"/>
      <c r="F10764"/>
      <c r="G10764"/>
    </row>
    <row r="10765" spans="3:7">
      <c r="C10765"/>
      <c r="F10765"/>
      <c r="G10765"/>
    </row>
    <row r="10766" spans="3:7">
      <c r="C10766"/>
      <c r="F10766"/>
      <c r="G10766"/>
    </row>
    <row r="10767" spans="3:7">
      <c r="C10767"/>
      <c r="F10767"/>
      <c r="G10767"/>
    </row>
    <row r="10768" spans="3:7">
      <c r="C10768"/>
      <c r="F10768"/>
      <c r="G10768"/>
    </row>
    <row r="10769" spans="3:7">
      <c r="C10769"/>
      <c r="F10769"/>
      <c r="G10769"/>
    </row>
    <row r="10770" spans="3:7">
      <c r="C10770"/>
      <c r="F10770"/>
      <c r="G10770"/>
    </row>
    <row r="10771" spans="3:7">
      <c r="C10771"/>
      <c r="F10771"/>
      <c r="G10771"/>
    </row>
    <row r="10772" spans="3:7">
      <c r="C10772"/>
      <c r="F10772"/>
      <c r="G10772"/>
    </row>
    <row r="10773" spans="3:7">
      <c r="C10773"/>
      <c r="F10773"/>
      <c r="G10773"/>
    </row>
    <row r="10774" spans="3:7">
      <c r="C10774"/>
      <c r="F10774"/>
      <c r="G10774"/>
    </row>
    <row r="10775" spans="3:7">
      <c r="C10775"/>
      <c r="F10775"/>
      <c r="G10775"/>
    </row>
    <row r="10776" spans="3:7">
      <c r="C10776"/>
      <c r="F10776"/>
      <c r="G10776"/>
    </row>
    <row r="10777" spans="3:7">
      <c r="C10777"/>
      <c r="F10777"/>
      <c r="G10777"/>
    </row>
    <row r="10778" spans="3:7">
      <c r="C10778"/>
      <c r="F10778"/>
      <c r="G10778"/>
    </row>
    <row r="10779" spans="3:7">
      <c r="C10779"/>
      <c r="F10779"/>
      <c r="G10779"/>
    </row>
    <row r="10780" spans="3:7">
      <c r="C10780"/>
      <c r="F10780"/>
      <c r="G10780"/>
    </row>
    <row r="10781" spans="3:7">
      <c r="C10781"/>
      <c r="F10781"/>
      <c r="G10781"/>
    </row>
    <row r="10782" spans="3:7">
      <c r="C10782"/>
      <c r="F10782"/>
      <c r="G10782"/>
    </row>
    <row r="10783" spans="3:7">
      <c r="C10783"/>
      <c r="F10783"/>
      <c r="G10783"/>
    </row>
    <row r="10784" spans="3:7">
      <c r="C10784"/>
      <c r="F10784"/>
      <c r="G10784"/>
    </row>
    <row r="10785" spans="3:7">
      <c r="C10785"/>
      <c r="F10785"/>
      <c r="G10785"/>
    </row>
    <row r="10786" spans="3:7">
      <c r="C10786"/>
      <c r="F10786"/>
      <c r="G10786"/>
    </row>
    <row r="10787" spans="3:7">
      <c r="C10787"/>
      <c r="F10787"/>
      <c r="G10787"/>
    </row>
    <row r="10788" spans="3:7">
      <c r="C10788"/>
      <c r="F10788"/>
      <c r="G10788"/>
    </row>
    <row r="10789" spans="3:7">
      <c r="C10789"/>
      <c r="F10789"/>
      <c r="G10789"/>
    </row>
    <row r="10790" spans="3:7">
      <c r="C10790"/>
      <c r="F10790"/>
      <c r="G10790"/>
    </row>
    <row r="10791" spans="3:7">
      <c r="C10791"/>
      <c r="F10791"/>
      <c r="G10791"/>
    </row>
    <row r="10792" spans="3:7">
      <c r="C10792"/>
      <c r="F10792"/>
      <c r="G10792"/>
    </row>
    <row r="10793" spans="3:7">
      <c r="C10793"/>
      <c r="F10793"/>
      <c r="G10793"/>
    </row>
    <row r="10794" spans="3:7">
      <c r="C10794"/>
      <c r="F10794"/>
      <c r="G10794"/>
    </row>
    <row r="10795" spans="3:7">
      <c r="C10795"/>
      <c r="F10795"/>
      <c r="G10795"/>
    </row>
    <row r="10796" spans="3:7">
      <c r="C10796"/>
      <c r="F10796"/>
      <c r="G10796"/>
    </row>
    <row r="10797" spans="3:7">
      <c r="C10797"/>
      <c r="F10797"/>
      <c r="G10797"/>
    </row>
    <row r="10798" spans="3:7">
      <c r="C10798"/>
      <c r="F10798"/>
      <c r="G10798"/>
    </row>
    <row r="10799" spans="3:7">
      <c r="C10799"/>
      <c r="F10799"/>
      <c r="G10799"/>
    </row>
    <row r="10800" spans="3:7">
      <c r="C10800"/>
      <c r="F10800"/>
      <c r="G10800"/>
    </row>
    <row r="10801" spans="3:7">
      <c r="C10801"/>
      <c r="F10801"/>
      <c r="G10801"/>
    </row>
    <row r="10802" spans="3:7">
      <c r="C10802"/>
      <c r="F10802"/>
      <c r="G10802"/>
    </row>
    <row r="10803" spans="3:7">
      <c r="C10803"/>
      <c r="F10803"/>
      <c r="G10803"/>
    </row>
    <row r="10804" spans="3:7">
      <c r="C10804"/>
      <c r="F10804"/>
      <c r="G10804"/>
    </row>
    <row r="10805" spans="3:7">
      <c r="C10805"/>
      <c r="F10805"/>
      <c r="G10805"/>
    </row>
    <row r="10806" spans="3:7">
      <c r="C10806"/>
      <c r="F10806"/>
      <c r="G10806"/>
    </row>
    <row r="10807" spans="3:7">
      <c r="C10807"/>
      <c r="F10807"/>
      <c r="G10807"/>
    </row>
    <row r="10808" spans="3:7">
      <c r="C10808"/>
      <c r="F10808"/>
      <c r="G10808"/>
    </row>
    <row r="10809" spans="3:7">
      <c r="C10809"/>
      <c r="F10809"/>
      <c r="G10809"/>
    </row>
    <row r="10810" spans="3:7">
      <c r="C10810"/>
      <c r="F10810"/>
      <c r="G10810"/>
    </row>
    <row r="10811" spans="3:7">
      <c r="C10811"/>
      <c r="F10811"/>
      <c r="G10811"/>
    </row>
    <row r="10812" spans="3:7">
      <c r="C10812"/>
      <c r="F10812"/>
      <c r="G10812"/>
    </row>
    <row r="10813" spans="3:7">
      <c r="C10813"/>
      <c r="F10813"/>
      <c r="G10813"/>
    </row>
    <row r="10814" spans="3:7">
      <c r="C10814"/>
      <c r="F10814"/>
      <c r="G10814"/>
    </row>
    <row r="10815" spans="3:7">
      <c r="C10815"/>
      <c r="F10815"/>
      <c r="G10815"/>
    </row>
    <row r="10816" spans="3:7">
      <c r="C10816"/>
      <c r="F10816"/>
      <c r="G10816"/>
    </row>
    <row r="10817" spans="3:7">
      <c r="C10817"/>
      <c r="F10817"/>
      <c r="G10817"/>
    </row>
    <row r="10818" spans="3:7">
      <c r="C10818"/>
      <c r="F10818"/>
      <c r="G10818"/>
    </row>
    <row r="10819" spans="3:7">
      <c r="C10819"/>
      <c r="F10819"/>
      <c r="G10819"/>
    </row>
    <row r="10820" spans="3:7">
      <c r="C10820"/>
      <c r="F10820"/>
      <c r="G10820"/>
    </row>
    <row r="10821" spans="3:7">
      <c r="C10821"/>
      <c r="F10821"/>
      <c r="G10821"/>
    </row>
    <row r="10822" spans="3:7">
      <c r="C10822"/>
      <c r="F10822"/>
      <c r="G10822"/>
    </row>
    <row r="10823" spans="3:7">
      <c r="C10823"/>
      <c r="F10823"/>
      <c r="G10823"/>
    </row>
    <row r="10824" spans="3:7">
      <c r="C10824"/>
      <c r="F10824"/>
      <c r="G10824"/>
    </row>
    <row r="10825" spans="3:7">
      <c r="C10825"/>
      <c r="F10825"/>
      <c r="G10825"/>
    </row>
    <row r="10826" spans="3:7">
      <c r="C10826"/>
      <c r="F10826"/>
      <c r="G10826"/>
    </row>
    <row r="10827" spans="3:7">
      <c r="C10827"/>
      <c r="F10827"/>
      <c r="G10827"/>
    </row>
    <row r="10828" spans="3:7">
      <c r="C10828"/>
      <c r="F10828"/>
      <c r="G10828"/>
    </row>
    <row r="10829" spans="3:7">
      <c r="C10829"/>
      <c r="F10829"/>
      <c r="G10829"/>
    </row>
    <row r="10830" spans="3:7">
      <c r="C10830"/>
      <c r="F10830"/>
      <c r="G10830"/>
    </row>
    <row r="10831" spans="3:7">
      <c r="C10831"/>
      <c r="F10831"/>
      <c r="G10831"/>
    </row>
    <row r="10832" spans="3:7">
      <c r="C10832"/>
      <c r="F10832"/>
      <c r="G10832"/>
    </row>
    <row r="10833" spans="3:7">
      <c r="C10833"/>
      <c r="F10833"/>
      <c r="G10833"/>
    </row>
    <row r="10834" spans="3:7">
      <c r="C10834"/>
      <c r="F10834"/>
      <c r="G10834"/>
    </row>
    <row r="10835" spans="3:7">
      <c r="C10835"/>
      <c r="F10835"/>
      <c r="G10835"/>
    </row>
    <row r="10836" spans="3:7">
      <c r="C10836"/>
      <c r="F10836"/>
      <c r="G10836"/>
    </row>
    <row r="10837" spans="3:7">
      <c r="C10837"/>
      <c r="F10837"/>
      <c r="G10837"/>
    </row>
    <row r="10838" spans="3:7">
      <c r="C10838"/>
      <c r="F10838"/>
      <c r="G10838"/>
    </row>
    <row r="10839" spans="3:7">
      <c r="C10839"/>
      <c r="F10839"/>
      <c r="G10839"/>
    </row>
    <row r="10840" spans="3:7">
      <c r="C10840"/>
      <c r="F10840"/>
      <c r="G10840"/>
    </row>
    <row r="10841" spans="3:7">
      <c r="C10841"/>
      <c r="F10841"/>
      <c r="G10841"/>
    </row>
    <row r="10842" spans="3:7">
      <c r="C10842"/>
      <c r="F10842"/>
      <c r="G10842"/>
    </row>
    <row r="10843" spans="3:7">
      <c r="C10843"/>
      <c r="F10843"/>
      <c r="G10843"/>
    </row>
    <row r="10844" spans="3:7">
      <c r="C10844"/>
      <c r="F10844"/>
      <c r="G10844"/>
    </row>
    <row r="10845" spans="3:7">
      <c r="C10845"/>
      <c r="F10845"/>
      <c r="G10845"/>
    </row>
    <row r="10846" spans="3:7">
      <c r="C10846"/>
      <c r="F10846"/>
      <c r="G10846"/>
    </row>
    <row r="10847" spans="3:7">
      <c r="C10847"/>
      <c r="F10847"/>
      <c r="G10847"/>
    </row>
    <row r="10848" spans="3:7">
      <c r="C10848"/>
      <c r="F10848"/>
      <c r="G10848"/>
    </row>
    <row r="10849" spans="3:7">
      <c r="C10849"/>
      <c r="F10849"/>
      <c r="G10849"/>
    </row>
    <row r="10850" spans="3:7">
      <c r="C10850"/>
      <c r="F10850"/>
      <c r="G10850"/>
    </row>
    <row r="10851" spans="3:7">
      <c r="C10851"/>
      <c r="F10851"/>
      <c r="G10851"/>
    </row>
    <row r="10852" spans="3:7">
      <c r="C10852"/>
      <c r="F10852"/>
      <c r="G10852"/>
    </row>
    <row r="10853" spans="3:7">
      <c r="C10853"/>
      <c r="F10853"/>
      <c r="G10853"/>
    </row>
    <row r="10854" spans="3:7">
      <c r="C10854"/>
      <c r="F10854"/>
      <c r="G10854"/>
    </row>
    <row r="10855" spans="3:7">
      <c r="C10855"/>
      <c r="F10855"/>
      <c r="G10855"/>
    </row>
    <row r="10856" spans="3:7">
      <c r="C10856"/>
      <c r="F10856"/>
      <c r="G10856"/>
    </row>
    <row r="10857" spans="3:7">
      <c r="C10857"/>
      <c r="F10857"/>
      <c r="G10857"/>
    </row>
    <row r="10858" spans="3:7">
      <c r="C10858"/>
      <c r="F10858"/>
      <c r="G10858"/>
    </row>
    <row r="10859" spans="3:7">
      <c r="C10859"/>
      <c r="F10859"/>
      <c r="G10859"/>
    </row>
    <row r="10860" spans="3:7">
      <c r="C10860"/>
      <c r="F10860"/>
      <c r="G10860"/>
    </row>
    <row r="10861" spans="3:7">
      <c r="C10861"/>
      <c r="F10861"/>
      <c r="G10861"/>
    </row>
    <row r="10862" spans="3:7">
      <c r="C10862"/>
      <c r="F10862"/>
      <c r="G10862"/>
    </row>
    <row r="10863" spans="3:7">
      <c r="C10863"/>
      <c r="F10863"/>
      <c r="G10863"/>
    </row>
    <row r="10864" spans="3:7">
      <c r="C10864"/>
      <c r="F10864"/>
      <c r="G10864"/>
    </row>
    <row r="10865" spans="3:7">
      <c r="C10865"/>
      <c r="F10865"/>
      <c r="G10865"/>
    </row>
    <row r="10866" spans="3:7">
      <c r="C10866"/>
      <c r="F10866"/>
      <c r="G10866"/>
    </row>
    <row r="10867" spans="3:7">
      <c r="C10867"/>
      <c r="F10867"/>
      <c r="G10867"/>
    </row>
    <row r="10868" spans="3:7">
      <c r="C10868"/>
      <c r="F10868"/>
      <c r="G10868"/>
    </row>
    <row r="10869" spans="3:7">
      <c r="C10869"/>
      <c r="F10869"/>
      <c r="G10869"/>
    </row>
    <row r="10870" spans="3:7">
      <c r="C10870"/>
      <c r="F10870"/>
      <c r="G10870"/>
    </row>
    <row r="10871" spans="3:7">
      <c r="C10871"/>
      <c r="F10871"/>
      <c r="G10871"/>
    </row>
    <row r="10872" spans="3:7">
      <c r="C10872"/>
      <c r="F10872"/>
      <c r="G10872"/>
    </row>
    <row r="10873" spans="3:7">
      <c r="C10873"/>
      <c r="F10873"/>
      <c r="G10873"/>
    </row>
    <row r="10874" spans="3:7">
      <c r="C10874"/>
      <c r="F10874"/>
      <c r="G10874"/>
    </row>
    <row r="10875" spans="3:7">
      <c r="C10875"/>
      <c r="F10875"/>
      <c r="G10875"/>
    </row>
    <row r="10876" spans="3:7">
      <c r="C10876"/>
      <c r="F10876"/>
      <c r="G10876"/>
    </row>
    <row r="10877" spans="3:7">
      <c r="C10877"/>
      <c r="F10877"/>
      <c r="G10877"/>
    </row>
    <row r="10878" spans="3:7">
      <c r="C10878"/>
      <c r="F10878"/>
      <c r="G10878"/>
    </row>
    <row r="10879" spans="3:7">
      <c r="C10879"/>
      <c r="F10879"/>
      <c r="G10879"/>
    </row>
    <row r="10880" spans="3:7">
      <c r="C10880"/>
      <c r="F10880"/>
      <c r="G10880"/>
    </row>
    <row r="10881" spans="3:7">
      <c r="C10881"/>
      <c r="F10881"/>
      <c r="G10881"/>
    </row>
    <row r="10882" spans="3:7">
      <c r="C10882"/>
      <c r="F10882"/>
      <c r="G10882"/>
    </row>
    <row r="10883" spans="3:7">
      <c r="C10883"/>
      <c r="F10883"/>
      <c r="G10883"/>
    </row>
    <row r="10884" spans="3:7">
      <c r="C10884"/>
      <c r="F10884"/>
      <c r="G10884"/>
    </row>
    <row r="10885" spans="3:7">
      <c r="C10885"/>
      <c r="F10885"/>
      <c r="G10885"/>
    </row>
    <row r="10886" spans="3:7">
      <c r="C10886"/>
      <c r="F10886"/>
      <c r="G10886"/>
    </row>
    <row r="10887" spans="3:7">
      <c r="C10887"/>
      <c r="F10887"/>
      <c r="G10887"/>
    </row>
    <row r="10888" spans="3:7">
      <c r="C10888"/>
      <c r="F10888"/>
      <c r="G10888"/>
    </row>
    <row r="10889" spans="3:7">
      <c r="C10889"/>
      <c r="F10889"/>
      <c r="G10889"/>
    </row>
    <row r="10890" spans="3:7">
      <c r="C10890"/>
      <c r="F10890"/>
      <c r="G10890"/>
    </row>
    <row r="10891" spans="3:7">
      <c r="C10891"/>
      <c r="F10891"/>
      <c r="G10891"/>
    </row>
    <row r="10892" spans="3:7">
      <c r="C10892"/>
      <c r="F10892"/>
      <c r="G10892"/>
    </row>
    <row r="10893" spans="3:7">
      <c r="C10893"/>
      <c r="F10893"/>
      <c r="G10893"/>
    </row>
    <row r="10894" spans="3:7">
      <c r="C10894"/>
      <c r="F10894"/>
      <c r="G10894"/>
    </row>
    <row r="10895" spans="3:7">
      <c r="C10895"/>
      <c r="F10895"/>
      <c r="G10895"/>
    </row>
    <row r="10896" spans="3:7">
      <c r="C10896"/>
      <c r="F10896"/>
      <c r="G10896"/>
    </row>
    <row r="10897" spans="3:7">
      <c r="C10897"/>
      <c r="F10897"/>
      <c r="G10897"/>
    </row>
    <row r="10898" spans="3:7">
      <c r="C10898"/>
      <c r="F10898"/>
      <c r="G10898"/>
    </row>
    <row r="10899" spans="3:7">
      <c r="C10899"/>
      <c r="F10899"/>
      <c r="G10899"/>
    </row>
    <row r="10900" spans="3:7">
      <c r="C10900"/>
      <c r="F10900"/>
      <c r="G10900"/>
    </row>
    <row r="10901" spans="3:7">
      <c r="C10901"/>
      <c r="F10901"/>
      <c r="G10901"/>
    </row>
    <row r="10902" spans="3:7">
      <c r="C10902"/>
      <c r="F10902"/>
      <c r="G10902"/>
    </row>
    <row r="10903" spans="3:7">
      <c r="C10903"/>
      <c r="F10903"/>
      <c r="G10903"/>
    </row>
    <row r="10904" spans="3:7">
      <c r="C10904"/>
      <c r="F10904"/>
      <c r="G10904"/>
    </row>
    <row r="10905" spans="3:7">
      <c r="C10905"/>
      <c r="F10905"/>
      <c r="G10905"/>
    </row>
    <row r="10906" spans="3:7">
      <c r="C10906"/>
      <c r="F10906"/>
      <c r="G10906"/>
    </row>
    <row r="10907" spans="3:7">
      <c r="C10907"/>
      <c r="F10907"/>
      <c r="G10907"/>
    </row>
    <row r="10908" spans="3:7">
      <c r="C10908"/>
      <c r="F10908"/>
      <c r="G10908"/>
    </row>
    <row r="10909" spans="3:7">
      <c r="C10909"/>
      <c r="F10909"/>
      <c r="G10909"/>
    </row>
    <row r="10910" spans="3:7">
      <c r="C10910"/>
      <c r="F10910"/>
      <c r="G10910"/>
    </row>
    <row r="10911" spans="3:7">
      <c r="C10911"/>
      <c r="F10911"/>
      <c r="G10911"/>
    </row>
    <row r="10912" spans="3:7">
      <c r="C10912"/>
      <c r="F10912"/>
      <c r="G10912"/>
    </row>
    <row r="10913" spans="3:7">
      <c r="C10913"/>
      <c r="F10913"/>
      <c r="G10913"/>
    </row>
    <row r="10914" spans="3:7">
      <c r="C10914"/>
      <c r="F10914"/>
      <c r="G10914"/>
    </row>
    <row r="10915" spans="3:7">
      <c r="C10915"/>
      <c r="F10915"/>
      <c r="G10915"/>
    </row>
    <row r="10916" spans="3:7">
      <c r="C10916"/>
      <c r="F10916"/>
      <c r="G10916"/>
    </row>
    <row r="10917" spans="3:7">
      <c r="C10917"/>
      <c r="F10917"/>
      <c r="G10917"/>
    </row>
    <row r="10918" spans="3:7">
      <c r="C10918"/>
      <c r="F10918"/>
      <c r="G10918"/>
    </row>
    <row r="10919" spans="3:7">
      <c r="C10919"/>
      <c r="F10919"/>
      <c r="G10919"/>
    </row>
    <row r="10920" spans="3:7">
      <c r="C10920"/>
      <c r="F10920"/>
      <c r="G10920"/>
    </row>
    <row r="10921" spans="3:7">
      <c r="C10921"/>
      <c r="F10921"/>
      <c r="G10921"/>
    </row>
    <row r="10922" spans="3:7">
      <c r="C10922"/>
      <c r="F10922"/>
      <c r="G10922"/>
    </row>
    <row r="10923" spans="3:7">
      <c r="C10923"/>
      <c r="F10923"/>
      <c r="G10923"/>
    </row>
    <row r="10924" spans="3:7">
      <c r="C10924"/>
      <c r="F10924"/>
      <c r="G10924"/>
    </row>
    <row r="10925" spans="3:7">
      <c r="C10925"/>
      <c r="F10925"/>
      <c r="G10925"/>
    </row>
    <row r="10926" spans="3:7">
      <c r="C10926"/>
      <c r="F10926"/>
      <c r="G10926"/>
    </row>
    <row r="10927" spans="3:7">
      <c r="C10927"/>
      <c r="F10927"/>
      <c r="G10927"/>
    </row>
    <row r="10928" spans="3:7">
      <c r="C10928"/>
      <c r="F10928"/>
      <c r="G10928"/>
    </row>
    <row r="10929" spans="3:7">
      <c r="C10929"/>
      <c r="F10929"/>
      <c r="G10929"/>
    </row>
    <row r="10930" spans="3:7">
      <c r="C10930"/>
      <c r="F10930"/>
      <c r="G10930"/>
    </row>
    <row r="10931" spans="3:7">
      <c r="C10931"/>
      <c r="F10931"/>
      <c r="G10931"/>
    </row>
    <row r="10932" spans="3:7">
      <c r="C10932"/>
      <c r="F10932"/>
      <c r="G10932"/>
    </row>
    <row r="10933" spans="3:7">
      <c r="C10933"/>
      <c r="F10933"/>
      <c r="G10933"/>
    </row>
    <row r="10934" spans="3:7">
      <c r="C10934"/>
      <c r="F10934"/>
      <c r="G10934"/>
    </row>
    <row r="10935" spans="3:7">
      <c r="C10935"/>
      <c r="F10935"/>
      <c r="G10935"/>
    </row>
    <row r="10936" spans="3:7">
      <c r="C10936"/>
      <c r="F10936"/>
      <c r="G10936"/>
    </row>
    <row r="10937" spans="3:7">
      <c r="C10937"/>
      <c r="F10937"/>
      <c r="G10937"/>
    </row>
    <row r="10938" spans="3:7">
      <c r="C10938"/>
      <c r="F10938"/>
      <c r="G10938"/>
    </row>
    <row r="10939" spans="3:7">
      <c r="C10939"/>
      <c r="F10939"/>
      <c r="G10939"/>
    </row>
    <row r="10940" spans="3:7">
      <c r="C10940"/>
      <c r="F10940"/>
      <c r="G10940"/>
    </row>
    <row r="10941" spans="3:7">
      <c r="C10941"/>
      <c r="F10941"/>
      <c r="G10941"/>
    </row>
    <row r="10942" spans="3:7">
      <c r="C10942"/>
      <c r="F10942"/>
      <c r="G10942"/>
    </row>
    <row r="10943" spans="3:7">
      <c r="C10943"/>
      <c r="F10943"/>
      <c r="G10943"/>
    </row>
    <row r="10944" spans="3:7">
      <c r="C10944"/>
      <c r="F10944"/>
      <c r="G10944"/>
    </row>
    <row r="10945" spans="3:7">
      <c r="C10945"/>
      <c r="F10945"/>
      <c r="G10945"/>
    </row>
    <row r="10946" spans="3:7">
      <c r="C10946"/>
      <c r="F10946"/>
      <c r="G10946"/>
    </row>
    <row r="10947" spans="3:7">
      <c r="C10947"/>
      <c r="F10947"/>
      <c r="G10947"/>
    </row>
    <row r="10948" spans="3:7">
      <c r="C10948"/>
      <c r="F10948"/>
      <c r="G10948"/>
    </row>
    <row r="10949" spans="3:7">
      <c r="C10949"/>
      <c r="F10949"/>
      <c r="G10949"/>
    </row>
    <row r="10950" spans="3:7">
      <c r="C10950"/>
      <c r="F10950"/>
      <c r="G10950"/>
    </row>
    <row r="10951" spans="3:7">
      <c r="C10951"/>
      <c r="F10951"/>
      <c r="G10951"/>
    </row>
    <row r="10952" spans="3:7">
      <c r="C10952"/>
      <c r="F10952"/>
      <c r="G10952"/>
    </row>
    <row r="10953" spans="3:7">
      <c r="C10953"/>
      <c r="F10953"/>
      <c r="G10953"/>
    </row>
    <row r="10954" spans="3:7">
      <c r="C10954"/>
      <c r="F10954"/>
      <c r="G10954"/>
    </row>
    <row r="10955" spans="3:7">
      <c r="C10955"/>
      <c r="F10955"/>
      <c r="G10955"/>
    </row>
    <row r="10956" spans="3:7">
      <c r="C10956"/>
      <c r="F10956"/>
      <c r="G10956"/>
    </row>
    <row r="10957" spans="3:7">
      <c r="C10957"/>
      <c r="F10957"/>
      <c r="G10957"/>
    </row>
    <row r="10958" spans="3:7">
      <c r="C10958"/>
      <c r="F10958"/>
      <c r="G10958"/>
    </row>
    <row r="10959" spans="3:7">
      <c r="C10959"/>
      <c r="F10959"/>
      <c r="G10959"/>
    </row>
    <row r="10960" spans="3:7">
      <c r="C10960"/>
      <c r="F10960"/>
      <c r="G10960"/>
    </row>
    <row r="10961" spans="3:7">
      <c r="C10961"/>
      <c r="F10961"/>
      <c r="G10961"/>
    </row>
    <row r="10962" spans="3:7">
      <c r="C10962"/>
      <c r="F10962"/>
      <c r="G10962"/>
    </row>
    <row r="10963" spans="3:7">
      <c r="C10963"/>
      <c r="F10963"/>
      <c r="G10963"/>
    </row>
    <row r="10964" spans="3:7">
      <c r="C10964"/>
      <c r="F10964"/>
      <c r="G10964"/>
    </row>
    <row r="10965" spans="3:7">
      <c r="C10965"/>
      <c r="F10965"/>
      <c r="G10965"/>
    </row>
    <row r="10966" spans="3:7">
      <c r="C10966"/>
      <c r="F10966"/>
      <c r="G10966"/>
    </row>
    <row r="10967" spans="3:7">
      <c r="C10967"/>
      <c r="F10967"/>
      <c r="G10967"/>
    </row>
    <row r="10968" spans="3:7">
      <c r="C10968"/>
      <c r="F10968"/>
      <c r="G10968"/>
    </row>
    <row r="10969" spans="3:7">
      <c r="C10969"/>
      <c r="F10969"/>
      <c r="G10969"/>
    </row>
    <row r="10970" spans="3:7">
      <c r="C10970"/>
      <c r="F10970"/>
      <c r="G10970"/>
    </row>
    <row r="10971" spans="3:7">
      <c r="C10971"/>
      <c r="F10971"/>
      <c r="G10971"/>
    </row>
    <row r="10972" spans="3:7">
      <c r="C10972"/>
      <c r="F10972"/>
      <c r="G10972"/>
    </row>
    <row r="10973" spans="3:7">
      <c r="C10973"/>
      <c r="F10973"/>
      <c r="G10973"/>
    </row>
    <row r="10974" spans="3:7">
      <c r="C10974"/>
      <c r="F10974"/>
      <c r="G10974"/>
    </row>
    <row r="10975" spans="3:7">
      <c r="C10975"/>
      <c r="F10975"/>
      <c r="G10975"/>
    </row>
    <row r="10976" spans="3:7">
      <c r="C10976"/>
      <c r="F10976"/>
      <c r="G10976"/>
    </row>
    <row r="10977" spans="3:7">
      <c r="C10977"/>
      <c r="F10977"/>
      <c r="G10977"/>
    </row>
    <row r="10978" spans="3:7">
      <c r="C10978"/>
      <c r="F10978"/>
      <c r="G10978"/>
    </row>
    <row r="10979" spans="3:7">
      <c r="C10979"/>
      <c r="F10979"/>
      <c r="G10979"/>
    </row>
    <row r="10980" spans="3:7">
      <c r="C10980"/>
      <c r="F10980"/>
      <c r="G10980"/>
    </row>
    <row r="10981" spans="3:7">
      <c r="C10981"/>
      <c r="F10981"/>
      <c r="G10981"/>
    </row>
    <row r="10982" spans="3:7">
      <c r="C10982"/>
      <c r="F10982"/>
      <c r="G10982"/>
    </row>
    <row r="10983" spans="3:7">
      <c r="C10983"/>
      <c r="F10983"/>
      <c r="G10983"/>
    </row>
    <row r="10984" spans="3:7">
      <c r="C10984"/>
      <c r="F10984"/>
      <c r="G10984"/>
    </row>
    <row r="10985" spans="3:7">
      <c r="C10985"/>
      <c r="F10985"/>
      <c r="G10985"/>
    </row>
    <row r="10986" spans="3:7">
      <c r="C10986"/>
      <c r="F10986"/>
      <c r="G10986"/>
    </row>
    <row r="10987" spans="3:7">
      <c r="C10987"/>
      <c r="F10987"/>
      <c r="G10987"/>
    </row>
    <row r="10988" spans="3:7">
      <c r="C10988"/>
      <c r="F10988"/>
      <c r="G10988"/>
    </row>
    <row r="10989" spans="3:7">
      <c r="C10989"/>
      <c r="F10989"/>
      <c r="G10989"/>
    </row>
    <row r="10990" spans="3:7">
      <c r="C10990"/>
      <c r="F10990"/>
      <c r="G10990"/>
    </row>
    <row r="10991" spans="3:7">
      <c r="C10991"/>
      <c r="F10991"/>
      <c r="G10991"/>
    </row>
    <row r="10992" spans="3:7">
      <c r="C10992"/>
      <c r="F10992"/>
      <c r="G10992"/>
    </row>
    <row r="10993" spans="3:7">
      <c r="C10993"/>
      <c r="F10993"/>
      <c r="G10993"/>
    </row>
    <row r="10994" spans="3:7">
      <c r="C10994"/>
      <c r="F10994"/>
      <c r="G10994"/>
    </row>
    <row r="10995" spans="3:7">
      <c r="C10995"/>
      <c r="F10995"/>
      <c r="G10995"/>
    </row>
    <row r="10996" spans="3:7">
      <c r="C10996"/>
      <c r="F10996"/>
      <c r="G10996"/>
    </row>
    <row r="10997" spans="3:7">
      <c r="C10997"/>
      <c r="F10997"/>
      <c r="G10997"/>
    </row>
    <row r="10998" spans="3:7">
      <c r="C10998"/>
      <c r="F10998"/>
      <c r="G10998"/>
    </row>
    <row r="10999" spans="3:7">
      <c r="C10999"/>
      <c r="F10999"/>
      <c r="G10999"/>
    </row>
    <row r="11000" spans="3:7">
      <c r="C11000"/>
      <c r="F11000"/>
      <c r="G11000"/>
    </row>
    <row r="11001" spans="3:7">
      <c r="C11001"/>
      <c r="F11001"/>
      <c r="G11001"/>
    </row>
    <row r="11002" spans="3:7">
      <c r="C11002"/>
      <c r="F11002"/>
      <c r="G11002"/>
    </row>
    <row r="11003" spans="3:7">
      <c r="C11003"/>
      <c r="F11003"/>
      <c r="G11003"/>
    </row>
    <row r="11004" spans="3:7">
      <c r="C11004"/>
      <c r="F11004"/>
      <c r="G11004"/>
    </row>
    <row r="11005" spans="3:7">
      <c r="C11005"/>
      <c r="F11005"/>
      <c r="G11005"/>
    </row>
    <row r="11006" spans="3:7">
      <c r="C11006"/>
      <c r="F11006"/>
      <c r="G11006"/>
    </row>
    <row r="11007" spans="3:7">
      <c r="C11007"/>
      <c r="F11007"/>
      <c r="G11007"/>
    </row>
    <row r="11008" spans="3:7">
      <c r="C11008"/>
      <c r="F11008"/>
      <c r="G11008"/>
    </row>
    <row r="11009" spans="3:7">
      <c r="C11009"/>
      <c r="F11009"/>
      <c r="G11009"/>
    </row>
    <row r="11010" spans="3:7">
      <c r="C11010"/>
      <c r="F11010"/>
      <c r="G11010"/>
    </row>
    <row r="11011" spans="3:7">
      <c r="C11011"/>
      <c r="F11011"/>
      <c r="G11011"/>
    </row>
    <row r="11012" spans="3:7">
      <c r="C11012"/>
      <c r="F11012"/>
      <c r="G11012"/>
    </row>
    <row r="11013" spans="3:7">
      <c r="C11013"/>
      <c r="F11013"/>
      <c r="G11013"/>
    </row>
    <row r="11014" spans="3:7">
      <c r="C11014"/>
      <c r="F11014"/>
      <c r="G11014"/>
    </row>
    <row r="11015" spans="3:7">
      <c r="C11015"/>
      <c r="F11015"/>
      <c r="G11015"/>
    </row>
    <row r="11016" spans="3:7">
      <c r="C11016"/>
      <c r="F11016"/>
      <c r="G11016"/>
    </row>
    <row r="11017" spans="3:7">
      <c r="C11017"/>
      <c r="F11017"/>
      <c r="G11017"/>
    </row>
    <row r="11018" spans="3:7">
      <c r="C11018"/>
      <c r="F11018"/>
      <c r="G11018"/>
    </row>
    <row r="11019" spans="3:7">
      <c r="C11019"/>
      <c r="F11019"/>
      <c r="G11019"/>
    </row>
    <row r="11020" spans="3:7">
      <c r="C11020"/>
      <c r="F11020"/>
      <c r="G11020"/>
    </row>
    <row r="11021" spans="3:7">
      <c r="C11021"/>
      <c r="F11021"/>
      <c r="G11021"/>
    </row>
    <row r="11022" spans="3:7">
      <c r="C11022"/>
      <c r="F11022"/>
      <c r="G11022"/>
    </row>
    <row r="11023" spans="3:7">
      <c r="C11023"/>
      <c r="F11023"/>
      <c r="G11023"/>
    </row>
    <row r="11024" spans="3:7">
      <c r="C11024"/>
      <c r="F11024"/>
      <c r="G11024"/>
    </row>
    <row r="11025" spans="3:7">
      <c r="C11025"/>
      <c r="F11025"/>
      <c r="G11025"/>
    </row>
    <row r="11026" spans="3:7">
      <c r="C11026"/>
      <c r="F11026"/>
      <c r="G11026"/>
    </row>
    <row r="11027" spans="3:7">
      <c r="C11027"/>
      <c r="F11027"/>
      <c r="G11027"/>
    </row>
    <row r="11028" spans="3:7">
      <c r="C11028"/>
      <c r="F11028"/>
      <c r="G11028"/>
    </row>
    <row r="11029" spans="3:7">
      <c r="C11029"/>
      <c r="F11029"/>
      <c r="G11029"/>
    </row>
    <row r="11030" spans="3:7">
      <c r="C11030"/>
      <c r="F11030"/>
      <c r="G11030"/>
    </row>
    <row r="11031" spans="3:7">
      <c r="C11031"/>
      <c r="F11031"/>
      <c r="G11031"/>
    </row>
    <row r="11032" spans="3:7">
      <c r="C11032"/>
      <c r="F11032"/>
      <c r="G11032"/>
    </row>
    <row r="11033" spans="3:7">
      <c r="C11033"/>
      <c r="F11033"/>
      <c r="G11033"/>
    </row>
    <row r="11034" spans="3:7">
      <c r="C11034"/>
      <c r="F11034"/>
      <c r="G11034"/>
    </row>
    <row r="11035" spans="3:7">
      <c r="C11035"/>
      <c r="F11035"/>
      <c r="G11035"/>
    </row>
    <row r="11036" spans="3:7">
      <c r="C11036"/>
      <c r="F11036"/>
      <c r="G11036"/>
    </row>
    <row r="11037" spans="3:7">
      <c r="C11037"/>
      <c r="F11037"/>
      <c r="G11037"/>
    </row>
    <row r="11038" spans="3:7">
      <c r="C11038"/>
      <c r="F11038"/>
      <c r="G11038"/>
    </row>
    <row r="11039" spans="3:7">
      <c r="C11039"/>
      <c r="F11039"/>
      <c r="G11039"/>
    </row>
    <row r="11040" spans="3:7">
      <c r="C11040"/>
      <c r="F11040"/>
      <c r="G11040"/>
    </row>
    <row r="11041" spans="3:7">
      <c r="C11041"/>
      <c r="F11041"/>
      <c r="G11041"/>
    </row>
    <row r="11042" spans="3:7">
      <c r="C11042"/>
      <c r="F11042"/>
      <c r="G11042"/>
    </row>
    <row r="11043" spans="3:7">
      <c r="C11043"/>
      <c r="F11043"/>
      <c r="G11043"/>
    </row>
    <row r="11044" spans="3:7">
      <c r="C11044"/>
      <c r="F11044"/>
      <c r="G11044"/>
    </row>
    <row r="11045" spans="3:7">
      <c r="C11045"/>
      <c r="F11045"/>
      <c r="G11045"/>
    </row>
    <row r="11046" spans="3:7">
      <c r="C11046"/>
      <c r="F11046"/>
      <c r="G11046"/>
    </row>
    <row r="11047" spans="3:7">
      <c r="C11047"/>
      <c r="F11047"/>
      <c r="G11047"/>
    </row>
    <row r="11048" spans="3:7">
      <c r="C11048"/>
      <c r="F11048"/>
      <c r="G11048"/>
    </row>
    <row r="11049" spans="3:7">
      <c r="C11049"/>
      <c r="F11049"/>
      <c r="G11049"/>
    </row>
    <row r="11050" spans="3:7">
      <c r="C11050"/>
      <c r="F11050"/>
      <c r="G11050"/>
    </row>
    <row r="11051" spans="3:7">
      <c r="C11051"/>
      <c r="F11051"/>
      <c r="G11051"/>
    </row>
    <row r="11052" spans="3:7">
      <c r="C11052"/>
      <c r="F11052"/>
      <c r="G11052"/>
    </row>
    <row r="11053" spans="3:7">
      <c r="C11053"/>
      <c r="F11053"/>
      <c r="G11053"/>
    </row>
    <row r="11054" spans="3:7">
      <c r="C11054"/>
      <c r="F11054"/>
      <c r="G11054"/>
    </row>
    <row r="11055" spans="3:7">
      <c r="C11055"/>
      <c r="F11055"/>
      <c r="G11055"/>
    </row>
    <row r="11056" spans="3:7">
      <c r="C11056"/>
      <c r="F11056"/>
      <c r="G11056"/>
    </row>
    <row r="11057" spans="3:7">
      <c r="C11057"/>
      <c r="F11057"/>
      <c r="G11057"/>
    </row>
    <row r="11058" spans="3:7">
      <c r="C11058"/>
      <c r="F11058"/>
      <c r="G11058"/>
    </row>
    <row r="11059" spans="3:7">
      <c r="C11059"/>
      <c r="F11059"/>
      <c r="G11059"/>
    </row>
    <row r="11060" spans="3:7">
      <c r="C11060"/>
      <c r="F11060"/>
      <c r="G11060"/>
    </row>
    <row r="11061" spans="3:7">
      <c r="C11061"/>
      <c r="F11061"/>
      <c r="G11061"/>
    </row>
    <row r="11062" spans="3:7">
      <c r="C11062"/>
      <c r="F11062"/>
      <c r="G11062"/>
    </row>
    <row r="11063" spans="3:7">
      <c r="C11063"/>
      <c r="F11063"/>
      <c r="G11063"/>
    </row>
    <row r="11064" spans="3:7">
      <c r="C11064"/>
      <c r="F11064"/>
      <c r="G11064"/>
    </row>
    <row r="11065" spans="3:7">
      <c r="C11065"/>
      <c r="F11065"/>
      <c r="G11065"/>
    </row>
    <row r="11066" spans="3:7">
      <c r="C11066"/>
      <c r="F11066"/>
      <c r="G11066"/>
    </row>
    <row r="11067" spans="3:7">
      <c r="C11067"/>
      <c r="F11067"/>
      <c r="G11067"/>
    </row>
    <row r="11068" spans="3:7">
      <c r="C11068"/>
      <c r="F11068"/>
      <c r="G11068"/>
    </row>
    <row r="11069" spans="3:7">
      <c r="C11069"/>
      <c r="F11069"/>
      <c r="G11069"/>
    </row>
    <row r="11070" spans="3:7">
      <c r="C11070"/>
      <c r="F11070"/>
      <c r="G11070"/>
    </row>
    <row r="11071" spans="3:7">
      <c r="C11071"/>
      <c r="F11071"/>
      <c r="G11071"/>
    </row>
    <row r="11072" spans="3:7">
      <c r="C11072"/>
      <c r="F11072"/>
      <c r="G11072"/>
    </row>
    <row r="11073" spans="3:7">
      <c r="C11073"/>
      <c r="F11073"/>
      <c r="G11073"/>
    </row>
    <row r="11074" spans="3:7">
      <c r="C11074"/>
      <c r="F11074"/>
      <c r="G11074"/>
    </row>
    <row r="11075" spans="3:7">
      <c r="C11075"/>
      <c r="F11075"/>
      <c r="G11075"/>
    </row>
    <row r="11076" spans="3:7">
      <c r="C11076"/>
      <c r="F11076"/>
      <c r="G11076"/>
    </row>
    <row r="11077" spans="3:7">
      <c r="C11077"/>
      <c r="F11077"/>
      <c r="G11077"/>
    </row>
    <row r="11078" spans="3:7">
      <c r="C11078"/>
      <c r="F11078"/>
      <c r="G11078"/>
    </row>
    <row r="11079" spans="3:7">
      <c r="C11079"/>
      <c r="F11079"/>
      <c r="G11079"/>
    </row>
    <row r="11080" spans="3:7">
      <c r="C11080"/>
      <c r="F11080"/>
      <c r="G11080"/>
    </row>
    <row r="11081" spans="3:7">
      <c r="C11081"/>
      <c r="F11081"/>
      <c r="G11081"/>
    </row>
    <row r="11082" spans="3:7">
      <c r="C11082"/>
      <c r="F11082"/>
      <c r="G11082"/>
    </row>
    <row r="11083" spans="3:7">
      <c r="C11083"/>
      <c r="F11083"/>
      <c r="G11083"/>
    </row>
    <row r="11084" spans="3:7">
      <c r="C11084"/>
      <c r="F11084"/>
      <c r="G11084"/>
    </row>
    <row r="11085" spans="3:7">
      <c r="C11085"/>
      <c r="F11085"/>
      <c r="G11085"/>
    </row>
    <row r="11086" spans="3:7">
      <c r="C11086"/>
      <c r="F11086"/>
      <c r="G11086"/>
    </row>
    <row r="11087" spans="3:7">
      <c r="C11087"/>
      <c r="F11087"/>
      <c r="G11087"/>
    </row>
    <row r="11088" spans="3:7">
      <c r="C11088"/>
      <c r="F11088"/>
      <c r="G11088"/>
    </row>
    <row r="11089" spans="3:7">
      <c r="C11089"/>
      <c r="F11089"/>
      <c r="G11089"/>
    </row>
    <row r="11090" spans="3:7">
      <c r="C11090"/>
      <c r="F11090"/>
      <c r="G11090"/>
    </row>
    <row r="11091" spans="3:7">
      <c r="C11091"/>
      <c r="F11091"/>
      <c r="G11091"/>
    </row>
    <row r="11092" spans="3:7">
      <c r="C11092"/>
      <c r="F11092"/>
      <c r="G11092"/>
    </row>
    <row r="11093" spans="3:7">
      <c r="C11093"/>
      <c r="F11093"/>
      <c r="G11093"/>
    </row>
    <row r="11094" spans="3:7">
      <c r="C11094"/>
      <c r="F11094"/>
      <c r="G11094"/>
    </row>
    <row r="11095" spans="3:7">
      <c r="C11095"/>
      <c r="F11095"/>
      <c r="G11095"/>
    </row>
    <row r="11096" spans="3:7">
      <c r="C11096"/>
      <c r="F11096"/>
      <c r="G11096"/>
    </row>
    <row r="11097" spans="3:7">
      <c r="C11097"/>
      <c r="F11097"/>
      <c r="G11097"/>
    </row>
    <row r="11098" spans="3:7">
      <c r="C11098"/>
      <c r="F11098"/>
      <c r="G11098"/>
    </row>
    <row r="11099" spans="3:7">
      <c r="C11099"/>
      <c r="F11099"/>
      <c r="G11099"/>
    </row>
    <row r="11100" spans="3:7">
      <c r="C11100"/>
      <c r="F11100"/>
      <c r="G11100"/>
    </row>
    <row r="11101" spans="3:7">
      <c r="C11101"/>
      <c r="F11101"/>
      <c r="G11101"/>
    </row>
    <row r="11102" spans="3:7">
      <c r="C11102"/>
      <c r="F11102"/>
      <c r="G11102"/>
    </row>
    <row r="11103" spans="3:7">
      <c r="C11103"/>
      <c r="F11103"/>
      <c r="G11103"/>
    </row>
    <row r="11104" spans="3:7">
      <c r="C11104"/>
      <c r="F11104"/>
      <c r="G11104"/>
    </row>
    <row r="11105" spans="3:7">
      <c r="C11105"/>
      <c r="F11105"/>
      <c r="G11105"/>
    </row>
    <row r="11106" spans="3:7">
      <c r="C11106"/>
      <c r="F11106"/>
      <c r="G11106"/>
    </row>
    <row r="11107" spans="3:7">
      <c r="C11107"/>
      <c r="F11107"/>
      <c r="G11107"/>
    </row>
    <row r="11108" spans="3:7">
      <c r="C11108"/>
      <c r="F11108"/>
      <c r="G11108"/>
    </row>
    <row r="11109" spans="3:7">
      <c r="C11109"/>
      <c r="F11109"/>
      <c r="G11109"/>
    </row>
    <row r="11110" spans="3:7">
      <c r="C11110"/>
      <c r="F11110"/>
      <c r="G11110"/>
    </row>
    <row r="11111" spans="3:7">
      <c r="C11111"/>
      <c r="F11111"/>
      <c r="G11111"/>
    </row>
    <row r="11112" spans="3:7">
      <c r="C11112"/>
      <c r="F11112"/>
      <c r="G11112"/>
    </row>
    <row r="11113" spans="3:7">
      <c r="C11113"/>
      <c r="F11113"/>
      <c r="G11113"/>
    </row>
    <row r="11114" spans="3:7">
      <c r="C11114"/>
      <c r="F11114"/>
      <c r="G11114"/>
    </row>
    <row r="11115" spans="3:7">
      <c r="C11115"/>
      <c r="F11115"/>
      <c r="G11115"/>
    </row>
    <row r="11116" spans="3:7">
      <c r="C11116"/>
      <c r="F11116"/>
      <c r="G11116"/>
    </row>
    <row r="11117" spans="3:7">
      <c r="C11117"/>
      <c r="F11117"/>
      <c r="G11117"/>
    </row>
    <row r="11118" spans="3:7">
      <c r="C11118"/>
      <c r="F11118"/>
      <c r="G11118"/>
    </row>
    <row r="11119" spans="3:7">
      <c r="C11119"/>
      <c r="F11119"/>
      <c r="G11119"/>
    </row>
    <row r="11120" spans="3:7">
      <c r="C11120"/>
      <c r="F11120"/>
      <c r="G11120"/>
    </row>
    <row r="11121" spans="3:7">
      <c r="C11121"/>
      <c r="F11121"/>
      <c r="G11121"/>
    </row>
    <row r="11122" spans="3:7">
      <c r="C11122"/>
      <c r="F11122"/>
      <c r="G11122"/>
    </row>
    <row r="11123" spans="3:7">
      <c r="C11123"/>
      <c r="F11123"/>
      <c r="G11123"/>
    </row>
    <row r="11124" spans="3:7">
      <c r="C11124"/>
      <c r="F11124"/>
      <c r="G11124"/>
    </row>
    <row r="11125" spans="3:7">
      <c r="C11125"/>
      <c r="F11125"/>
      <c r="G11125"/>
    </row>
    <row r="11126" spans="3:7">
      <c r="C11126"/>
      <c r="F11126"/>
      <c r="G11126"/>
    </row>
    <row r="11127" spans="3:7">
      <c r="C11127"/>
      <c r="F11127"/>
      <c r="G11127"/>
    </row>
    <row r="11128" spans="3:7">
      <c r="C11128"/>
      <c r="F11128"/>
      <c r="G11128"/>
    </row>
    <row r="11129" spans="3:7">
      <c r="C11129"/>
      <c r="F11129"/>
      <c r="G11129"/>
    </row>
    <row r="11130" spans="3:7">
      <c r="C11130"/>
      <c r="F11130"/>
      <c r="G11130"/>
    </row>
    <row r="11131" spans="3:7">
      <c r="C11131"/>
      <c r="F11131"/>
      <c r="G11131"/>
    </row>
    <row r="11132" spans="3:7">
      <c r="C11132"/>
      <c r="F11132"/>
      <c r="G11132"/>
    </row>
    <row r="11133" spans="3:7">
      <c r="C11133"/>
      <c r="F11133"/>
      <c r="G11133"/>
    </row>
    <row r="11134" spans="3:7">
      <c r="C11134"/>
      <c r="F11134"/>
      <c r="G11134"/>
    </row>
    <row r="11135" spans="3:7">
      <c r="C11135"/>
      <c r="F11135"/>
      <c r="G11135"/>
    </row>
    <row r="11136" spans="3:7">
      <c r="C11136"/>
      <c r="F11136"/>
      <c r="G11136"/>
    </row>
    <row r="11137" spans="3:7">
      <c r="C11137"/>
      <c r="F11137"/>
      <c r="G11137"/>
    </row>
    <row r="11138" spans="3:7">
      <c r="C11138"/>
      <c r="F11138"/>
      <c r="G11138"/>
    </row>
    <row r="11139" spans="3:7">
      <c r="C11139"/>
      <c r="F11139"/>
      <c r="G11139"/>
    </row>
    <row r="11140" spans="3:7">
      <c r="C11140"/>
      <c r="F11140"/>
      <c r="G11140"/>
    </row>
    <row r="11141" spans="3:7">
      <c r="C11141"/>
      <c r="F11141"/>
      <c r="G11141"/>
    </row>
    <row r="11142" spans="3:7">
      <c r="C11142"/>
      <c r="F11142"/>
      <c r="G11142"/>
    </row>
    <row r="11143" spans="3:7">
      <c r="C11143"/>
      <c r="F11143"/>
      <c r="G11143"/>
    </row>
    <row r="11144" spans="3:7">
      <c r="C11144"/>
      <c r="F11144"/>
      <c r="G11144"/>
    </row>
    <row r="11145" spans="3:7">
      <c r="C11145"/>
      <c r="F11145"/>
      <c r="G11145"/>
    </row>
    <row r="11146" spans="3:7">
      <c r="C11146"/>
      <c r="F11146"/>
      <c r="G11146"/>
    </row>
    <row r="11147" spans="3:7">
      <c r="C11147"/>
      <c r="F11147"/>
      <c r="G11147"/>
    </row>
    <row r="11148" spans="3:7">
      <c r="C11148"/>
      <c r="F11148"/>
      <c r="G11148"/>
    </row>
    <row r="11149" spans="3:7">
      <c r="C11149"/>
      <c r="F11149"/>
      <c r="G11149"/>
    </row>
    <row r="11150" spans="3:7">
      <c r="C11150"/>
      <c r="F11150"/>
      <c r="G11150"/>
    </row>
    <row r="11151" spans="3:7">
      <c r="C11151"/>
      <c r="F11151"/>
      <c r="G11151"/>
    </row>
    <row r="11152" spans="3:7">
      <c r="C11152"/>
      <c r="F11152"/>
      <c r="G11152"/>
    </row>
    <row r="11153" spans="3:7">
      <c r="C11153"/>
      <c r="F11153"/>
      <c r="G11153"/>
    </row>
    <row r="11154" spans="3:7">
      <c r="C11154"/>
      <c r="F11154"/>
      <c r="G11154"/>
    </row>
    <row r="11155" spans="3:7">
      <c r="C11155"/>
      <c r="F11155"/>
      <c r="G11155"/>
    </row>
    <row r="11156" spans="3:7">
      <c r="C11156"/>
      <c r="F11156"/>
      <c r="G11156"/>
    </row>
    <row r="11157" spans="3:7">
      <c r="C11157"/>
      <c r="F11157"/>
      <c r="G11157"/>
    </row>
    <row r="11158" spans="3:7">
      <c r="C11158"/>
      <c r="F11158"/>
      <c r="G11158"/>
    </row>
    <row r="11159" spans="3:7">
      <c r="C11159"/>
      <c r="F11159"/>
      <c r="G11159"/>
    </row>
    <row r="11160" spans="3:7">
      <c r="C11160"/>
      <c r="F11160"/>
      <c r="G11160"/>
    </row>
    <row r="11161" spans="3:7">
      <c r="C11161"/>
      <c r="F11161"/>
      <c r="G11161"/>
    </row>
    <row r="11162" spans="3:7">
      <c r="C11162"/>
      <c r="F11162"/>
      <c r="G11162"/>
    </row>
    <row r="11163" spans="3:7">
      <c r="C11163"/>
      <c r="F11163"/>
      <c r="G11163"/>
    </row>
    <row r="11164" spans="3:7">
      <c r="C11164"/>
      <c r="F11164"/>
      <c r="G11164"/>
    </row>
    <row r="11165" spans="3:7">
      <c r="C11165"/>
      <c r="F11165"/>
      <c r="G11165"/>
    </row>
    <row r="11166" spans="3:7">
      <c r="C11166"/>
      <c r="F11166"/>
      <c r="G11166"/>
    </row>
    <row r="11167" spans="3:7">
      <c r="C11167"/>
      <c r="F11167"/>
      <c r="G11167"/>
    </row>
    <row r="11168" spans="3:7">
      <c r="C11168"/>
      <c r="F11168"/>
      <c r="G11168"/>
    </row>
    <row r="11169" spans="3:7">
      <c r="C11169"/>
      <c r="F11169"/>
      <c r="G11169"/>
    </row>
    <row r="11170" spans="3:7">
      <c r="C11170"/>
      <c r="F11170"/>
      <c r="G11170"/>
    </row>
    <row r="11171" spans="3:7">
      <c r="C11171"/>
      <c r="F11171"/>
      <c r="G11171"/>
    </row>
    <row r="11172" spans="3:7">
      <c r="C11172"/>
      <c r="F11172"/>
      <c r="G11172"/>
    </row>
    <row r="11173" spans="3:7">
      <c r="C11173"/>
      <c r="F11173"/>
      <c r="G11173"/>
    </row>
    <row r="11174" spans="3:7">
      <c r="C11174"/>
      <c r="F11174"/>
      <c r="G11174"/>
    </row>
    <row r="11175" spans="3:7">
      <c r="C11175"/>
      <c r="F11175"/>
      <c r="G11175"/>
    </row>
    <row r="11176" spans="3:7">
      <c r="C11176"/>
      <c r="F11176"/>
      <c r="G11176"/>
    </row>
    <row r="11177" spans="3:7">
      <c r="C11177"/>
      <c r="F11177"/>
      <c r="G11177"/>
    </row>
    <row r="11178" spans="3:7">
      <c r="C11178"/>
      <c r="F11178"/>
      <c r="G11178"/>
    </row>
    <row r="11179" spans="3:7">
      <c r="C11179"/>
      <c r="F11179"/>
      <c r="G11179"/>
    </row>
    <row r="11180" spans="3:7">
      <c r="C11180"/>
      <c r="F11180"/>
      <c r="G11180"/>
    </row>
    <row r="11181" spans="3:7">
      <c r="C11181"/>
      <c r="F11181"/>
      <c r="G11181"/>
    </row>
    <row r="11182" spans="3:7">
      <c r="C11182"/>
      <c r="F11182"/>
      <c r="G11182"/>
    </row>
    <row r="11183" spans="3:7">
      <c r="C11183"/>
      <c r="F11183"/>
      <c r="G11183"/>
    </row>
    <row r="11184" spans="3:7">
      <c r="C11184"/>
      <c r="F11184"/>
      <c r="G11184"/>
    </row>
    <row r="11185" spans="3:7">
      <c r="C11185"/>
      <c r="F11185"/>
      <c r="G11185"/>
    </row>
    <row r="11186" spans="3:7">
      <c r="C11186"/>
      <c r="F11186"/>
      <c r="G11186"/>
    </row>
    <row r="11187" spans="3:7">
      <c r="C11187"/>
      <c r="F11187"/>
      <c r="G11187"/>
    </row>
    <row r="11188" spans="3:7">
      <c r="C11188"/>
      <c r="F11188"/>
      <c r="G11188"/>
    </row>
    <row r="11189" spans="3:7">
      <c r="C11189"/>
      <c r="F11189"/>
      <c r="G11189"/>
    </row>
    <row r="11190" spans="3:7">
      <c r="C11190"/>
      <c r="F11190"/>
      <c r="G11190"/>
    </row>
    <row r="11191" spans="3:7">
      <c r="C11191"/>
      <c r="F11191"/>
      <c r="G11191"/>
    </row>
    <row r="11192" spans="3:7">
      <c r="C11192"/>
      <c r="F11192"/>
      <c r="G11192"/>
    </row>
    <row r="11193" spans="3:7">
      <c r="C11193"/>
      <c r="F11193"/>
      <c r="G11193"/>
    </row>
    <row r="11194" spans="3:7">
      <c r="C11194"/>
      <c r="F11194"/>
      <c r="G11194"/>
    </row>
    <row r="11195" spans="3:7">
      <c r="C11195"/>
      <c r="F11195"/>
      <c r="G11195"/>
    </row>
    <row r="11196" spans="3:7">
      <c r="C11196"/>
      <c r="F11196"/>
      <c r="G11196"/>
    </row>
    <row r="11197" spans="3:7">
      <c r="C11197"/>
      <c r="F11197"/>
      <c r="G11197"/>
    </row>
    <row r="11198" spans="3:7">
      <c r="C11198"/>
      <c r="F11198"/>
      <c r="G11198"/>
    </row>
    <row r="11199" spans="3:7">
      <c r="C11199"/>
      <c r="F11199"/>
      <c r="G11199"/>
    </row>
    <row r="11200" spans="3:7">
      <c r="C11200"/>
      <c r="F11200"/>
      <c r="G11200"/>
    </row>
    <row r="11201" spans="3:7">
      <c r="C11201"/>
      <c r="F11201"/>
      <c r="G11201"/>
    </row>
    <row r="11202" spans="3:7">
      <c r="C11202"/>
      <c r="F11202"/>
      <c r="G11202"/>
    </row>
    <row r="11203" spans="3:7">
      <c r="C11203"/>
      <c r="F11203"/>
      <c r="G11203"/>
    </row>
    <row r="11204" spans="3:7">
      <c r="C11204"/>
      <c r="F11204"/>
      <c r="G11204"/>
    </row>
    <row r="11205" spans="3:7">
      <c r="C11205"/>
      <c r="F11205"/>
      <c r="G11205"/>
    </row>
    <row r="11206" spans="3:7">
      <c r="C11206"/>
      <c r="F11206"/>
      <c r="G11206"/>
    </row>
    <row r="11207" spans="3:7">
      <c r="C11207"/>
      <c r="F11207"/>
      <c r="G11207"/>
    </row>
    <row r="11208" spans="3:7">
      <c r="C11208"/>
      <c r="F11208"/>
      <c r="G11208"/>
    </row>
    <row r="11209" spans="3:7">
      <c r="C11209"/>
      <c r="F11209"/>
      <c r="G11209"/>
    </row>
    <row r="11210" spans="3:7">
      <c r="C11210"/>
      <c r="F11210"/>
      <c r="G11210"/>
    </row>
    <row r="11211" spans="3:7">
      <c r="C11211"/>
      <c r="F11211"/>
      <c r="G11211"/>
    </row>
    <row r="11212" spans="3:7">
      <c r="C11212"/>
      <c r="F11212"/>
      <c r="G11212"/>
    </row>
    <row r="11213" spans="3:7">
      <c r="C11213"/>
      <c r="F11213"/>
      <c r="G11213"/>
    </row>
    <row r="11214" spans="3:7">
      <c r="C11214"/>
      <c r="F11214"/>
      <c r="G11214"/>
    </row>
    <row r="11215" spans="3:7">
      <c r="C11215"/>
      <c r="F11215"/>
      <c r="G11215"/>
    </row>
    <row r="11216" spans="3:7">
      <c r="C11216"/>
      <c r="F11216"/>
      <c r="G11216"/>
    </row>
    <row r="11217" spans="3:7">
      <c r="C11217"/>
      <c r="F11217"/>
      <c r="G11217"/>
    </row>
    <row r="11218" spans="3:7">
      <c r="C11218"/>
      <c r="F11218"/>
      <c r="G11218"/>
    </row>
    <row r="11219" spans="3:7">
      <c r="C11219"/>
      <c r="F11219"/>
      <c r="G11219"/>
    </row>
    <row r="11220" spans="3:7">
      <c r="C11220"/>
      <c r="F11220"/>
      <c r="G11220"/>
    </row>
    <row r="11221" spans="3:7">
      <c r="C11221"/>
      <c r="F11221"/>
      <c r="G11221"/>
    </row>
    <row r="11222" spans="3:7">
      <c r="C11222"/>
      <c r="F11222"/>
      <c r="G11222"/>
    </row>
    <row r="11223" spans="3:7">
      <c r="C11223"/>
      <c r="F11223"/>
      <c r="G11223"/>
    </row>
    <row r="11224" spans="3:7">
      <c r="C11224"/>
      <c r="F11224"/>
      <c r="G11224"/>
    </row>
    <row r="11225" spans="3:7">
      <c r="C11225"/>
      <c r="F11225"/>
      <c r="G11225"/>
    </row>
    <row r="11226" spans="3:7">
      <c r="C11226"/>
      <c r="F11226"/>
      <c r="G11226"/>
    </row>
    <row r="11227" spans="3:7">
      <c r="C11227"/>
      <c r="F11227"/>
      <c r="G11227"/>
    </row>
    <row r="11228" spans="3:7">
      <c r="C11228"/>
      <c r="F11228"/>
      <c r="G11228"/>
    </row>
    <row r="11229" spans="3:7">
      <c r="C11229"/>
      <c r="F11229"/>
      <c r="G11229"/>
    </row>
    <row r="11230" spans="3:7">
      <c r="C11230"/>
      <c r="F11230"/>
      <c r="G11230"/>
    </row>
    <row r="11231" spans="3:7">
      <c r="C11231"/>
      <c r="F11231"/>
      <c r="G11231"/>
    </row>
    <row r="11232" spans="3:7">
      <c r="C11232"/>
      <c r="F11232"/>
      <c r="G11232"/>
    </row>
    <row r="11233" spans="3:7">
      <c r="C11233"/>
      <c r="F11233"/>
      <c r="G11233"/>
    </row>
    <row r="11234" spans="3:7">
      <c r="C11234"/>
      <c r="F11234"/>
      <c r="G11234"/>
    </row>
    <row r="11235" spans="3:7">
      <c r="C11235"/>
      <c r="F11235"/>
      <c r="G11235"/>
    </row>
    <row r="11236" spans="3:7">
      <c r="C11236"/>
      <c r="F11236"/>
      <c r="G11236"/>
    </row>
    <row r="11237" spans="3:7">
      <c r="C11237"/>
      <c r="F11237"/>
      <c r="G11237"/>
    </row>
    <row r="11238" spans="3:7">
      <c r="C11238"/>
      <c r="F11238"/>
      <c r="G11238"/>
    </row>
    <row r="11239" spans="3:7">
      <c r="C11239"/>
      <c r="F11239"/>
      <c r="G11239"/>
    </row>
    <row r="11240" spans="3:7">
      <c r="C11240"/>
      <c r="F11240"/>
      <c r="G11240"/>
    </row>
    <row r="11241" spans="3:7">
      <c r="C11241"/>
      <c r="F11241"/>
      <c r="G11241"/>
    </row>
    <row r="11242" spans="3:7">
      <c r="C11242"/>
      <c r="F11242"/>
      <c r="G11242"/>
    </row>
    <row r="11243" spans="3:7">
      <c r="C11243"/>
      <c r="F11243"/>
      <c r="G11243"/>
    </row>
    <row r="11244" spans="3:7">
      <c r="C11244"/>
      <c r="F11244"/>
      <c r="G11244"/>
    </row>
    <row r="11245" spans="3:7">
      <c r="C11245"/>
      <c r="F11245"/>
      <c r="G11245"/>
    </row>
    <row r="11246" spans="3:7">
      <c r="C11246"/>
      <c r="F11246"/>
      <c r="G11246"/>
    </row>
    <row r="11247" spans="3:7">
      <c r="C11247"/>
      <c r="F11247"/>
      <c r="G11247"/>
    </row>
    <row r="11248" spans="3:7">
      <c r="C11248"/>
      <c r="F11248"/>
      <c r="G11248"/>
    </row>
    <row r="11249" spans="3:7">
      <c r="C11249"/>
      <c r="F11249"/>
      <c r="G11249"/>
    </row>
    <row r="11250" spans="3:7">
      <c r="C11250"/>
      <c r="F11250"/>
      <c r="G11250"/>
    </row>
    <row r="11251" spans="3:7">
      <c r="C11251"/>
      <c r="F11251"/>
      <c r="G11251"/>
    </row>
    <row r="11252" spans="3:7">
      <c r="C11252"/>
      <c r="F11252"/>
      <c r="G11252"/>
    </row>
    <row r="11253" spans="3:7">
      <c r="C11253"/>
      <c r="F11253"/>
      <c r="G11253"/>
    </row>
    <row r="11254" spans="3:7">
      <c r="C11254"/>
      <c r="F11254"/>
      <c r="G11254"/>
    </row>
    <row r="11255" spans="3:7">
      <c r="C11255"/>
      <c r="F11255"/>
      <c r="G11255"/>
    </row>
    <row r="11256" spans="3:7">
      <c r="C11256"/>
      <c r="F11256"/>
      <c r="G11256"/>
    </row>
    <row r="11257" spans="3:7">
      <c r="C11257"/>
      <c r="F11257"/>
      <c r="G11257"/>
    </row>
    <row r="11258" spans="3:7">
      <c r="C11258"/>
      <c r="F11258"/>
      <c r="G11258"/>
    </row>
    <row r="11259" spans="3:7">
      <c r="C11259"/>
      <c r="F11259"/>
      <c r="G11259"/>
    </row>
    <row r="11260" spans="3:7">
      <c r="C11260"/>
      <c r="F11260"/>
      <c r="G11260"/>
    </row>
    <row r="11261" spans="3:7">
      <c r="C11261"/>
      <c r="F11261"/>
      <c r="G11261"/>
    </row>
    <row r="11262" spans="3:7">
      <c r="C11262"/>
      <c r="F11262"/>
      <c r="G11262"/>
    </row>
    <row r="11263" spans="3:7">
      <c r="C11263"/>
      <c r="F11263"/>
      <c r="G11263"/>
    </row>
    <row r="11264" spans="3:7">
      <c r="C11264"/>
      <c r="F11264"/>
      <c r="G11264"/>
    </row>
    <row r="11265" spans="3:7">
      <c r="C11265"/>
      <c r="F11265"/>
      <c r="G11265"/>
    </row>
    <row r="11266" spans="3:7">
      <c r="C11266"/>
      <c r="F11266"/>
      <c r="G11266"/>
    </row>
    <row r="11267" spans="3:7">
      <c r="C11267"/>
      <c r="F11267"/>
      <c r="G11267"/>
    </row>
    <row r="11268" spans="3:7">
      <c r="C11268"/>
      <c r="F11268"/>
      <c r="G11268"/>
    </row>
    <row r="11269" spans="3:7">
      <c r="C11269"/>
      <c r="F11269"/>
      <c r="G11269"/>
    </row>
    <row r="11270" spans="3:7">
      <c r="C11270"/>
      <c r="F11270"/>
      <c r="G11270"/>
    </row>
    <row r="11271" spans="3:7">
      <c r="C11271"/>
      <c r="F11271"/>
      <c r="G11271"/>
    </row>
    <row r="11272" spans="3:7">
      <c r="C11272"/>
      <c r="F11272"/>
      <c r="G11272"/>
    </row>
    <row r="11273" spans="3:7">
      <c r="C11273"/>
      <c r="F11273"/>
      <c r="G11273"/>
    </row>
    <row r="11274" spans="3:7">
      <c r="C11274"/>
      <c r="F11274"/>
      <c r="G11274"/>
    </row>
    <row r="11275" spans="3:7">
      <c r="C11275"/>
      <c r="F11275"/>
      <c r="G11275"/>
    </row>
    <row r="11276" spans="3:7">
      <c r="C11276"/>
      <c r="F11276"/>
      <c r="G11276"/>
    </row>
    <row r="11277" spans="3:7">
      <c r="C11277"/>
      <c r="F11277"/>
      <c r="G11277"/>
    </row>
    <row r="11278" spans="3:7">
      <c r="C11278"/>
      <c r="F11278"/>
      <c r="G11278"/>
    </row>
    <row r="11279" spans="3:7">
      <c r="C11279"/>
      <c r="F11279"/>
      <c r="G11279"/>
    </row>
    <row r="11280" spans="3:7">
      <c r="C11280"/>
      <c r="F11280"/>
      <c r="G11280"/>
    </row>
    <row r="11281" spans="3:7">
      <c r="C11281"/>
      <c r="F11281"/>
      <c r="G11281"/>
    </row>
    <row r="11282" spans="3:7">
      <c r="C11282"/>
      <c r="F11282"/>
      <c r="G11282"/>
    </row>
    <row r="11283" spans="3:7">
      <c r="C11283"/>
      <c r="F11283"/>
      <c r="G11283"/>
    </row>
    <row r="11284" spans="3:7">
      <c r="C11284"/>
      <c r="F11284"/>
      <c r="G11284"/>
    </row>
    <row r="11285" spans="3:7">
      <c r="C11285"/>
      <c r="F11285"/>
      <c r="G11285"/>
    </row>
    <row r="11286" spans="3:7">
      <c r="C11286"/>
      <c r="F11286"/>
      <c r="G11286"/>
    </row>
    <row r="11287" spans="3:7">
      <c r="C11287"/>
      <c r="F11287"/>
      <c r="G11287"/>
    </row>
    <row r="11288" spans="3:7">
      <c r="C11288"/>
      <c r="F11288"/>
      <c r="G11288"/>
    </row>
    <row r="11289" spans="3:7">
      <c r="C11289"/>
      <c r="F11289"/>
      <c r="G11289"/>
    </row>
    <row r="11290" spans="3:7">
      <c r="C11290"/>
      <c r="F11290"/>
      <c r="G11290"/>
    </row>
    <row r="11291" spans="3:7">
      <c r="C11291"/>
      <c r="F11291"/>
      <c r="G11291"/>
    </row>
    <row r="11292" spans="3:7">
      <c r="C11292"/>
      <c r="F11292"/>
      <c r="G11292"/>
    </row>
    <row r="11293" spans="3:7">
      <c r="C11293"/>
      <c r="F11293"/>
      <c r="G11293"/>
    </row>
    <row r="11294" spans="3:7">
      <c r="C11294"/>
      <c r="F11294"/>
      <c r="G11294"/>
    </row>
    <row r="11295" spans="3:7">
      <c r="C11295"/>
      <c r="F11295"/>
      <c r="G11295"/>
    </row>
    <row r="11296" spans="3:7">
      <c r="C11296"/>
      <c r="F11296"/>
      <c r="G11296"/>
    </row>
    <row r="11297" spans="3:7">
      <c r="C11297"/>
      <c r="F11297"/>
      <c r="G11297"/>
    </row>
    <row r="11298" spans="3:7">
      <c r="C11298"/>
      <c r="F11298"/>
      <c r="G11298"/>
    </row>
    <row r="11299" spans="3:7">
      <c r="C11299"/>
      <c r="F11299"/>
      <c r="G11299"/>
    </row>
    <row r="11300" spans="3:7">
      <c r="C11300"/>
      <c r="F11300"/>
      <c r="G11300"/>
    </row>
    <row r="11301" spans="3:7">
      <c r="C11301"/>
      <c r="F11301"/>
      <c r="G11301"/>
    </row>
    <row r="11302" spans="3:7">
      <c r="C11302"/>
      <c r="F11302"/>
      <c r="G11302"/>
    </row>
    <row r="11303" spans="3:7">
      <c r="C11303"/>
      <c r="F11303"/>
      <c r="G11303"/>
    </row>
    <row r="11304" spans="3:7">
      <c r="C11304"/>
      <c r="F11304"/>
      <c r="G11304"/>
    </row>
    <row r="11305" spans="3:7">
      <c r="C11305"/>
      <c r="F11305"/>
      <c r="G11305"/>
    </row>
    <row r="11306" spans="3:7">
      <c r="C11306"/>
      <c r="F11306"/>
      <c r="G11306"/>
    </row>
    <row r="11307" spans="3:7">
      <c r="C11307"/>
      <c r="F11307"/>
      <c r="G11307"/>
    </row>
    <row r="11308" spans="3:7">
      <c r="C11308"/>
      <c r="F11308"/>
      <c r="G11308"/>
    </row>
    <row r="11309" spans="3:7">
      <c r="C11309"/>
      <c r="F11309"/>
      <c r="G11309"/>
    </row>
    <row r="11310" spans="3:7">
      <c r="C11310"/>
      <c r="F11310"/>
      <c r="G11310"/>
    </row>
    <row r="11311" spans="3:7">
      <c r="C11311"/>
      <c r="F11311"/>
      <c r="G11311"/>
    </row>
    <row r="11312" spans="3:7">
      <c r="C11312"/>
      <c r="F11312"/>
      <c r="G11312"/>
    </row>
    <row r="11313" spans="3:7">
      <c r="C11313"/>
      <c r="F11313"/>
      <c r="G11313"/>
    </row>
    <row r="11314" spans="3:7">
      <c r="C11314"/>
      <c r="F11314"/>
      <c r="G11314"/>
    </row>
    <row r="11315" spans="3:7">
      <c r="C11315"/>
      <c r="F11315"/>
      <c r="G11315"/>
    </row>
    <row r="11316" spans="3:7">
      <c r="C11316"/>
      <c r="F11316"/>
      <c r="G11316"/>
    </row>
    <row r="11317" spans="3:7">
      <c r="C11317"/>
      <c r="F11317"/>
      <c r="G11317"/>
    </row>
    <row r="11318" spans="3:7">
      <c r="C11318"/>
      <c r="F11318"/>
      <c r="G11318"/>
    </row>
    <row r="11319" spans="3:7">
      <c r="C11319"/>
      <c r="F11319"/>
      <c r="G11319"/>
    </row>
    <row r="11320" spans="3:7">
      <c r="C11320"/>
      <c r="F11320"/>
      <c r="G11320"/>
    </row>
    <row r="11321" spans="3:7">
      <c r="C11321"/>
      <c r="F11321"/>
      <c r="G11321"/>
    </row>
    <row r="11322" spans="3:7">
      <c r="C11322"/>
      <c r="F11322"/>
      <c r="G11322"/>
    </row>
    <row r="11323" spans="3:7">
      <c r="C11323"/>
      <c r="F11323"/>
      <c r="G11323"/>
    </row>
    <row r="11324" spans="3:7">
      <c r="C11324"/>
      <c r="F11324"/>
      <c r="G11324"/>
    </row>
    <row r="11325" spans="3:7">
      <c r="C11325"/>
      <c r="F11325"/>
      <c r="G11325"/>
    </row>
    <row r="11326" spans="3:7">
      <c r="C11326"/>
      <c r="F11326"/>
      <c r="G11326"/>
    </row>
    <row r="11327" spans="3:7">
      <c r="C11327"/>
      <c r="F11327"/>
      <c r="G11327"/>
    </row>
    <row r="11328" spans="3:7">
      <c r="C11328"/>
      <c r="F11328"/>
      <c r="G11328"/>
    </row>
    <row r="11329" spans="3:7">
      <c r="C11329"/>
      <c r="F11329"/>
      <c r="G11329"/>
    </row>
    <row r="11330" spans="3:7">
      <c r="C11330"/>
      <c r="F11330"/>
      <c r="G11330"/>
    </row>
    <row r="11331" spans="3:7">
      <c r="C11331"/>
      <c r="F11331"/>
      <c r="G11331"/>
    </row>
    <row r="11332" spans="3:7">
      <c r="C11332"/>
      <c r="F11332"/>
      <c r="G11332"/>
    </row>
    <row r="11333" spans="3:7">
      <c r="C11333"/>
      <c r="F11333"/>
      <c r="G11333"/>
    </row>
    <row r="11334" spans="3:7">
      <c r="C11334"/>
      <c r="F11334"/>
      <c r="G11334"/>
    </row>
    <row r="11335" spans="3:7">
      <c r="C11335"/>
      <c r="F11335"/>
      <c r="G11335"/>
    </row>
    <row r="11336" spans="3:7">
      <c r="C11336"/>
      <c r="F11336"/>
      <c r="G11336"/>
    </row>
    <row r="11337" spans="3:7">
      <c r="C11337"/>
      <c r="F11337"/>
      <c r="G11337"/>
    </row>
    <row r="11338" spans="3:7">
      <c r="C11338"/>
      <c r="F11338"/>
      <c r="G11338"/>
    </row>
    <row r="11339" spans="3:7">
      <c r="C11339"/>
      <c r="F11339"/>
      <c r="G11339"/>
    </row>
    <row r="11340" spans="3:7">
      <c r="C11340"/>
      <c r="F11340"/>
      <c r="G11340"/>
    </row>
    <row r="11341" spans="3:7">
      <c r="C11341"/>
      <c r="F11341"/>
      <c r="G11341"/>
    </row>
    <row r="11342" spans="3:7">
      <c r="C11342"/>
      <c r="F11342"/>
      <c r="G11342"/>
    </row>
    <row r="11343" spans="3:7">
      <c r="C11343"/>
      <c r="F11343"/>
      <c r="G11343"/>
    </row>
    <row r="11344" spans="3:7">
      <c r="C11344"/>
      <c r="F11344"/>
      <c r="G11344"/>
    </row>
    <row r="11345" spans="3:7">
      <c r="C11345"/>
      <c r="F11345"/>
      <c r="G11345"/>
    </row>
    <row r="11346" spans="3:7">
      <c r="C11346"/>
      <c r="F11346"/>
      <c r="G11346"/>
    </row>
    <row r="11347" spans="3:7">
      <c r="C11347"/>
      <c r="F11347"/>
      <c r="G11347"/>
    </row>
    <row r="11348" spans="3:7">
      <c r="C11348"/>
      <c r="F11348"/>
      <c r="G11348"/>
    </row>
    <row r="11349" spans="3:7">
      <c r="C11349"/>
      <c r="F11349"/>
      <c r="G11349"/>
    </row>
    <row r="11350" spans="3:7">
      <c r="C11350"/>
      <c r="F11350"/>
      <c r="G11350"/>
    </row>
    <row r="11351" spans="3:7">
      <c r="C11351"/>
      <c r="F11351"/>
      <c r="G11351"/>
    </row>
    <row r="11352" spans="3:7">
      <c r="C11352"/>
      <c r="F11352"/>
      <c r="G11352"/>
    </row>
    <row r="11353" spans="3:7">
      <c r="C11353"/>
      <c r="F11353"/>
      <c r="G11353"/>
    </row>
    <row r="11354" spans="3:7">
      <c r="C11354"/>
      <c r="F11354"/>
      <c r="G11354"/>
    </row>
    <row r="11355" spans="3:7">
      <c r="C11355"/>
      <c r="F11355"/>
      <c r="G11355"/>
    </row>
    <row r="11356" spans="3:7">
      <c r="C11356"/>
      <c r="F11356"/>
      <c r="G11356"/>
    </row>
    <row r="11357" spans="3:7">
      <c r="C11357"/>
      <c r="F11357"/>
      <c r="G11357"/>
    </row>
    <row r="11358" spans="3:7">
      <c r="C11358"/>
      <c r="F11358"/>
      <c r="G11358"/>
    </row>
    <row r="11359" spans="3:7">
      <c r="C11359"/>
      <c r="F11359"/>
      <c r="G11359"/>
    </row>
    <row r="11360" spans="3:7">
      <c r="C11360"/>
      <c r="F11360"/>
      <c r="G11360"/>
    </row>
    <row r="11361" spans="3:7">
      <c r="C11361"/>
      <c r="F11361"/>
      <c r="G11361"/>
    </row>
    <row r="11362" spans="3:7">
      <c r="C11362"/>
      <c r="F11362"/>
      <c r="G11362"/>
    </row>
    <row r="11363" spans="3:7">
      <c r="C11363"/>
      <c r="F11363"/>
      <c r="G11363"/>
    </row>
    <row r="11364" spans="3:7">
      <c r="C11364"/>
      <c r="F11364"/>
      <c r="G11364"/>
    </row>
    <row r="11365" spans="3:7">
      <c r="C11365"/>
      <c r="F11365"/>
      <c r="G11365"/>
    </row>
    <row r="11366" spans="3:7">
      <c r="C11366"/>
      <c r="F11366"/>
      <c r="G11366"/>
    </row>
    <row r="11367" spans="3:7">
      <c r="C11367"/>
      <c r="F11367"/>
      <c r="G11367"/>
    </row>
    <row r="11368" spans="3:7">
      <c r="C11368"/>
      <c r="F11368"/>
      <c r="G11368"/>
    </row>
    <row r="11369" spans="3:7">
      <c r="C11369"/>
      <c r="F11369"/>
      <c r="G11369"/>
    </row>
    <row r="11370" spans="3:7">
      <c r="C11370"/>
      <c r="F11370"/>
      <c r="G11370"/>
    </row>
    <row r="11371" spans="3:7">
      <c r="C11371"/>
      <c r="F11371"/>
      <c r="G11371"/>
    </row>
    <row r="11372" spans="3:7">
      <c r="C11372"/>
      <c r="F11372"/>
      <c r="G11372"/>
    </row>
    <row r="11373" spans="3:7">
      <c r="C11373"/>
      <c r="F11373"/>
      <c r="G11373"/>
    </row>
    <row r="11374" spans="3:7">
      <c r="C11374"/>
      <c r="F11374"/>
      <c r="G11374"/>
    </row>
    <row r="11375" spans="3:7">
      <c r="C11375"/>
      <c r="F11375"/>
      <c r="G11375"/>
    </row>
    <row r="11376" spans="3:7">
      <c r="C11376"/>
      <c r="F11376"/>
      <c r="G11376"/>
    </row>
    <row r="11377" spans="3:7">
      <c r="C11377"/>
      <c r="F11377"/>
      <c r="G11377"/>
    </row>
    <row r="11378" spans="3:7">
      <c r="C11378"/>
      <c r="F11378"/>
      <c r="G11378"/>
    </row>
    <row r="11379" spans="3:7">
      <c r="C11379"/>
      <c r="F11379"/>
      <c r="G11379"/>
    </row>
    <row r="11380" spans="3:7">
      <c r="C11380"/>
      <c r="F11380"/>
      <c r="G11380"/>
    </row>
    <row r="11381" spans="3:7">
      <c r="C11381"/>
      <c r="F11381"/>
      <c r="G11381"/>
    </row>
    <row r="11382" spans="3:7">
      <c r="C11382"/>
      <c r="F11382"/>
      <c r="G11382"/>
    </row>
    <row r="11383" spans="3:7">
      <c r="C11383"/>
      <c r="F11383"/>
      <c r="G11383"/>
    </row>
    <row r="11384" spans="3:7">
      <c r="C11384"/>
      <c r="F11384"/>
      <c r="G11384"/>
    </row>
    <row r="11385" spans="3:7">
      <c r="C11385"/>
      <c r="F11385"/>
      <c r="G11385"/>
    </row>
    <row r="11386" spans="3:7">
      <c r="C11386"/>
      <c r="F11386"/>
      <c r="G11386"/>
    </row>
    <row r="11387" spans="3:7">
      <c r="C11387"/>
      <c r="F11387"/>
      <c r="G11387"/>
    </row>
    <row r="11388" spans="3:7">
      <c r="C11388"/>
      <c r="F11388"/>
      <c r="G11388"/>
    </row>
    <row r="11389" spans="3:7">
      <c r="C11389"/>
      <c r="F11389"/>
      <c r="G11389"/>
    </row>
    <row r="11390" spans="3:7">
      <c r="C11390"/>
      <c r="F11390"/>
      <c r="G11390"/>
    </row>
    <row r="11391" spans="3:7">
      <c r="C11391"/>
      <c r="F11391"/>
      <c r="G11391"/>
    </row>
    <row r="11392" spans="3:7">
      <c r="C11392"/>
      <c r="F11392"/>
      <c r="G11392"/>
    </row>
    <row r="11393" spans="3:7">
      <c r="C11393"/>
      <c r="F11393"/>
      <c r="G11393"/>
    </row>
    <row r="11394" spans="3:7">
      <c r="C11394"/>
      <c r="F11394"/>
      <c r="G11394"/>
    </row>
    <row r="11395" spans="3:7">
      <c r="C11395"/>
      <c r="F11395"/>
      <c r="G11395"/>
    </row>
    <row r="11396" spans="3:7">
      <c r="C11396"/>
      <c r="F11396"/>
      <c r="G11396"/>
    </row>
    <row r="11397" spans="3:7">
      <c r="C11397"/>
      <c r="F11397"/>
      <c r="G11397"/>
    </row>
    <row r="11398" spans="3:7">
      <c r="C11398"/>
      <c r="F11398"/>
      <c r="G11398"/>
    </row>
    <row r="11399" spans="3:7">
      <c r="C11399"/>
      <c r="F11399"/>
      <c r="G11399"/>
    </row>
    <row r="11400" spans="3:7">
      <c r="C11400"/>
      <c r="F11400"/>
      <c r="G11400"/>
    </row>
    <row r="11401" spans="3:7">
      <c r="C11401"/>
      <c r="F11401"/>
      <c r="G11401"/>
    </row>
    <row r="11402" spans="3:7">
      <c r="C11402"/>
      <c r="F11402"/>
      <c r="G11402"/>
    </row>
    <row r="11403" spans="3:7">
      <c r="C11403"/>
      <c r="F11403"/>
      <c r="G11403"/>
    </row>
    <row r="11404" spans="3:7">
      <c r="C11404"/>
      <c r="F11404"/>
      <c r="G11404"/>
    </row>
    <row r="11405" spans="3:7">
      <c r="C11405"/>
      <c r="F11405"/>
      <c r="G11405"/>
    </row>
    <row r="11406" spans="3:7">
      <c r="C11406"/>
      <c r="F11406"/>
      <c r="G11406"/>
    </row>
    <row r="11407" spans="3:7">
      <c r="C11407"/>
      <c r="F11407"/>
      <c r="G11407"/>
    </row>
    <row r="11408" spans="3:7">
      <c r="C11408"/>
      <c r="F11408"/>
      <c r="G11408"/>
    </row>
    <row r="11409" spans="3:7">
      <c r="C11409"/>
      <c r="F11409"/>
      <c r="G11409"/>
    </row>
    <row r="11410" spans="3:7">
      <c r="C11410"/>
      <c r="F11410"/>
      <c r="G11410"/>
    </row>
    <row r="11411" spans="3:7">
      <c r="C11411"/>
      <c r="F11411"/>
      <c r="G11411"/>
    </row>
    <row r="11412" spans="3:7">
      <c r="C11412"/>
      <c r="F11412"/>
      <c r="G11412"/>
    </row>
    <row r="11413" spans="3:7">
      <c r="C11413"/>
      <c r="F11413"/>
      <c r="G11413"/>
    </row>
    <row r="11414" spans="3:7">
      <c r="C11414"/>
      <c r="F11414"/>
      <c r="G11414"/>
    </row>
    <row r="11415" spans="3:7">
      <c r="C11415"/>
      <c r="F11415"/>
      <c r="G11415"/>
    </row>
    <row r="11416" spans="3:7">
      <c r="C11416"/>
      <c r="F11416"/>
      <c r="G11416"/>
    </row>
    <row r="11417" spans="3:7">
      <c r="C11417"/>
      <c r="F11417"/>
      <c r="G11417"/>
    </row>
    <row r="11418" spans="3:7">
      <c r="C11418"/>
      <c r="F11418"/>
      <c r="G11418"/>
    </row>
    <row r="11419" spans="3:7">
      <c r="C11419"/>
      <c r="F11419"/>
      <c r="G11419"/>
    </row>
    <row r="11420" spans="3:7">
      <c r="C11420"/>
      <c r="F11420"/>
      <c r="G11420"/>
    </row>
    <row r="11421" spans="3:7">
      <c r="C11421"/>
      <c r="F11421"/>
      <c r="G11421"/>
    </row>
    <row r="11422" spans="3:7">
      <c r="C11422"/>
      <c r="F11422"/>
      <c r="G11422"/>
    </row>
    <row r="11423" spans="3:7">
      <c r="C11423"/>
      <c r="F11423"/>
      <c r="G11423"/>
    </row>
    <row r="11424" spans="3:7">
      <c r="C11424"/>
      <c r="F11424"/>
      <c r="G11424"/>
    </row>
    <row r="11425" spans="3:7">
      <c r="C11425"/>
      <c r="F11425"/>
      <c r="G11425"/>
    </row>
    <row r="11426" spans="3:7">
      <c r="C11426"/>
      <c r="F11426"/>
      <c r="G11426"/>
    </row>
    <row r="11427" spans="3:7">
      <c r="C11427"/>
      <c r="F11427"/>
      <c r="G11427"/>
    </row>
    <row r="11428" spans="3:7">
      <c r="C11428"/>
      <c r="F11428"/>
      <c r="G11428"/>
    </row>
    <row r="11429" spans="3:7">
      <c r="C11429"/>
      <c r="F11429"/>
      <c r="G11429"/>
    </row>
    <row r="11430" spans="3:7">
      <c r="C11430"/>
      <c r="F11430"/>
      <c r="G11430"/>
    </row>
    <row r="11431" spans="3:7">
      <c r="C11431"/>
      <c r="F11431"/>
      <c r="G11431"/>
    </row>
    <row r="11432" spans="3:7">
      <c r="C11432"/>
      <c r="F11432"/>
      <c r="G11432"/>
    </row>
    <row r="11433" spans="3:7">
      <c r="C11433"/>
      <c r="F11433"/>
      <c r="G11433"/>
    </row>
    <row r="11434" spans="3:7">
      <c r="C11434"/>
      <c r="F11434"/>
      <c r="G11434"/>
    </row>
    <row r="11435" spans="3:7">
      <c r="C11435"/>
      <c r="F11435"/>
      <c r="G11435"/>
    </row>
    <row r="11436" spans="3:7">
      <c r="C11436"/>
      <c r="F11436"/>
      <c r="G11436"/>
    </row>
    <row r="11437" spans="3:7">
      <c r="C11437"/>
      <c r="F11437"/>
      <c r="G11437"/>
    </row>
    <row r="11438" spans="3:7">
      <c r="C11438"/>
      <c r="F11438"/>
      <c r="G11438"/>
    </row>
    <row r="11439" spans="3:7">
      <c r="C11439"/>
      <c r="F11439"/>
      <c r="G11439"/>
    </row>
    <row r="11440" spans="3:7">
      <c r="C11440"/>
      <c r="F11440"/>
      <c r="G11440"/>
    </row>
    <row r="11441" spans="3:7">
      <c r="C11441"/>
      <c r="F11441"/>
      <c r="G11441"/>
    </row>
    <row r="11442" spans="3:7">
      <c r="C11442"/>
      <c r="F11442"/>
      <c r="G11442"/>
    </row>
    <row r="11443" spans="3:7">
      <c r="C11443"/>
      <c r="F11443"/>
      <c r="G11443"/>
    </row>
    <row r="11444" spans="3:7">
      <c r="C11444"/>
      <c r="F11444"/>
      <c r="G11444"/>
    </row>
    <row r="11445" spans="3:7">
      <c r="C11445"/>
      <c r="F11445"/>
      <c r="G11445"/>
    </row>
    <row r="11446" spans="3:7">
      <c r="C11446"/>
      <c r="F11446"/>
      <c r="G11446"/>
    </row>
    <row r="11447" spans="3:7">
      <c r="C11447"/>
      <c r="F11447"/>
      <c r="G11447"/>
    </row>
    <row r="11448" spans="3:7">
      <c r="C11448"/>
      <c r="F11448"/>
      <c r="G11448"/>
    </row>
    <row r="11449" spans="3:7">
      <c r="C11449"/>
      <c r="F11449"/>
      <c r="G11449"/>
    </row>
    <row r="11450" spans="3:7">
      <c r="C11450"/>
      <c r="F11450"/>
      <c r="G11450"/>
    </row>
    <row r="11451" spans="3:7">
      <c r="C11451"/>
      <c r="F11451"/>
      <c r="G11451"/>
    </row>
    <row r="11452" spans="3:7">
      <c r="C11452"/>
      <c r="F11452"/>
      <c r="G11452"/>
    </row>
    <row r="11453" spans="3:7">
      <c r="C11453"/>
      <c r="F11453"/>
      <c r="G11453"/>
    </row>
    <row r="11454" spans="3:7">
      <c r="C11454"/>
      <c r="F11454"/>
      <c r="G11454"/>
    </row>
    <row r="11455" spans="3:7">
      <c r="C11455"/>
      <c r="F11455"/>
      <c r="G11455"/>
    </row>
    <row r="11456" spans="3:7">
      <c r="C11456"/>
      <c r="F11456"/>
      <c r="G11456"/>
    </row>
    <row r="11457" spans="3:7">
      <c r="C11457"/>
      <c r="F11457"/>
      <c r="G11457"/>
    </row>
    <row r="11458" spans="3:7">
      <c r="C11458"/>
      <c r="F11458"/>
      <c r="G11458"/>
    </row>
    <row r="11459" spans="3:7">
      <c r="C11459"/>
      <c r="F11459"/>
      <c r="G11459"/>
    </row>
    <row r="11460" spans="3:7">
      <c r="C11460"/>
      <c r="F11460"/>
      <c r="G11460"/>
    </row>
    <row r="11461" spans="3:7">
      <c r="C11461"/>
      <c r="F11461"/>
      <c r="G11461"/>
    </row>
    <row r="11462" spans="3:7">
      <c r="C11462"/>
      <c r="F11462"/>
      <c r="G11462"/>
    </row>
    <row r="11463" spans="3:7">
      <c r="C11463"/>
      <c r="F11463"/>
      <c r="G11463"/>
    </row>
    <row r="11464" spans="3:7">
      <c r="C11464"/>
      <c r="F11464"/>
      <c r="G11464"/>
    </row>
    <row r="11465" spans="3:7">
      <c r="C11465"/>
      <c r="F11465"/>
      <c r="G11465"/>
    </row>
    <row r="11466" spans="3:7">
      <c r="C11466"/>
      <c r="F11466"/>
      <c r="G11466"/>
    </row>
    <row r="11467" spans="3:7">
      <c r="C11467"/>
      <c r="F11467"/>
      <c r="G11467"/>
    </row>
    <row r="11468" spans="3:7">
      <c r="C11468"/>
      <c r="F11468"/>
      <c r="G11468"/>
    </row>
    <row r="11469" spans="3:7">
      <c r="C11469"/>
      <c r="F11469"/>
      <c r="G11469"/>
    </row>
    <row r="11470" spans="3:7">
      <c r="C11470"/>
      <c r="F11470"/>
      <c r="G11470"/>
    </row>
    <row r="11471" spans="3:7">
      <c r="C11471"/>
      <c r="F11471"/>
      <c r="G11471"/>
    </row>
    <row r="11472" spans="3:7">
      <c r="C11472"/>
      <c r="F11472"/>
      <c r="G11472"/>
    </row>
    <row r="11473" spans="3:7">
      <c r="C11473"/>
      <c r="F11473"/>
      <c r="G11473"/>
    </row>
    <row r="11474" spans="3:7">
      <c r="C11474"/>
      <c r="F11474"/>
      <c r="G11474"/>
    </row>
    <row r="11475" spans="3:7">
      <c r="C11475"/>
      <c r="F11475"/>
      <c r="G11475"/>
    </row>
    <row r="11476" spans="3:7">
      <c r="C11476"/>
      <c r="F11476"/>
      <c r="G11476"/>
    </row>
    <row r="11477" spans="3:7">
      <c r="C11477"/>
      <c r="F11477"/>
      <c r="G11477"/>
    </row>
    <row r="11478" spans="3:7">
      <c r="C11478"/>
      <c r="F11478"/>
      <c r="G11478"/>
    </row>
    <row r="11479" spans="3:7">
      <c r="C11479"/>
      <c r="F11479"/>
      <c r="G11479"/>
    </row>
    <row r="11480" spans="3:7">
      <c r="C11480"/>
      <c r="F11480"/>
      <c r="G11480"/>
    </row>
    <row r="11481" spans="3:7">
      <c r="C11481"/>
      <c r="F11481"/>
      <c r="G11481"/>
    </row>
    <row r="11482" spans="3:7">
      <c r="C11482"/>
      <c r="F11482"/>
      <c r="G11482"/>
    </row>
    <row r="11483" spans="3:7">
      <c r="C11483"/>
      <c r="F11483"/>
      <c r="G11483"/>
    </row>
    <row r="11484" spans="3:7">
      <c r="C11484"/>
      <c r="F11484"/>
      <c r="G11484"/>
    </row>
    <row r="11485" spans="3:7">
      <c r="C11485"/>
      <c r="F11485"/>
      <c r="G11485"/>
    </row>
    <row r="11486" spans="3:7">
      <c r="C11486"/>
      <c r="F11486"/>
      <c r="G11486"/>
    </row>
    <row r="11487" spans="3:7">
      <c r="C11487"/>
      <c r="F11487"/>
      <c r="G11487"/>
    </row>
    <row r="11488" spans="3:7">
      <c r="C11488"/>
      <c r="F11488"/>
      <c r="G11488"/>
    </row>
    <row r="11489" spans="3:7">
      <c r="C11489"/>
      <c r="F11489"/>
      <c r="G11489"/>
    </row>
    <row r="11490" spans="3:7">
      <c r="C11490"/>
      <c r="F11490"/>
      <c r="G11490"/>
    </row>
    <row r="11491" spans="3:7">
      <c r="C11491"/>
      <c r="F11491"/>
      <c r="G11491"/>
    </row>
    <row r="11492" spans="3:7">
      <c r="C11492"/>
      <c r="F11492"/>
      <c r="G11492"/>
    </row>
    <row r="11493" spans="3:7">
      <c r="C11493"/>
      <c r="F11493"/>
      <c r="G11493"/>
    </row>
    <row r="11494" spans="3:7">
      <c r="C11494"/>
      <c r="F11494"/>
      <c r="G11494"/>
    </row>
    <row r="11495" spans="3:7">
      <c r="C11495"/>
      <c r="F11495"/>
      <c r="G11495"/>
    </row>
    <row r="11496" spans="3:7">
      <c r="C11496"/>
      <c r="F11496"/>
      <c r="G11496"/>
    </row>
    <row r="11497" spans="3:7">
      <c r="C11497"/>
      <c r="F11497"/>
      <c r="G11497"/>
    </row>
    <row r="11498" spans="3:7">
      <c r="C11498"/>
      <c r="F11498"/>
      <c r="G11498"/>
    </row>
    <row r="11499" spans="3:7">
      <c r="C11499"/>
      <c r="F11499"/>
      <c r="G11499"/>
    </row>
    <row r="11500" spans="3:7">
      <c r="C11500"/>
      <c r="F11500"/>
      <c r="G11500"/>
    </row>
    <row r="11501" spans="3:7">
      <c r="C11501"/>
      <c r="F11501"/>
      <c r="G11501"/>
    </row>
    <row r="11502" spans="3:7">
      <c r="C11502"/>
      <c r="F11502"/>
      <c r="G11502"/>
    </row>
    <row r="11503" spans="3:7">
      <c r="C11503"/>
      <c r="F11503"/>
      <c r="G11503"/>
    </row>
    <row r="11504" spans="3:7">
      <c r="C11504"/>
      <c r="F11504"/>
      <c r="G11504"/>
    </row>
    <row r="11505" spans="3:7">
      <c r="C11505"/>
      <c r="F11505"/>
      <c r="G11505"/>
    </row>
    <row r="11506" spans="3:7">
      <c r="C11506"/>
      <c r="F11506"/>
      <c r="G11506"/>
    </row>
    <row r="11507" spans="3:7">
      <c r="C11507"/>
      <c r="F11507"/>
      <c r="G11507"/>
    </row>
    <row r="11508" spans="3:7">
      <c r="C11508"/>
      <c r="F11508"/>
      <c r="G11508"/>
    </row>
    <row r="11509" spans="3:7">
      <c r="C11509"/>
      <c r="F11509"/>
      <c r="G11509"/>
    </row>
    <row r="11510" spans="3:7">
      <c r="C11510"/>
      <c r="F11510"/>
      <c r="G11510"/>
    </row>
    <row r="11511" spans="3:7">
      <c r="C11511"/>
      <c r="F11511"/>
      <c r="G11511"/>
    </row>
    <row r="11512" spans="3:7">
      <c r="C11512"/>
      <c r="F11512"/>
      <c r="G11512"/>
    </row>
    <row r="11513" spans="3:7">
      <c r="C11513"/>
      <c r="F11513"/>
      <c r="G11513"/>
    </row>
    <row r="11514" spans="3:7">
      <c r="C11514"/>
      <c r="F11514"/>
      <c r="G11514"/>
    </row>
    <row r="11515" spans="3:7">
      <c r="C11515"/>
      <c r="F11515"/>
      <c r="G11515"/>
    </row>
    <row r="11516" spans="3:7">
      <c r="C11516"/>
      <c r="F11516"/>
      <c r="G11516"/>
    </row>
    <row r="11517" spans="3:7">
      <c r="C11517"/>
      <c r="F11517"/>
      <c r="G11517"/>
    </row>
    <row r="11518" spans="3:7">
      <c r="C11518"/>
      <c r="F11518"/>
      <c r="G11518"/>
    </row>
    <row r="11519" spans="3:7">
      <c r="C11519"/>
      <c r="F11519"/>
      <c r="G11519"/>
    </row>
    <row r="11520" spans="3:7">
      <c r="C11520"/>
      <c r="F11520"/>
      <c r="G11520"/>
    </row>
    <row r="11521" spans="3:7">
      <c r="C11521"/>
      <c r="F11521"/>
      <c r="G11521"/>
    </row>
    <row r="11522" spans="3:7">
      <c r="C11522"/>
      <c r="F11522"/>
      <c r="G11522"/>
    </row>
    <row r="11523" spans="3:7">
      <c r="C11523"/>
      <c r="F11523"/>
      <c r="G11523"/>
    </row>
    <row r="11524" spans="3:7">
      <c r="C11524"/>
      <c r="F11524"/>
      <c r="G11524"/>
    </row>
    <row r="11525" spans="3:7">
      <c r="C11525"/>
      <c r="F11525"/>
      <c r="G11525"/>
    </row>
    <row r="11526" spans="3:7">
      <c r="C11526"/>
      <c r="F11526"/>
      <c r="G11526"/>
    </row>
    <row r="11527" spans="3:7">
      <c r="C11527"/>
      <c r="F11527"/>
      <c r="G11527"/>
    </row>
    <row r="11528" spans="3:7">
      <c r="C11528"/>
      <c r="F11528"/>
      <c r="G11528"/>
    </row>
    <row r="11529" spans="3:7">
      <c r="C11529"/>
      <c r="F11529"/>
      <c r="G11529"/>
    </row>
    <row r="11530" spans="3:7">
      <c r="C11530"/>
      <c r="F11530"/>
      <c r="G11530"/>
    </row>
    <row r="11531" spans="3:7">
      <c r="C11531"/>
      <c r="F11531"/>
      <c r="G11531"/>
    </row>
    <row r="11532" spans="3:7">
      <c r="C11532"/>
      <c r="F11532"/>
      <c r="G11532"/>
    </row>
    <row r="11533" spans="3:7">
      <c r="C11533"/>
      <c r="F11533"/>
      <c r="G11533"/>
    </row>
    <row r="11534" spans="3:7">
      <c r="C11534"/>
      <c r="F11534"/>
      <c r="G11534"/>
    </row>
    <row r="11535" spans="3:7">
      <c r="C11535"/>
      <c r="F11535"/>
      <c r="G11535"/>
    </row>
    <row r="11536" spans="3:7">
      <c r="C11536"/>
      <c r="F11536"/>
      <c r="G11536"/>
    </row>
    <row r="11537" spans="3:7">
      <c r="C11537"/>
      <c r="F11537"/>
      <c r="G11537"/>
    </row>
    <row r="11538" spans="3:7">
      <c r="C11538"/>
      <c r="F11538"/>
      <c r="G11538"/>
    </row>
    <row r="11539" spans="3:7">
      <c r="C11539"/>
      <c r="F11539"/>
      <c r="G11539"/>
    </row>
    <row r="11540" spans="3:7">
      <c r="C11540"/>
      <c r="F11540"/>
      <c r="G11540"/>
    </row>
    <row r="11541" spans="3:7">
      <c r="C11541"/>
      <c r="F11541"/>
      <c r="G11541"/>
    </row>
    <row r="11542" spans="3:7">
      <c r="C11542"/>
      <c r="F11542"/>
      <c r="G11542"/>
    </row>
    <row r="11543" spans="3:7">
      <c r="C11543"/>
      <c r="F11543"/>
      <c r="G11543"/>
    </row>
    <row r="11544" spans="3:7">
      <c r="C11544"/>
      <c r="F11544"/>
      <c r="G11544"/>
    </row>
    <row r="11545" spans="3:7">
      <c r="C11545"/>
      <c r="F11545"/>
      <c r="G11545"/>
    </row>
    <row r="11546" spans="3:7">
      <c r="C11546"/>
      <c r="F11546"/>
      <c r="G11546"/>
    </row>
    <row r="11547" spans="3:7">
      <c r="C11547"/>
      <c r="F11547"/>
      <c r="G11547"/>
    </row>
    <row r="11548" spans="3:7">
      <c r="C11548"/>
      <c r="F11548"/>
      <c r="G11548"/>
    </row>
    <row r="11549" spans="3:7">
      <c r="C11549"/>
      <c r="F11549"/>
      <c r="G11549"/>
    </row>
    <row r="11550" spans="3:7">
      <c r="C11550"/>
      <c r="F11550"/>
      <c r="G11550"/>
    </row>
    <row r="11551" spans="3:7">
      <c r="C11551"/>
      <c r="F11551"/>
      <c r="G11551"/>
    </row>
    <row r="11552" spans="3:7">
      <c r="C11552"/>
      <c r="F11552"/>
      <c r="G11552"/>
    </row>
    <row r="11553" spans="3:7">
      <c r="C11553"/>
      <c r="F11553"/>
      <c r="G11553"/>
    </row>
    <row r="11554" spans="3:7">
      <c r="C11554"/>
      <c r="F11554"/>
      <c r="G11554"/>
    </row>
    <row r="11555" spans="3:7">
      <c r="C11555"/>
      <c r="F11555"/>
      <c r="G11555"/>
    </row>
    <row r="11556" spans="3:7">
      <c r="C11556"/>
      <c r="F11556"/>
      <c r="G11556"/>
    </row>
    <row r="11557" spans="3:7">
      <c r="C11557"/>
      <c r="F11557"/>
      <c r="G11557"/>
    </row>
    <row r="11558" spans="3:7">
      <c r="C11558"/>
      <c r="F11558"/>
      <c r="G11558"/>
    </row>
    <row r="11559" spans="3:7">
      <c r="C11559"/>
      <c r="F11559"/>
      <c r="G11559"/>
    </row>
    <row r="11560" spans="3:7">
      <c r="C11560"/>
      <c r="F11560"/>
      <c r="G11560"/>
    </row>
    <row r="11561" spans="3:7">
      <c r="C11561"/>
      <c r="F11561"/>
      <c r="G11561"/>
    </row>
    <row r="11562" spans="3:7">
      <c r="C11562"/>
      <c r="F11562"/>
      <c r="G11562"/>
    </row>
    <row r="11563" spans="3:7">
      <c r="C11563"/>
      <c r="F11563"/>
      <c r="G11563"/>
    </row>
    <row r="11564" spans="3:7">
      <c r="C11564"/>
      <c r="F11564"/>
      <c r="G11564"/>
    </row>
    <row r="11565" spans="3:7">
      <c r="C11565"/>
      <c r="F11565"/>
      <c r="G11565"/>
    </row>
    <row r="11566" spans="3:7">
      <c r="C11566"/>
      <c r="F11566"/>
      <c r="G11566"/>
    </row>
    <row r="11567" spans="3:7">
      <c r="C11567"/>
      <c r="F11567"/>
      <c r="G11567"/>
    </row>
    <row r="11568" spans="3:7">
      <c r="C11568"/>
      <c r="F11568"/>
      <c r="G11568"/>
    </row>
    <row r="11569" spans="3:7">
      <c r="C11569"/>
      <c r="F11569"/>
      <c r="G11569"/>
    </row>
    <row r="11570" spans="3:7">
      <c r="C11570"/>
      <c r="F11570"/>
      <c r="G11570"/>
    </row>
    <row r="11571" spans="3:7">
      <c r="C11571"/>
      <c r="F11571"/>
      <c r="G11571"/>
    </row>
    <row r="11572" spans="3:7">
      <c r="C11572"/>
      <c r="F11572"/>
      <c r="G11572"/>
    </row>
    <row r="11573" spans="3:7">
      <c r="C11573"/>
      <c r="F11573"/>
      <c r="G11573"/>
    </row>
    <row r="11574" spans="3:7">
      <c r="C11574"/>
      <c r="F11574"/>
      <c r="G11574"/>
    </row>
    <row r="11575" spans="3:7">
      <c r="C11575"/>
      <c r="F11575"/>
      <c r="G11575"/>
    </row>
    <row r="11576" spans="3:7">
      <c r="C11576"/>
      <c r="F11576"/>
      <c r="G11576"/>
    </row>
    <row r="11577" spans="3:7">
      <c r="C11577"/>
      <c r="F11577"/>
      <c r="G11577"/>
    </row>
    <row r="11578" spans="3:7">
      <c r="C11578"/>
      <c r="F11578"/>
      <c r="G11578"/>
    </row>
    <row r="11579" spans="3:7">
      <c r="C11579"/>
      <c r="F11579"/>
      <c r="G11579"/>
    </row>
    <row r="11580" spans="3:7">
      <c r="C11580"/>
      <c r="F11580"/>
      <c r="G11580"/>
    </row>
    <row r="11581" spans="3:7">
      <c r="C11581"/>
      <c r="F11581"/>
      <c r="G11581"/>
    </row>
    <row r="11582" spans="3:7">
      <c r="C11582"/>
      <c r="F11582"/>
      <c r="G11582"/>
    </row>
    <row r="11583" spans="3:7">
      <c r="C11583"/>
      <c r="F11583"/>
      <c r="G11583"/>
    </row>
    <row r="11584" spans="3:7">
      <c r="C11584"/>
      <c r="F11584"/>
      <c r="G11584"/>
    </row>
    <row r="11585" spans="3:7">
      <c r="C11585"/>
      <c r="F11585"/>
      <c r="G11585"/>
    </row>
    <row r="11586" spans="3:7">
      <c r="C11586"/>
      <c r="F11586"/>
      <c r="G11586"/>
    </row>
    <row r="11587" spans="3:7">
      <c r="C11587"/>
      <c r="F11587"/>
      <c r="G11587"/>
    </row>
    <row r="11588" spans="3:7">
      <c r="C11588"/>
      <c r="F11588"/>
      <c r="G11588"/>
    </row>
    <row r="11589" spans="3:7">
      <c r="C11589"/>
      <c r="F11589"/>
      <c r="G11589"/>
    </row>
    <row r="11590" spans="3:7">
      <c r="C11590"/>
      <c r="F11590"/>
      <c r="G11590"/>
    </row>
    <row r="11591" spans="3:7">
      <c r="C11591"/>
      <c r="F11591"/>
      <c r="G11591"/>
    </row>
    <row r="11592" spans="3:7">
      <c r="C11592"/>
      <c r="F11592"/>
      <c r="G11592"/>
    </row>
    <row r="11593" spans="3:7">
      <c r="C11593"/>
      <c r="F11593"/>
      <c r="G11593"/>
    </row>
    <row r="11594" spans="3:7">
      <c r="C11594"/>
      <c r="F11594"/>
      <c r="G11594"/>
    </row>
    <row r="11595" spans="3:7">
      <c r="C11595"/>
      <c r="F11595"/>
      <c r="G11595"/>
    </row>
    <row r="11596" spans="3:7">
      <c r="C11596"/>
      <c r="F11596"/>
      <c r="G11596"/>
    </row>
    <row r="11597" spans="3:7">
      <c r="C11597"/>
      <c r="F11597"/>
      <c r="G11597"/>
    </row>
    <row r="11598" spans="3:7">
      <c r="C11598"/>
      <c r="F11598"/>
      <c r="G11598"/>
    </row>
    <row r="11599" spans="3:7">
      <c r="C11599"/>
      <c r="F11599"/>
      <c r="G11599"/>
    </row>
    <row r="11600" spans="3:7">
      <c r="C11600"/>
      <c r="F11600"/>
      <c r="G11600"/>
    </row>
    <row r="11601" spans="3:7">
      <c r="C11601"/>
      <c r="F11601"/>
      <c r="G11601"/>
    </row>
    <row r="11602" spans="3:7">
      <c r="C11602"/>
      <c r="F11602"/>
      <c r="G11602"/>
    </row>
    <row r="11603" spans="3:7">
      <c r="C11603"/>
      <c r="F11603"/>
      <c r="G11603"/>
    </row>
    <row r="11604" spans="3:7">
      <c r="C11604"/>
      <c r="F11604"/>
      <c r="G11604"/>
    </row>
    <row r="11605" spans="3:7">
      <c r="C11605"/>
      <c r="F11605"/>
      <c r="G11605"/>
    </row>
    <row r="11606" spans="3:7">
      <c r="C11606"/>
      <c r="F11606"/>
      <c r="G11606"/>
    </row>
    <row r="11607" spans="3:7">
      <c r="C11607"/>
      <c r="F11607"/>
      <c r="G11607"/>
    </row>
    <row r="11608" spans="3:7">
      <c r="C11608"/>
      <c r="F11608"/>
      <c r="G11608"/>
    </row>
    <row r="11609" spans="3:7">
      <c r="C11609"/>
      <c r="F11609"/>
      <c r="G11609"/>
    </row>
    <row r="11610" spans="3:7">
      <c r="C11610"/>
      <c r="F11610"/>
      <c r="G11610"/>
    </row>
    <row r="11611" spans="3:7">
      <c r="C11611"/>
      <c r="F11611"/>
      <c r="G11611"/>
    </row>
    <row r="11612" spans="3:7">
      <c r="C11612"/>
      <c r="F11612"/>
      <c r="G11612"/>
    </row>
    <row r="11613" spans="3:7">
      <c r="C11613"/>
      <c r="F11613"/>
      <c r="G11613"/>
    </row>
    <row r="11614" spans="3:7">
      <c r="C11614"/>
      <c r="F11614"/>
      <c r="G11614"/>
    </row>
    <row r="11615" spans="3:7">
      <c r="C11615"/>
      <c r="F11615"/>
      <c r="G11615"/>
    </row>
    <row r="11616" spans="3:7">
      <c r="C11616"/>
      <c r="F11616"/>
      <c r="G11616"/>
    </row>
    <row r="11617" spans="3:7">
      <c r="C11617"/>
      <c r="F11617"/>
      <c r="G11617"/>
    </row>
    <row r="11618" spans="3:7">
      <c r="C11618"/>
      <c r="F11618"/>
      <c r="G11618"/>
    </row>
    <row r="11619" spans="3:7">
      <c r="C11619"/>
      <c r="F11619"/>
      <c r="G11619"/>
    </row>
    <row r="11620" spans="3:7">
      <c r="C11620"/>
      <c r="F11620"/>
      <c r="G11620"/>
    </row>
    <row r="11621" spans="3:7">
      <c r="C11621"/>
      <c r="F11621"/>
      <c r="G11621"/>
    </row>
    <row r="11622" spans="3:7">
      <c r="C11622"/>
      <c r="F11622"/>
      <c r="G11622"/>
    </row>
    <row r="11623" spans="3:7">
      <c r="C11623"/>
      <c r="F11623"/>
      <c r="G11623"/>
    </row>
    <row r="11624" spans="3:7">
      <c r="C11624"/>
      <c r="F11624"/>
      <c r="G11624"/>
    </row>
    <row r="11625" spans="3:7">
      <c r="C11625"/>
      <c r="F11625"/>
      <c r="G11625"/>
    </row>
    <row r="11626" spans="3:7">
      <c r="C11626"/>
      <c r="F11626"/>
      <c r="G11626"/>
    </row>
    <row r="11627" spans="3:7">
      <c r="C11627"/>
      <c r="F11627"/>
      <c r="G11627"/>
    </row>
    <row r="11628" spans="3:7">
      <c r="C11628"/>
      <c r="F11628"/>
      <c r="G11628"/>
    </row>
    <row r="11629" spans="3:7">
      <c r="C11629"/>
      <c r="F11629"/>
      <c r="G11629"/>
    </row>
    <row r="11630" spans="3:7">
      <c r="C11630"/>
      <c r="F11630"/>
      <c r="G11630"/>
    </row>
    <row r="11631" spans="3:7">
      <c r="C11631"/>
      <c r="F11631"/>
      <c r="G11631"/>
    </row>
    <row r="11632" spans="3:7">
      <c r="C11632"/>
      <c r="F11632"/>
      <c r="G11632"/>
    </row>
    <row r="11633" spans="3:7">
      <c r="C11633"/>
      <c r="F11633"/>
      <c r="G11633"/>
    </row>
    <row r="11634" spans="3:7">
      <c r="C11634"/>
      <c r="F11634"/>
      <c r="G11634"/>
    </row>
    <row r="11635" spans="3:7">
      <c r="C11635"/>
      <c r="F11635"/>
      <c r="G11635"/>
    </row>
    <row r="11636" spans="3:7">
      <c r="C11636"/>
      <c r="F11636"/>
      <c r="G11636"/>
    </row>
    <row r="11637" spans="3:7">
      <c r="C11637"/>
      <c r="F11637"/>
      <c r="G11637"/>
    </row>
    <row r="11638" spans="3:7">
      <c r="C11638"/>
      <c r="F11638"/>
      <c r="G11638"/>
    </row>
    <row r="11639" spans="3:7">
      <c r="C11639"/>
      <c r="F11639"/>
      <c r="G11639"/>
    </row>
    <row r="11640" spans="3:7">
      <c r="C11640"/>
      <c r="F11640"/>
      <c r="G11640"/>
    </row>
    <row r="11641" spans="3:7">
      <c r="C11641"/>
      <c r="F11641"/>
      <c r="G11641"/>
    </row>
    <row r="11642" spans="3:7">
      <c r="C11642"/>
      <c r="F11642"/>
      <c r="G11642"/>
    </row>
    <row r="11643" spans="3:7">
      <c r="C11643"/>
      <c r="F11643"/>
      <c r="G11643"/>
    </row>
    <row r="11644" spans="3:7">
      <c r="C11644"/>
      <c r="F11644"/>
      <c r="G11644"/>
    </row>
    <row r="11645" spans="3:7">
      <c r="C11645"/>
      <c r="F11645"/>
      <c r="G11645"/>
    </row>
    <row r="11646" spans="3:7">
      <c r="C11646"/>
      <c r="F11646"/>
      <c r="G11646"/>
    </row>
    <row r="11647" spans="3:7">
      <c r="C11647"/>
      <c r="F11647"/>
      <c r="G11647"/>
    </row>
    <row r="11648" spans="3:7">
      <c r="C11648"/>
      <c r="F11648"/>
      <c r="G11648"/>
    </row>
    <row r="11649" spans="3:7">
      <c r="C11649"/>
      <c r="F11649"/>
      <c r="G11649"/>
    </row>
    <row r="11650" spans="3:7">
      <c r="C11650"/>
      <c r="F11650"/>
      <c r="G11650"/>
    </row>
    <row r="11651" spans="3:7">
      <c r="C11651"/>
      <c r="F11651"/>
      <c r="G11651"/>
    </row>
    <row r="11652" spans="3:7">
      <c r="C11652"/>
      <c r="F11652"/>
      <c r="G11652"/>
    </row>
    <row r="11653" spans="3:7">
      <c r="C11653"/>
      <c r="F11653"/>
      <c r="G11653"/>
    </row>
    <row r="11654" spans="3:7">
      <c r="C11654"/>
      <c r="F11654"/>
      <c r="G11654"/>
    </row>
    <row r="11655" spans="3:7">
      <c r="C11655"/>
      <c r="F11655"/>
      <c r="G11655"/>
    </row>
    <row r="11656" spans="3:7">
      <c r="C11656"/>
      <c r="F11656"/>
      <c r="G11656"/>
    </row>
    <row r="11657" spans="3:7">
      <c r="C11657"/>
      <c r="F11657"/>
      <c r="G11657"/>
    </row>
    <row r="11658" spans="3:7">
      <c r="C11658"/>
      <c r="F11658"/>
      <c r="G11658"/>
    </row>
    <row r="11659" spans="3:7">
      <c r="C11659"/>
      <c r="F11659"/>
      <c r="G11659"/>
    </row>
    <row r="11660" spans="3:7">
      <c r="C11660"/>
      <c r="F11660"/>
      <c r="G11660"/>
    </row>
    <row r="11661" spans="3:7">
      <c r="C11661"/>
      <c r="F11661"/>
      <c r="G11661"/>
    </row>
    <row r="11662" spans="3:7">
      <c r="C11662"/>
      <c r="F11662"/>
      <c r="G11662"/>
    </row>
    <row r="11663" spans="3:7">
      <c r="C11663"/>
      <c r="F11663"/>
      <c r="G11663"/>
    </row>
    <row r="11664" spans="3:7">
      <c r="C11664"/>
      <c r="F11664"/>
      <c r="G11664"/>
    </row>
    <row r="11665" spans="3:7">
      <c r="C11665"/>
      <c r="F11665"/>
      <c r="G11665"/>
    </row>
    <row r="11666" spans="3:7">
      <c r="C11666"/>
      <c r="F11666"/>
      <c r="G11666"/>
    </row>
    <row r="11667" spans="3:7">
      <c r="C11667"/>
      <c r="F11667"/>
      <c r="G11667"/>
    </row>
    <row r="11668" spans="3:7">
      <c r="C11668"/>
      <c r="F11668"/>
      <c r="G11668"/>
    </row>
    <row r="11669" spans="3:7">
      <c r="C11669"/>
      <c r="F11669"/>
      <c r="G11669"/>
    </row>
    <row r="11670" spans="3:7">
      <c r="C11670"/>
      <c r="F11670"/>
      <c r="G11670"/>
    </row>
    <row r="11671" spans="3:7">
      <c r="C11671"/>
      <c r="F11671"/>
      <c r="G11671"/>
    </row>
    <row r="11672" spans="3:7">
      <c r="C11672"/>
      <c r="F11672"/>
      <c r="G11672"/>
    </row>
    <row r="11673" spans="3:7">
      <c r="C11673"/>
      <c r="F11673"/>
      <c r="G11673"/>
    </row>
    <row r="11674" spans="3:7">
      <c r="C11674"/>
      <c r="F11674"/>
      <c r="G11674"/>
    </row>
    <row r="11675" spans="3:7">
      <c r="C11675"/>
      <c r="F11675"/>
      <c r="G11675"/>
    </row>
    <row r="11676" spans="3:7">
      <c r="C11676"/>
      <c r="F11676"/>
      <c r="G11676"/>
    </row>
    <row r="11677" spans="3:7">
      <c r="C11677"/>
      <c r="F11677"/>
      <c r="G11677"/>
    </row>
    <row r="11678" spans="3:7">
      <c r="C11678"/>
      <c r="F11678"/>
      <c r="G11678"/>
    </row>
    <row r="11679" spans="3:7">
      <c r="C11679"/>
      <c r="F11679"/>
      <c r="G11679"/>
    </row>
    <row r="11680" spans="3:7">
      <c r="C11680"/>
      <c r="F11680"/>
      <c r="G11680"/>
    </row>
    <row r="11681" spans="3:7">
      <c r="C11681"/>
      <c r="F11681"/>
      <c r="G11681"/>
    </row>
    <row r="11682" spans="3:7">
      <c r="C11682"/>
      <c r="F11682"/>
      <c r="G11682"/>
    </row>
    <row r="11683" spans="3:7">
      <c r="C11683"/>
      <c r="F11683"/>
      <c r="G11683"/>
    </row>
    <row r="11684" spans="3:7">
      <c r="C11684"/>
      <c r="F11684"/>
      <c r="G11684"/>
    </row>
    <row r="11685" spans="3:7">
      <c r="C11685"/>
      <c r="F11685"/>
      <c r="G11685"/>
    </row>
    <row r="11686" spans="3:7">
      <c r="C11686"/>
      <c r="F11686"/>
      <c r="G11686"/>
    </row>
    <row r="11687" spans="3:7">
      <c r="C11687"/>
      <c r="F11687"/>
      <c r="G11687"/>
    </row>
    <row r="11688" spans="3:7">
      <c r="C11688"/>
      <c r="F11688"/>
      <c r="G11688"/>
    </row>
    <row r="11689" spans="3:7">
      <c r="C11689"/>
      <c r="F11689"/>
      <c r="G11689"/>
    </row>
    <row r="11690" spans="3:7">
      <c r="C11690"/>
      <c r="F11690"/>
      <c r="G11690"/>
    </row>
    <row r="11691" spans="3:7">
      <c r="C11691"/>
      <c r="F11691"/>
      <c r="G11691"/>
    </row>
    <row r="11692" spans="3:7">
      <c r="C11692"/>
      <c r="F11692"/>
      <c r="G11692"/>
    </row>
    <row r="11693" spans="3:7">
      <c r="C11693"/>
      <c r="F11693"/>
      <c r="G11693"/>
    </row>
    <row r="11694" spans="3:7">
      <c r="C11694"/>
      <c r="F11694"/>
      <c r="G11694"/>
    </row>
    <row r="11695" spans="3:7">
      <c r="C11695"/>
      <c r="F11695"/>
      <c r="G11695"/>
    </row>
    <row r="11696" spans="3:7">
      <c r="C11696"/>
      <c r="F11696"/>
      <c r="G11696"/>
    </row>
    <row r="11697" spans="3:7">
      <c r="C11697"/>
      <c r="F11697"/>
      <c r="G11697"/>
    </row>
    <row r="11698" spans="3:7">
      <c r="C11698"/>
      <c r="F11698"/>
      <c r="G11698"/>
    </row>
    <row r="11699" spans="3:7">
      <c r="C11699"/>
      <c r="F11699"/>
      <c r="G11699"/>
    </row>
    <row r="11700" spans="3:7">
      <c r="C11700"/>
      <c r="F11700"/>
      <c r="G11700"/>
    </row>
    <row r="11701" spans="3:7">
      <c r="C11701"/>
      <c r="F11701"/>
      <c r="G11701"/>
    </row>
    <row r="11702" spans="3:7">
      <c r="C11702"/>
      <c r="F11702"/>
      <c r="G11702"/>
    </row>
    <row r="11703" spans="3:7">
      <c r="C11703"/>
      <c r="F11703"/>
      <c r="G11703"/>
    </row>
    <row r="11704" spans="3:7">
      <c r="C11704"/>
      <c r="F11704"/>
      <c r="G11704"/>
    </row>
    <row r="11705" spans="3:7">
      <c r="C11705"/>
      <c r="F11705"/>
      <c r="G11705"/>
    </row>
    <row r="11706" spans="3:7">
      <c r="C11706"/>
      <c r="F11706"/>
      <c r="G11706"/>
    </row>
    <row r="11707" spans="3:7">
      <c r="C11707"/>
      <c r="F11707"/>
      <c r="G11707"/>
    </row>
    <row r="11708" spans="3:7">
      <c r="C11708"/>
      <c r="F11708"/>
      <c r="G11708"/>
    </row>
    <row r="11709" spans="3:7">
      <c r="C11709"/>
      <c r="F11709"/>
      <c r="G11709"/>
    </row>
    <row r="11710" spans="3:7">
      <c r="C11710"/>
      <c r="F11710"/>
      <c r="G11710"/>
    </row>
    <row r="11711" spans="3:7">
      <c r="C11711"/>
      <c r="F11711"/>
      <c r="G11711"/>
    </row>
    <row r="11712" spans="3:7">
      <c r="C11712"/>
      <c r="F11712"/>
      <c r="G11712"/>
    </row>
    <row r="11713" spans="3:7">
      <c r="C11713"/>
      <c r="F11713"/>
      <c r="G11713"/>
    </row>
    <row r="11714" spans="3:7">
      <c r="C11714"/>
      <c r="F11714"/>
      <c r="G11714"/>
    </row>
    <row r="11715" spans="3:7">
      <c r="C11715"/>
      <c r="F11715"/>
      <c r="G11715"/>
    </row>
    <row r="11716" spans="3:7">
      <c r="C11716"/>
      <c r="F11716"/>
      <c r="G11716"/>
    </row>
    <row r="11717" spans="3:7">
      <c r="C11717"/>
      <c r="F11717"/>
      <c r="G11717"/>
    </row>
    <row r="11718" spans="3:7">
      <c r="C11718"/>
      <c r="F11718"/>
      <c r="G11718"/>
    </row>
    <row r="11719" spans="3:7">
      <c r="C11719"/>
      <c r="F11719"/>
      <c r="G11719"/>
    </row>
    <row r="11720" spans="3:7">
      <c r="C11720"/>
      <c r="F11720"/>
      <c r="G11720"/>
    </row>
    <row r="11721" spans="3:7">
      <c r="C11721"/>
      <c r="F11721"/>
      <c r="G11721"/>
    </row>
    <row r="11722" spans="3:7">
      <c r="C11722"/>
      <c r="F11722"/>
      <c r="G11722"/>
    </row>
    <row r="11723" spans="3:7">
      <c r="C11723"/>
      <c r="F11723"/>
      <c r="G11723"/>
    </row>
    <row r="11724" spans="3:7">
      <c r="C11724"/>
      <c r="F11724"/>
      <c r="G11724"/>
    </row>
    <row r="11725" spans="3:7">
      <c r="C11725"/>
      <c r="F11725"/>
      <c r="G11725"/>
    </row>
    <row r="11726" spans="3:7">
      <c r="C11726"/>
      <c r="F11726"/>
      <c r="G11726"/>
    </row>
    <row r="11727" spans="3:7">
      <c r="C11727"/>
      <c r="F11727"/>
      <c r="G11727"/>
    </row>
    <row r="11728" spans="3:7">
      <c r="C11728"/>
      <c r="F11728"/>
      <c r="G11728"/>
    </row>
    <row r="11729" spans="3:7">
      <c r="C11729"/>
      <c r="F11729"/>
      <c r="G11729"/>
    </row>
    <row r="11730" spans="3:7">
      <c r="C11730"/>
      <c r="F11730"/>
      <c r="G11730"/>
    </row>
    <row r="11731" spans="3:7">
      <c r="C11731"/>
      <c r="F11731"/>
      <c r="G11731"/>
    </row>
    <row r="11732" spans="3:7">
      <c r="C11732"/>
      <c r="F11732"/>
      <c r="G11732"/>
    </row>
    <row r="11733" spans="3:7">
      <c r="C11733"/>
      <c r="F11733"/>
      <c r="G11733"/>
    </row>
    <row r="11734" spans="3:7">
      <c r="C11734"/>
      <c r="F11734"/>
      <c r="G11734"/>
    </row>
    <row r="11735" spans="3:7">
      <c r="C11735"/>
      <c r="F11735"/>
      <c r="G11735"/>
    </row>
    <row r="11736" spans="3:7">
      <c r="C11736"/>
      <c r="F11736"/>
      <c r="G11736"/>
    </row>
    <row r="11737" spans="3:7">
      <c r="C11737"/>
      <c r="F11737"/>
      <c r="G11737"/>
    </row>
    <row r="11738" spans="3:7">
      <c r="C11738"/>
      <c r="F11738"/>
      <c r="G11738"/>
    </row>
    <row r="11739" spans="3:7">
      <c r="C11739"/>
      <c r="F11739"/>
      <c r="G11739"/>
    </row>
    <row r="11740" spans="3:7">
      <c r="C11740"/>
      <c r="F11740"/>
      <c r="G11740"/>
    </row>
    <row r="11741" spans="3:7">
      <c r="C11741"/>
      <c r="F11741"/>
      <c r="G11741"/>
    </row>
    <row r="11742" spans="3:7">
      <c r="C11742"/>
      <c r="F11742"/>
      <c r="G11742"/>
    </row>
    <row r="11743" spans="3:7">
      <c r="C11743"/>
      <c r="F11743"/>
      <c r="G11743"/>
    </row>
    <row r="11744" spans="3:7">
      <c r="C11744"/>
      <c r="F11744"/>
      <c r="G11744"/>
    </row>
    <row r="11745" spans="3:7">
      <c r="C11745"/>
      <c r="F11745"/>
      <c r="G11745"/>
    </row>
    <row r="11746" spans="3:7">
      <c r="C11746"/>
      <c r="F11746"/>
      <c r="G11746"/>
    </row>
    <row r="11747" spans="3:7">
      <c r="C11747"/>
      <c r="F11747"/>
      <c r="G11747"/>
    </row>
    <row r="11748" spans="3:7">
      <c r="C11748"/>
      <c r="F11748"/>
      <c r="G11748"/>
    </row>
    <row r="11749" spans="3:7">
      <c r="C11749"/>
      <c r="F11749"/>
      <c r="G11749"/>
    </row>
    <row r="11750" spans="3:7">
      <c r="C11750"/>
      <c r="F11750"/>
      <c r="G11750"/>
    </row>
    <row r="11751" spans="3:7">
      <c r="C11751"/>
      <c r="F11751"/>
      <c r="G11751"/>
    </row>
    <row r="11752" spans="3:7">
      <c r="C11752"/>
      <c r="F11752"/>
      <c r="G11752"/>
    </row>
    <row r="11753" spans="3:7">
      <c r="C11753"/>
      <c r="F11753"/>
      <c r="G11753"/>
    </row>
    <row r="11754" spans="3:7">
      <c r="C11754"/>
      <c r="F11754"/>
      <c r="G11754"/>
    </row>
    <row r="11755" spans="3:7">
      <c r="C11755"/>
      <c r="F11755"/>
      <c r="G11755"/>
    </row>
    <row r="11756" spans="3:7">
      <c r="C11756"/>
      <c r="F11756"/>
      <c r="G11756"/>
    </row>
    <row r="11757" spans="3:7">
      <c r="C11757"/>
      <c r="F11757"/>
      <c r="G11757"/>
    </row>
    <row r="11758" spans="3:7">
      <c r="C11758"/>
      <c r="F11758"/>
      <c r="G11758"/>
    </row>
    <row r="11759" spans="3:7">
      <c r="C11759"/>
      <c r="F11759"/>
      <c r="G11759"/>
    </row>
    <row r="11760" spans="3:7">
      <c r="C11760"/>
      <c r="F11760"/>
      <c r="G11760"/>
    </row>
    <row r="11761" spans="3:7">
      <c r="C11761"/>
      <c r="F11761"/>
      <c r="G11761"/>
    </row>
    <row r="11762" spans="3:7">
      <c r="C11762"/>
      <c r="F11762"/>
      <c r="G11762"/>
    </row>
    <row r="11763" spans="3:7">
      <c r="C11763"/>
      <c r="F11763"/>
      <c r="G11763"/>
    </row>
    <row r="11764" spans="3:7">
      <c r="C11764"/>
      <c r="F11764"/>
      <c r="G11764"/>
    </row>
    <row r="11765" spans="3:7">
      <c r="C11765"/>
      <c r="F11765"/>
      <c r="G11765"/>
    </row>
    <row r="11766" spans="3:7">
      <c r="C11766"/>
      <c r="F11766"/>
      <c r="G11766"/>
    </row>
    <row r="11767" spans="3:7">
      <c r="C11767"/>
      <c r="F11767"/>
      <c r="G11767"/>
    </row>
    <row r="11768" spans="3:7">
      <c r="C11768"/>
      <c r="F11768"/>
      <c r="G11768"/>
    </row>
    <row r="11769" spans="3:7">
      <c r="C11769"/>
      <c r="F11769"/>
      <c r="G11769"/>
    </row>
    <row r="11770" spans="3:7">
      <c r="C11770"/>
      <c r="F11770"/>
      <c r="G11770"/>
    </row>
    <row r="11771" spans="3:7">
      <c r="C11771"/>
      <c r="F11771"/>
      <c r="G11771"/>
    </row>
    <row r="11772" spans="3:7">
      <c r="C11772"/>
      <c r="F11772"/>
      <c r="G11772"/>
    </row>
    <row r="11773" spans="3:7">
      <c r="C11773"/>
      <c r="F11773"/>
      <c r="G11773"/>
    </row>
    <row r="11774" spans="3:7">
      <c r="C11774"/>
      <c r="F11774"/>
      <c r="G11774"/>
    </row>
    <row r="11775" spans="3:7">
      <c r="C11775"/>
      <c r="F11775"/>
      <c r="G11775"/>
    </row>
    <row r="11776" spans="3:7">
      <c r="C11776"/>
      <c r="F11776"/>
      <c r="G11776"/>
    </row>
    <row r="11777" spans="3:7">
      <c r="C11777"/>
      <c r="F11777"/>
      <c r="G11777"/>
    </row>
    <row r="11778" spans="3:7">
      <c r="C11778"/>
      <c r="F11778"/>
      <c r="G11778"/>
    </row>
    <row r="11779" spans="3:7">
      <c r="C11779"/>
      <c r="F11779"/>
      <c r="G11779"/>
    </row>
    <row r="11780" spans="3:7">
      <c r="C11780"/>
      <c r="F11780"/>
      <c r="G11780"/>
    </row>
    <row r="11781" spans="3:7">
      <c r="C11781"/>
      <c r="F11781"/>
      <c r="G11781"/>
    </row>
    <row r="11782" spans="3:7">
      <c r="C11782"/>
      <c r="F11782"/>
      <c r="G11782"/>
    </row>
    <row r="11783" spans="3:7">
      <c r="C11783"/>
      <c r="F11783"/>
      <c r="G11783"/>
    </row>
    <row r="11784" spans="3:7">
      <c r="C11784"/>
      <c r="F11784"/>
      <c r="G11784"/>
    </row>
    <row r="11785" spans="3:7">
      <c r="C11785"/>
      <c r="F11785"/>
      <c r="G11785"/>
    </row>
    <row r="11786" spans="3:7">
      <c r="C11786"/>
      <c r="F11786"/>
      <c r="G11786"/>
    </row>
    <row r="11787" spans="3:7">
      <c r="C11787"/>
      <c r="F11787"/>
      <c r="G11787"/>
    </row>
    <row r="11788" spans="3:7">
      <c r="C11788"/>
      <c r="F11788"/>
      <c r="G11788"/>
    </row>
    <row r="11789" spans="3:7">
      <c r="C11789"/>
      <c r="F11789"/>
      <c r="G11789"/>
    </row>
    <row r="11790" spans="3:7">
      <c r="C11790"/>
      <c r="F11790"/>
      <c r="G11790"/>
    </row>
    <row r="11791" spans="3:7">
      <c r="C11791"/>
      <c r="F11791"/>
      <c r="G11791"/>
    </row>
    <row r="11792" spans="3:7">
      <c r="C11792"/>
      <c r="F11792"/>
      <c r="G11792"/>
    </row>
    <row r="11793" spans="3:7">
      <c r="C11793"/>
      <c r="F11793"/>
      <c r="G11793"/>
    </row>
    <row r="11794" spans="3:7">
      <c r="C11794"/>
      <c r="F11794"/>
      <c r="G11794"/>
    </row>
    <row r="11795" spans="3:7">
      <c r="C11795"/>
      <c r="F11795"/>
      <c r="G11795"/>
    </row>
    <row r="11796" spans="3:7">
      <c r="C11796"/>
      <c r="F11796"/>
      <c r="G11796"/>
    </row>
    <row r="11797" spans="3:7">
      <c r="C11797"/>
      <c r="F11797"/>
      <c r="G11797"/>
    </row>
    <row r="11798" spans="3:7">
      <c r="C11798"/>
      <c r="F11798"/>
      <c r="G11798"/>
    </row>
    <row r="11799" spans="3:7">
      <c r="C11799"/>
      <c r="F11799"/>
      <c r="G11799"/>
    </row>
    <row r="11800" spans="3:7">
      <c r="C11800"/>
      <c r="F11800"/>
      <c r="G11800"/>
    </row>
    <row r="11801" spans="3:7">
      <c r="C11801"/>
      <c r="F11801"/>
      <c r="G11801"/>
    </row>
    <row r="11802" spans="3:7">
      <c r="C11802"/>
      <c r="F11802"/>
      <c r="G11802"/>
    </row>
    <row r="11803" spans="3:7">
      <c r="C11803"/>
      <c r="F11803"/>
      <c r="G11803"/>
    </row>
    <row r="11804" spans="3:7">
      <c r="C11804"/>
      <c r="F11804"/>
      <c r="G11804"/>
    </row>
    <row r="11805" spans="3:7">
      <c r="C11805"/>
      <c r="F11805"/>
      <c r="G11805"/>
    </row>
    <row r="11806" spans="3:7">
      <c r="C11806"/>
      <c r="F11806"/>
      <c r="G11806"/>
    </row>
    <row r="11807" spans="3:7">
      <c r="C11807"/>
      <c r="F11807"/>
      <c r="G11807"/>
    </row>
    <row r="11808" spans="3:7">
      <c r="C11808"/>
      <c r="F11808"/>
      <c r="G11808"/>
    </row>
    <row r="11809" spans="3:7">
      <c r="C11809"/>
      <c r="F11809"/>
      <c r="G11809"/>
    </row>
    <row r="11810" spans="3:7">
      <c r="C11810"/>
      <c r="F11810"/>
      <c r="G11810"/>
    </row>
    <row r="11811" spans="3:7">
      <c r="C11811"/>
      <c r="F11811"/>
      <c r="G11811"/>
    </row>
    <row r="11812" spans="3:7">
      <c r="C11812"/>
      <c r="F11812"/>
      <c r="G11812"/>
    </row>
    <row r="11813" spans="3:7">
      <c r="C11813"/>
      <c r="F11813"/>
      <c r="G11813"/>
    </row>
    <row r="11814" spans="3:7">
      <c r="C11814"/>
      <c r="F11814"/>
      <c r="G11814"/>
    </row>
    <row r="11815" spans="3:7">
      <c r="C11815"/>
      <c r="F11815"/>
      <c r="G11815"/>
    </row>
    <row r="11816" spans="3:7">
      <c r="C11816"/>
      <c r="F11816"/>
      <c r="G11816"/>
    </row>
    <row r="11817" spans="3:7">
      <c r="C11817"/>
      <c r="F11817"/>
      <c r="G11817"/>
    </row>
    <row r="11818" spans="3:7">
      <c r="C11818"/>
      <c r="F11818"/>
      <c r="G11818"/>
    </row>
    <row r="11819" spans="3:7">
      <c r="C11819"/>
      <c r="F11819"/>
      <c r="G11819"/>
    </row>
    <row r="11820" spans="3:7">
      <c r="C11820"/>
      <c r="F11820"/>
      <c r="G11820"/>
    </row>
    <row r="11821" spans="3:7">
      <c r="C11821"/>
      <c r="F11821"/>
      <c r="G11821"/>
    </row>
    <row r="11822" spans="3:7">
      <c r="C11822"/>
      <c r="F11822"/>
      <c r="G11822"/>
    </row>
    <row r="11823" spans="3:7">
      <c r="C11823"/>
      <c r="F11823"/>
      <c r="G11823"/>
    </row>
    <row r="11824" spans="3:7">
      <c r="C11824"/>
      <c r="F11824"/>
      <c r="G11824"/>
    </row>
    <row r="11825" spans="3:7">
      <c r="C11825"/>
      <c r="F11825"/>
      <c r="G11825"/>
    </row>
    <row r="11826" spans="3:7">
      <c r="C11826"/>
      <c r="F11826"/>
      <c r="G11826"/>
    </row>
    <row r="11827" spans="3:7">
      <c r="C11827"/>
      <c r="F11827"/>
      <c r="G11827"/>
    </row>
    <row r="11828" spans="3:7">
      <c r="C11828"/>
      <c r="F11828"/>
      <c r="G11828"/>
    </row>
    <row r="11829" spans="3:7">
      <c r="C11829"/>
      <c r="F11829"/>
      <c r="G11829"/>
    </row>
    <row r="11830" spans="3:7">
      <c r="C11830"/>
      <c r="F11830"/>
      <c r="G11830"/>
    </row>
    <row r="11831" spans="3:7">
      <c r="C11831"/>
      <c r="F11831"/>
      <c r="G11831"/>
    </row>
    <row r="11832" spans="3:7">
      <c r="C11832"/>
      <c r="F11832"/>
      <c r="G11832"/>
    </row>
    <row r="11833" spans="3:7">
      <c r="C11833"/>
      <c r="F11833"/>
      <c r="G11833"/>
    </row>
    <row r="11834" spans="3:7">
      <c r="C11834"/>
      <c r="F11834"/>
      <c r="G11834"/>
    </row>
    <row r="11835" spans="3:7">
      <c r="C11835"/>
      <c r="F11835"/>
      <c r="G11835"/>
    </row>
    <row r="11836" spans="3:7">
      <c r="C11836"/>
      <c r="F11836"/>
      <c r="G11836"/>
    </row>
    <row r="11837" spans="3:7">
      <c r="C11837"/>
      <c r="F11837"/>
      <c r="G11837"/>
    </row>
    <row r="11838" spans="3:7">
      <c r="C11838"/>
      <c r="F11838"/>
      <c r="G11838"/>
    </row>
    <row r="11839" spans="3:7">
      <c r="C11839"/>
      <c r="F11839"/>
      <c r="G11839"/>
    </row>
    <row r="11840" spans="3:7">
      <c r="C11840"/>
      <c r="F11840"/>
      <c r="G11840"/>
    </row>
    <row r="11841" spans="3:7">
      <c r="C11841"/>
      <c r="F11841"/>
      <c r="G11841"/>
    </row>
    <row r="11842" spans="3:7">
      <c r="C11842"/>
      <c r="F11842"/>
      <c r="G11842"/>
    </row>
    <row r="11843" spans="3:7">
      <c r="C11843"/>
      <c r="F11843"/>
      <c r="G11843"/>
    </row>
    <row r="11844" spans="3:7">
      <c r="C11844"/>
      <c r="F11844"/>
      <c r="G11844"/>
    </row>
    <row r="11845" spans="3:7">
      <c r="C11845"/>
      <c r="F11845"/>
      <c r="G11845"/>
    </row>
    <row r="11846" spans="3:7">
      <c r="C11846"/>
      <c r="F11846"/>
      <c r="G11846"/>
    </row>
    <row r="11847" spans="3:7">
      <c r="C11847"/>
      <c r="F11847"/>
      <c r="G11847"/>
    </row>
    <row r="11848" spans="3:7">
      <c r="C11848"/>
      <c r="F11848"/>
      <c r="G11848"/>
    </row>
    <row r="11849" spans="3:7">
      <c r="C11849"/>
      <c r="F11849"/>
      <c r="G11849"/>
    </row>
    <row r="11850" spans="3:7">
      <c r="C11850"/>
      <c r="F11850"/>
      <c r="G11850"/>
    </row>
    <row r="11851" spans="3:7">
      <c r="C11851"/>
      <c r="F11851"/>
      <c r="G11851"/>
    </row>
    <row r="11852" spans="3:7">
      <c r="C11852"/>
      <c r="F11852"/>
      <c r="G11852"/>
    </row>
    <row r="11853" spans="3:7">
      <c r="C11853"/>
      <c r="F11853"/>
      <c r="G11853"/>
    </row>
    <row r="11854" spans="3:7">
      <c r="C11854"/>
      <c r="F11854"/>
      <c r="G11854"/>
    </row>
    <row r="11855" spans="3:7">
      <c r="C11855"/>
      <c r="F11855"/>
      <c r="G11855"/>
    </row>
    <row r="11856" spans="3:7">
      <c r="C11856"/>
      <c r="F11856"/>
      <c r="G11856"/>
    </row>
    <row r="11857" spans="3:7">
      <c r="C11857"/>
      <c r="F11857"/>
      <c r="G11857"/>
    </row>
    <row r="11858" spans="3:7">
      <c r="C11858"/>
      <c r="F11858"/>
      <c r="G11858"/>
    </row>
    <row r="11859" spans="3:7">
      <c r="C11859"/>
      <c r="F11859"/>
      <c r="G11859"/>
    </row>
    <row r="11860" spans="3:7">
      <c r="C11860"/>
      <c r="F11860"/>
      <c r="G11860"/>
    </row>
    <row r="11861" spans="3:7">
      <c r="C11861"/>
      <c r="F11861"/>
      <c r="G11861"/>
    </row>
    <row r="11862" spans="3:7">
      <c r="C11862"/>
      <c r="F11862"/>
      <c r="G11862"/>
    </row>
    <row r="11863" spans="3:7">
      <c r="C11863"/>
      <c r="F11863"/>
      <c r="G11863"/>
    </row>
    <row r="11864" spans="3:7">
      <c r="C11864"/>
      <c r="F11864"/>
      <c r="G11864"/>
    </row>
    <row r="11865" spans="3:7">
      <c r="C11865"/>
      <c r="F11865"/>
      <c r="G11865"/>
    </row>
    <row r="11866" spans="3:7">
      <c r="C11866"/>
      <c r="F11866"/>
      <c r="G11866"/>
    </row>
    <row r="11867" spans="3:7">
      <c r="C11867"/>
      <c r="F11867"/>
      <c r="G11867"/>
    </row>
    <row r="11868" spans="3:7">
      <c r="C11868"/>
      <c r="F11868"/>
      <c r="G11868"/>
    </row>
    <row r="11869" spans="3:7">
      <c r="C11869"/>
      <c r="F11869"/>
      <c r="G11869"/>
    </row>
    <row r="11870" spans="3:7">
      <c r="C11870"/>
      <c r="F11870"/>
      <c r="G11870"/>
    </row>
    <row r="11871" spans="3:7">
      <c r="C11871"/>
      <c r="F11871"/>
      <c r="G11871"/>
    </row>
    <row r="11872" spans="3:7">
      <c r="C11872"/>
      <c r="F11872"/>
      <c r="G11872"/>
    </row>
    <row r="11873" spans="3:7">
      <c r="C11873"/>
      <c r="F11873"/>
      <c r="G11873"/>
    </row>
    <row r="11874" spans="3:7">
      <c r="C11874"/>
      <c r="F11874"/>
      <c r="G11874"/>
    </row>
    <row r="11875" spans="3:7">
      <c r="C11875"/>
      <c r="F11875"/>
      <c r="G11875"/>
    </row>
    <row r="11876" spans="3:7">
      <c r="C11876"/>
      <c r="F11876"/>
      <c r="G11876"/>
    </row>
    <row r="11877" spans="3:7">
      <c r="C11877"/>
      <c r="F11877"/>
      <c r="G11877"/>
    </row>
    <row r="11878" spans="3:7">
      <c r="C11878"/>
      <c r="F11878"/>
      <c r="G11878"/>
    </row>
    <row r="11879" spans="3:7">
      <c r="C11879"/>
      <c r="F11879"/>
      <c r="G11879"/>
    </row>
    <row r="11880" spans="3:7">
      <c r="C11880"/>
      <c r="F11880"/>
      <c r="G11880"/>
    </row>
    <row r="11881" spans="3:7">
      <c r="C11881"/>
      <c r="F11881"/>
      <c r="G11881"/>
    </row>
    <row r="11882" spans="3:7">
      <c r="C11882"/>
      <c r="F11882"/>
      <c r="G11882"/>
    </row>
    <row r="11883" spans="3:7">
      <c r="C11883"/>
      <c r="F11883"/>
      <c r="G11883"/>
    </row>
    <row r="11884" spans="3:7">
      <c r="C11884"/>
      <c r="F11884"/>
      <c r="G11884"/>
    </row>
    <row r="11885" spans="3:7">
      <c r="C11885"/>
      <c r="F11885"/>
      <c r="G11885"/>
    </row>
    <row r="11886" spans="3:7">
      <c r="C11886"/>
      <c r="F11886"/>
      <c r="G11886"/>
    </row>
    <row r="11887" spans="3:7">
      <c r="C11887"/>
      <c r="F11887"/>
      <c r="G11887"/>
    </row>
    <row r="11888" spans="3:7">
      <c r="C11888"/>
      <c r="F11888"/>
      <c r="G11888"/>
    </row>
    <row r="11889" spans="3:7">
      <c r="C11889"/>
      <c r="F11889"/>
      <c r="G11889"/>
    </row>
    <row r="11890" spans="3:7">
      <c r="C11890"/>
      <c r="F11890"/>
      <c r="G11890"/>
    </row>
    <row r="11891" spans="3:7">
      <c r="C11891"/>
      <c r="F11891"/>
      <c r="G11891"/>
    </row>
    <row r="11892" spans="3:7">
      <c r="C11892"/>
      <c r="F11892"/>
      <c r="G11892"/>
    </row>
    <row r="11893" spans="3:7">
      <c r="C11893"/>
      <c r="F11893"/>
      <c r="G11893"/>
    </row>
    <row r="11894" spans="3:7">
      <c r="C11894"/>
      <c r="F11894"/>
      <c r="G11894"/>
    </row>
    <row r="11895" spans="3:7">
      <c r="C11895"/>
      <c r="F11895"/>
      <c r="G11895"/>
    </row>
    <row r="11896" spans="3:7">
      <c r="C11896"/>
      <c r="F11896"/>
      <c r="G11896"/>
    </row>
    <row r="11897" spans="3:7">
      <c r="C11897"/>
      <c r="F11897"/>
      <c r="G11897"/>
    </row>
    <row r="11898" spans="3:7">
      <c r="C11898"/>
      <c r="F11898"/>
      <c r="G11898"/>
    </row>
    <row r="11899" spans="3:7">
      <c r="C11899"/>
      <c r="F11899"/>
      <c r="G11899"/>
    </row>
    <row r="11900" spans="3:7">
      <c r="C11900"/>
      <c r="F11900"/>
      <c r="G11900"/>
    </row>
    <row r="11901" spans="3:7">
      <c r="C11901"/>
      <c r="F11901"/>
      <c r="G11901"/>
    </row>
    <row r="11902" spans="3:7">
      <c r="C11902"/>
      <c r="F11902"/>
      <c r="G11902"/>
    </row>
    <row r="11903" spans="3:7">
      <c r="C11903"/>
      <c r="F11903"/>
      <c r="G11903"/>
    </row>
    <row r="11904" spans="3:7">
      <c r="C11904"/>
      <c r="F11904"/>
      <c r="G11904"/>
    </row>
    <row r="11905" spans="3:7">
      <c r="C11905"/>
      <c r="F11905"/>
      <c r="G11905"/>
    </row>
    <row r="11906" spans="3:7">
      <c r="C11906"/>
      <c r="F11906"/>
      <c r="G11906"/>
    </row>
    <row r="11907" spans="3:7">
      <c r="C11907"/>
      <c r="F11907"/>
      <c r="G11907"/>
    </row>
    <row r="11908" spans="3:7">
      <c r="C11908"/>
      <c r="F11908"/>
      <c r="G11908"/>
    </row>
    <row r="11909" spans="3:7">
      <c r="C11909"/>
      <c r="F11909"/>
      <c r="G11909"/>
    </row>
    <row r="11910" spans="3:7">
      <c r="C11910"/>
      <c r="F11910"/>
      <c r="G11910"/>
    </row>
    <row r="11911" spans="3:7">
      <c r="C11911"/>
      <c r="F11911"/>
      <c r="G11911"/>
    </row>
    <row r="11912" spans="3:7">
      <c r="C11912"/>
      <c r="F11912"/>
      <c r="G11912"/>
    </row>
    <row r="11913" spans="3:7">
      <c r="C11913"/>
      <c r="F11913"/>
      <c r="G11913"/>
    </row>
    <row r="11914" spans="3:7">
      <c r="C11914"/>
      <c r="F11914"/>
      <c r="G11914"/>
    </row>
    <row r="11915" spans="3:7">
      <c r="C11915"/>
      <c r="F11915"/>
      <c r="G11915"/>
    </row>
    <row r="11916" spans="3:7">
      <c r="C11916"/>
      <c r="F11916"/>
      <c r="G11916"/>
    </row>
    <row r="11917" spans="3:7">
      <c r="C11917"/>
      <c r="F11917"/>
      <c r="G11917"/>
    </row>
    <row r="11918" spans="3:7">
      <c r="C11918"/>
      <c r="F11918"/>
      <c r="G11918"/>
    </row>
    <row r="11919" spans="3:7">
      <c r="C11919"/>
      <c r="F11919"/>
      <c r="G11919"/>
    </row>
    <row r="11920" spans="3:7">
      <c r="C11920"/>
      <c r="F11920"/>
      <c r="G11920"/>
    </row>
    <row r="11921" spans="3:7">
      <c r="C11921"/>
      <c r="F11921"/>
      <c r="G11921"/>
    </row>
    <row r="11922" spans="3:7">
      <c r="C11922"/>
      <c r="F11922"/>
      <c r="G11922"/>
    </row>
    <row r="11923" spans="3:7">
      <c r="C11923"/>
      <c r="F11923"/>
      <c r="G11923"/>
    </row>
    <row r="11924" spans="3:7">
      <c r="C11924"/>
      <c r="F11924"/>
      <c r="G11924"/>
    </row>
    <row r="11925" spans="3:7">
      <c r="C11925"/>
      <c r="F11925"/>
      <c r="G11925"/>
    </row>
    <row r="11926" spans="3:7">
      <c r="C11926"/>
      <c r="F11926"/>
      <c r="G11926"/>
    </row>
    <row r="11927" spans="3:7">
      <c r="C11927"/>
      <c r="F11927"/>
      <c r="G11927"/>
    </row>
    <row r="11928" spans="3:7">
      <c r="C11928"/>
      <c r="F11928"/>
      <c r="G11928"/>
    </row>
    <row r="11929" spans="3:7">
      <c r="C11929"/>
      <c r="F11929"/>
      <c r="G11929"/>
    </row>
    <row r="11930" spans="3:7">
      <c r="C11930"/>
      <c r="F11930"/>
      <c r="G11930"/>
    </row>
    <row r="11931" spans="3:7">
      <c r="C11931"/>
      <c r="F11931"/>
      <c r="G11931"/>
    </row>
    <row r="11932" spans="3:7">
      <c r="C11932"/>
      <c r="F11932"/>
      <c r="G11932"/>
    </row>
    <row r="11933" spans="3:7">
      <c r="C11933"/>
      <c r="F11933"/>
      <c r="G11933"/>
    </row>
    <row r="11934" spans="3:7">
      <c r="C11934"/>
      <c r="F11934"/>
      <c r="G11934"/>
    </row>
    <row r="11935" spans="3:7">
      <c r="C11935"/>
      <c r="F11935"/>
      <c r="G11935"/>
    </row>
    <row r="11936" spans="3:7">
      <c r="C11936"/>
      <c r="F11936"/>
      <c r="G11936"/>
    </row>
    <row r="11937" spans="3:7">
      <c r="C11937"/>
      <c r="F11937"/>
      <c r="G11937"/>
    </row>
    <row r="11938" spans="3:7">
      <c r="C11938"/>
      <c r="F11938"/>
      <c r="G11938"/>
    </row>
    <row r="11939" spans="3:7">
      <c r="C11939"/>
      <c r="F11939"/>
      <c r="G11939"/>
    </row>
    <row r="11940" spans="3:7">
      <c r="C11940"/>
      <c r="F11940"/>
      <c r="G11940"/>
    </row>
    <row r="11941" spans="3:7">
      <c r="C11941"/>
      <c r="F11941"/>
      <c r="G11941"/>
    </row>
    <row r="11942" spans="3:7">
      <c r="C11942"/>
      <c r="F11942"/>
      <c r="G11942"/>
    </row>
    <row r="11943" spans="3:7">
      <c r="C11943"/>
      <c r="F11943"/>
      <c r="G11943"/>
    </row>
    <row r="11944" spans="3:7">
      <c r="C11944"/>
      <c r="F11944"/>
      <c r="G11944"/>
    </row>
    <row r="11945" spans="3:7">
      <c r="C11945"/>
      <c r="F11945"/>
      <c r="G11945"/>
    </row>
    <row r="11946" spans="3:7">
      <c r="C11946"/>
      <c r="F11946"/>
      <c r="G11946"/>
    </row>
    <row r="11947" spans="3:7">
      <c r="C11947"/>
      <c r="F11947"/>
      <c r="G11947"/>
    </row>
    <row r="11948" spans="3:7">
      <c r="C11948"/>
      <c r="F11948"/>
      <c r="G11948"/>
    </row>
    <row r="11949" spans="3:7">
      <c r="C11949"/>
      <c r="F11949"/>
      <c r="G11949"/>
    </row>
    <row r="11950" spans="3:7">
      <c r="C11950"/>
      <c r="F11950"/>
      <c r="G11950"/>
    </row>
    <row r="11951" spans="3:7">
      <c r="C11951"/>
      <c r="F11951"/>
      <c r="G11951"/>
    </row>
    <row r="11952" spans="3:7">
      <c r="C11952"/>
      <c r="F11952"/>
      <c r="G11952"/>
    </row>
    <row r="11953" spans="3:7">
      <c r="C11953"/>
      <c r="F11953"/>
      <c r="G11953"/>
    </row>
    <row r="11954" spans="3:7">
      <c r="C11954"/>
      <c r="F11954"/>
      <c r="G11954"/>
    </row>
    <row r="11955" spans="3:7">
      <c r="C11955"/>
      <c r="F11955"/>
      <c r="G11955"/>
    </row>
    <row r="11956" spans="3:7">
      <c r="C11956"/>
      <c r="F11956"/>
      <c r="G11956"/>
    </row>
    <row r="11957" spans="3:7">
      <c r="C11957"/>
      <c r="F11957"/>
      <c r="G11957"/>
    </row>
    <row r="11958" spans="3:7">
      <c r="C11958"/>
      <c r="F11958"/>
      <c r="G11958"/>
    </row>
    <row r="11959" spans="3:7">
      <c r="C11959"/>
      <c r="F11959"/>
      <c r="G11959"/>
    </row>
    <row r="11960" spans="3:7">
      <c r="C11960"/>
      <c r="F11960"/>
      <c r="G11960"/>
    </row>
    <row r="11961" spans="3:7">
      <c r="C11961"/>
      <c r="F11961"/>
      <c r="G11961"/>
    </row>
    <row r="11962" spans="3:7">
      <c r="C11962"/>
      <c r="F11962"/>
      <c r="G11962"/>
    </row>
    <row r="11963" spans="3:7">
      <c r="C11963"/>
      <c r="F11963"/>
      <c r="G11963"/>
    </row>
    <row r="11964" spans="3:7">
      <c r="C11964"/>
      <c r="F11964"/>
      <c r="G11964"/>
    </row>
    <row r="11965" spans="3:7">
      <c r="C11965"/>
      <c r="F11965"/>
      <c r="G11965"/>
    </row>
    <row r="11966" spans="3:7">
      <c r="C11966"/>
      <c r="F11966"/>
      <c r="G11966"/>
    </row>
    <row r="11967" spans="3:7">
      <c r="C11967"/>
      <c r="F11967"/>
      <c r="G11967"/>
    </row>
    <row r="11968" spans="3:7">
      <c r="C11968"/>
      <c r="F11968"/>
      <c r="G11968"/>
    </row>
    <row r="11969" spans="3:7">
      <c r="C11969"/>
      <c r="F11969"/>
      <c r="G11969"/>
    </row>
    <row r="11970" spans="3:7">
      <c r="C11970"/>
      <c r="F11970"/>
      <c r="G11970"/>
    </row>
    <row r="11971" spans="3:7">
      <c r="C11971"/>
      <c r="F11971"/>
      <c r="G11971"/>
    </row>
    <row r="11972" spans="3:7">
      <c r="C11972"/>
      <c r="F11972"/>
      <c r="G11972"/>
    </row>
    <row r="11973" spans="3:7">
      <c r="C11973"/>
      <c r="F11973"/>
      <c r="G11973"/>
    </row>
    <row r="11974" spans="3:7">
      <c r="C11974"/>
      <c r="F11974"/>
      <c r="G11974"/>
    </row>
    <row r="11975" spans="3:7">
      <c r="C11975"/>
      <c r="F11975"/>
      <c r="G11975"/>
    </row>
    <row r="11976" spans="3:7">
      <c r="C11976"/>
      <c r="F11976"/>
      <c r="G11976"/>
    </row>
    <row r="11977" spans="3:7">
      <c r="C11977"/>
      <c r="F11977"/>
      <c r="G11977"/>
    </row>
    <row r="11978" spans="3:7">
      <c r="C11978"/>
      <c r="F11978"/>
      <c r="G11978"/>
    </row>
    <row r="11979" spans="3:7">
      <c r="C11979"/>
      <c r="F11979"/>
      <c r="G11979"/>
    </row>
    <row r="11980" spans="3:7">
      <c r="C11980"/>
      <c r="F11980"/>
      <c r="G11980"/>
    </row>
    <row r="11981" spans="3:7">
      <c r="C11981"/>
      <c r="F11981"/>
      <c r="G11981"/>
    </row>
    <row r="11982" spans="3:7">
      <c r="C11982"/>
      <c r="F11982"/>
      <c r="G11982"/>
    </row>
    <row r="11983" spans="3:7">
      <c r="C11983"/>
      <c r="F11983"/>
      <c r="G11983"/>
    </row>
    <row r="11984" spans="3:7">
      <c r="C11984"/>
      <c r="F11984"/>
      <c r="G11984"/>
    </row>
    <row r="11985" spans="3:7">
      <c r="C11985"/>
      <c r="F11985"/>
      <c r="G11985"/>
    </row>
    <row r="11986" spans="3:7">
      <c r="C11986"/>
      <c r="F11986"/>
      <c r="G11986"/>
    </row>
    <row r="11987" spans="3:7">
      <c r="C11987"/>
      <c r="F11987"/>
      <c r="G11987"/>
    </row>
    <row r="11988" spans="3:7">
      <c r="C11988"/>
      <c r="F11988"/>
      <c r="G11988"/>
    </row>
    <row r="11989" spans="3:7">
      <c r="C11989"/>
      <c r="F11989"/>
      <c r="G11989"/>
    </row>
    <row r="11990" spans="3:7">
      <c r="C11990"/>
      <c r="F11990"/>
      <c r="G11990"/>
    </row>
    <row r="11991" spans="3:7">
      <c r="C11991"/>
      <c r="F11991"/>
      <c r="G11991"/>
    </row>
    <row r="11992" spans="3:7">
      <c r="C11992"/>
      <c r="F11992"/>
      <c r="G11992"/>
    </row>
    <row r="11993" spans="3:7">
      <c r="C11993"/>
      <c r="F11993"/>
      <c r="G11993"/>
    </row>
    <row r="11994" spans="3:7">
      <c r="C11994"/>
      <c r="F11994"/>
      <c r="G11994"/>
    </row>
    <row r="11995" spans="3:7">
      <c r="C11995"/>
      <c r="F11995"/>
      <c r="G11995"/>
    </row>
    <row r="11996" spans="3:7">
      <c r="C11996"/>
      <c r="F11996"/>
      <c r="G11996"/>
    </row>
    <row r="11997" spans="3:7">
      <c r="C11997"/>
      <c r="F11997"/>
      <c r="G11997"/>
    </row>
    <row r="11998" spans="3:7">
      <c r="C11998"/>
      <c r="F11998"/>
      <c r="G11998"/>
    </row>
    <row r="11999" spans="3:7">
      <c r="C11999"/>
      <c r="F11999"/>
      <c r="G11999"/>
    </row>
    <row r="12000" spans="3:7">
      <c r="C12000"/>
      <c r="F12000"/>
      <c r="G12000"/>
    </row>
    <row r="12001" spans="3:7">
      <c r="C12001"/>
      <c r="F12001"/>
      <c r="G12001"/>
    </row>
    <row r="12002" spans="3:7">
      <c r="C12002"/>
      <c r="F12002"/>
      <c r="G12002"/>
    </row>
    <row r="12003" spans="3:7">
      <c r="C12003"/>
      <c r="F12003"/>
      <c r="G12003"/>
    </row>
    <row r="12004" spans="3:7">
      <c r="C12004"/>
      <c r="F12004"/>
      <c r="G12004"/>
    </row>
    <row r="12005" spans="3:7">
      <c r="C12005"/>
      <c r="F12005"/>
      <c r="G12005"/>
    </row>
    <row r="12006" spans="3:7">
      <c r="C12006"/>
      <c r="F12006"/>
      <c r="G12006"/>
    </row>
    <row r="12007" spans="3:7">
      <c r="C12007"/>
      <c r="F12007"/>
      <c r="G12007"/>
    </row>
    <row r="12008" spans="3:7">
      <c r="C12008"/>
      <c r="F12008"/>
      <c r="G12008"/>
    </row>
    <row r="12009" spans="3:7">
      <c r="C12009"/>
      <c r="F12009"/>
      <c r="G12009"/>
    </row>
    <row r="12010" spans="3:7">
      <c r="C12010"/>
      <c r="F12010"/>
      <c r="G12010"/>
    </row>
    <row r="12011" spans="3:7">
      <c r="C12011"/>
      <c r="F12011"/>
      <c r="G12011"/>
    </row>
    <row r="12012" spans="3:7">
      <c r="C12012"/>
      <c r="F12012"/>
      <c r="G12012"/>
    </row>
    <row r="12013" spans="3:7">
      <c r="C12013"/>
      <c r="F12013"/>
      <c r="G12013"/>
    </row>
    <row r="12014" spans="3:7">
      <c r="C12014"/>
      <c r="F12014"/>
      <c r="G12014"/>
    </row>
    <row r="12015" spans="3:7">
      <c r="C12015"/>
      <c r="F12015"/>
      <c r="G12015"/>
    </row>
    <row r="12016" spans="3:7">
      <c r="C12016"/>
      <c r="F12016"/>
      <c r="G12016"/>
    </row>
    <row r="12017" spans="3:7">
      <c r="C12017"/>
      <c r="F12017"/>
      <c r="G12017"/>
    </row>
    <row r="12018" spans="3:7">
      <c r="C12018"/>
      <c r="F12018"/>
      <c r="G12018"/>
    </row>
    <row r="12019" spans="3:7">
      <c r="C12019"/>
      <c r="F12019"/>
      <c r="G12019"/>
    </row>
    <row r="12020" spans="3:7">
      <c r="C12020"/>
      <c r="F12020"/>
      <c r="G12020"/>
    </row>
    <row r="12021" spans="3:7">
      <c r="C12021"/>
      <c r="F12021"/>
      <c r="G12021"/>
    </row>
    <row r="12022" spans="3:7">
      <c r="C12022"/>
      <c r="F12022"/>
      <c r="G12022"/>
    </row>
    <row r="12023" spans="3:7">
      <c r="C12023"/>
      <c r="F12023"/>
      <c r="G12023"/>
    </row>
    <row r="12024" spans="3:7">
      <c r="C12024"/>
      <c r="F12024"/>
      <c r="G12024"/>
    </row>
    <row r="12025" spans="3:7">
      <c r="C12025"/>
      <c r="F12025"/>
      <c r="G12025"/>
    </row>
    <row r="12026" spans="3:7">
      <c r="C12026"/>
      <c r="F12026"/>
      <c r="G12026"/>
    </row>
    <row r="12027" spans="3:7">
      <c r="C12027"/>
      <c r="F12027"/>
      <c r="G12027"/>
    </row>
    <row r="12028" spans="3:7">
      <c r="C12028"/>
      <c r="F12028"/>
      <c r="G12028"/>
    </row>
    <row r="12029" spans="3:7">
      <c r="C12029"/>
      <c r="F12029"/>
      <c r="G12029"/>
    </row>
    <row r="12030" spans="3:7">
      <c r="C12030"/>
      <c r="F12030"/>
      <c r="G12030"/>
    </row>
    <row r="12031" spans="3:7">
      <c r="C12031"/>
      <c r="F12031"/>
      <c r="G12031"/>
    </row>
    <row r="12032" spans="3:7">
      <c r="C12032"/>
      <c r="F12032"/>
      <c r="G12032"/>
    </row>
    <row r="12033" spans="3:7">
      <c r="C12033"/>
      <c r="F12033"/>
      <c r="G12033"/>
    </row>
    <row r="12034" spans="3:7">
      <c r="C12034"/>
      <c r="F12034"/>
      <c r="G12034"/>
    </row>
    <row r="12035" spans="3:7">
      <c r="C12035"/>
      <c r="F12035"/>
      <c r="G12035"/>
    </row>
    <row r="12036" spans="3:7">
      <c r="C12036"/>
      <c r="F12036"/>
      <c r="G12036"/>
    </row>
    <row r="12037" spans="3:7">
      <c r="C12037"/>
      <c r="F12037"/>
      <c r="G12037"/>
    </row>
    <row r="12038" spans="3:7">
      <c r="C12038"/>
      <c r="F12038"/>
      <c r="G12038"/>
    </row>
    <row r="12039" spans="3:7">
      <c r="C12039"/>
      <c r="F12039"/>
      <c r="G12039"/>
    </row>
    <row r="12040" spans="3:7">
      <c r="C12040"/>
      <c r="F12040"/>
      <c r="G12040"/>
    </row>
    <row r="12041" spans="3:7">
      <c r="C12041"/>
      <c r="F12041"/>
      <c r="G12041"/>
    </row>
    <row r="12042" spans="3:7">
      <c r="C12042"/>
      <c r="F12042"/>
      <c r="G12042"/>
    </row>
    <row r="12043" spans="3:7">
      <c r="C12043"/>
      <c r="F12043"/>
      <c r="G12043"/>
    </row>
    <row r="12044" spans="3:7">
      <c r="C12044"/>
      <c r="F12044"/>
      <c r="G12044"/>
    </row>
    <row r="12045" spans="3:7">
      <c r="C12045"/>
      <c r="F12045"/>
      <c r="G12045"/>
    </row>
    <row r="12046" spans="3:7">
      <c r="C12046"/>
      <c r="F12046"/>
      <c r="G12046"/>
    </row>
    <row r="12047" spans="3:7">
      <c r="C12047"/>
      <c r="F12047"/>
      <c r="G12047"/>
    </row>
    <row r="12048" spans="3:7">
      <c r="C12048"/>
      <c r="F12048"/>
      <c r="G12048"/>
    </row>
    <row r="12049" spans="3:7">
      <c r="C12049"/>
      <c r="F12049"/>
      <c r="G12049"/>
    </row>
    <row r="12050" spans="3:7">
      <c r="C12050"/>
      <c r="F12050"/>
      <c r="G12050"/>
    </row>
    <row r="12051" spans="3:7">
      <c r="C12051"/>
      <c r="F12051"/>
      <c r="G12051"/>
    </row>
    <row r="12052" spans="3:7">
      <c r="C12052"/>
      <c r="F12052"/>
      <c r="G12052"/>
    </row>
    <row r="12053" spans="3:7">
      <c r="C12053"/>
      <c r="F12053"/>
      <c r="G12053"/>
    </row>
    <row r="12054" spans="3:7">
      <c r="C12054"/>
      <c r="F12054"/>
      <c r="G12054"/>
    </row>
    <row r="12055" spans="3:7">
      <c r="C12055"/>
      <c r="F12055"/>
      <c r="G12055"/>
    </row>
    <row r="12056" spans="3:7">
      <c r="C12056"/>
      <c r="F12056"/>
      <c r="G12056"/>
    </row>
    <row r="12057" spans="3:7">
      <c r="C12057"/>
      <c r="F12057"/>
      <c r="G12057"/>
    </row>
    <row r="12058" spans="3:7">
      <c r="C12058"/>
      <c r="F12058"/>
      <c r="G12058"/>
    </row>
    <row r="12059" spans="3:7">
      <c r="C12059"/>
      <c r="F12059"/>
      <c r="G12059"/>
    </row>
    <row r="12060" spans="3:7">
      <c r="C12060"/>
      <c r="F12060"/>
      <c r="G12060"/>
    </row>
    <row r="12061" spans="3:7">
      <c r="C12061"/>
      <c r="F12061"/>
      <c r="G12061"/>
    </row>
    <row r="12062" spans="3:7">
      <c r="C12062"/>
      <c r="F12062"/>
      <c r="G12062"/>
    </row>
    <row r="12063" spans="3:7">
      <c r="C12063"/>
      <c r="F12063"/>
      <c r="G12063"/>
    </row>
    <row r="12064" spans="3:7">
      <c r="C12064"/>
      <c r="F12064"/>
      <c r="G12064"/>
    </row>
    <row r="12065" spans="3:7">
      <c r="C12065"/>
      <c r="F12065"/>
      <c r="G12065"/>
    </row>
    <row r="12066" spans="3:7">
      <c r="C12066"/>
      <c r="F12066"/>
      <c r="G12066"/>
    </row>
    <row r="12067" spans="3:7">
      <c r="C12067"/>
      <c r="F12067"/>
      <c r="G12067"/>
    </row>
    <row r="12068" spans="3:7">
      <c r="C12068"/>
      <c r="F12068"/>
      <c r="G12068"/>
    </row>
    <row r="12069" spans="3:7">
      <c r="C12069"/>
      <c r="F12069"/>
      <c r="G12069"/>
    </row>
    <row r="12070" spans="3:7">
      <c r="C12070"/>
      <c r="F12070"/>
      <c r="G12070"/>
    </row>
    <row r="12071" spans="3:7">
      <c r="C12071"/>
      <c r="F12071"/>
      <c r="G12071"/>
    </row>
    <row r="12072" spans="3:7">
      <c r="C12072"/>
      <c r="F12072"/>
      <c r="G12072"/>
    </row>
    <row r="12073" spans="3:7">
      <c r="C12073"/>
      <c r="F12073"/>
      <c r="G12073"/>
    </row>
    <row r="12074" spans="3:7">
      <c r="C12074"/>
      <c r="F12074"/>
      <c r="G12074"/>
    </row>
    <row r="12075" spans="3:7">
      <c r="C12075"/>
      <c r="F12075"/>
      <c r="G12075"/>
    </row>
    <row r="12076" spans="3:7">
      <c r="C12076"/>
      <c r="F12076"/>
      <c r="G12076"/>
    </row>
    <row r="12077" spans="3:7">
      <c r="C12077"/>
      <c r="F12077"/>
      <c r="G12077"/>
    </row>
    <row r="12078" spans="3:7">
      <c r="C12078"/>
      <c r="F12078"/>
      <c r="G12078"/>
    </row>
    <row r="12079" spans="3:7">
      <c r="C12079"/>
      <c r="F12079"/>
      <c r="G12079"/>
    </row>
    <row r="12080" spans="3:7">
      <c r="C12080"/>
      <c r="F12080"/>
      <c r="G12080"/>
    </row>
    <row r="12081" spans="3:7">
      <c r="C12081"/>
      <c r="F12081"/>
      <c r="G12081"/>
    </row>
    <row r="12082" spans="3:7">
      <c r="C12082"/>
      <c r="F12082"/>
      <c r="G12082"/>
    </row>
    <row r="12083" spans="3:7">
      <c r="C12083"/>
      <c r="F12083"/>
      <c r="G12083"/>
    </row>
    <row r="12084" spans="3:7">
      <c r="C12084"/>
      <c r="F12084"/>
      <c r="G12084"/>
    </row>
    <row r="12085" spans="3:7">
      <c r="C12085"/>
      <c r="F12085"/>
      <c r="G12085"/>
    </row>
    <row r="12086" spans="3:7">
      <c r="C12086"/>
      <c r="F12086"/>
      <c r="G12086"/>
    </row>
    <row r="12087" spans="3:7">
      <c r="C12087"/>
      <c r="F12087"/>
      <c r="G12087"/>
    </row>
    <row r="12088" spans="3:7">
      <c r="C12088"/>
      <c r="F12088"/>
      <c r="G12088"/>
    </row>
    <row r="12089" spans="3:7">
      <c r="C12089"/>
      <c r="F12089"/>
      <c r="G12089"/>
    </row>
    <row r="12090" spans="3:7">
      <c r="C12090"/>
      <c r="F12090"/>
      <c r="G12090"/>
    </row>
    <row r="12091" spans="3:7">
      <c r="C12091"/>
      <c r="F12091"/>
      <c r="G12091"/>
    </row>
    <row r="12092" spans="3:7">
      <c r="C12092"/>
      <c r="F12092"/>
      <c r="G12092"/>
    </row>
    <row r="12093" spans="3:7">
      <c r="C12093"/>
      <c r="F12093"/>
      <c r="G12093"/>
    </row>
    <row r="12094" spans="3:7">
      <c r="C12094"/>
      <c r="F12094"/>
      <c r="G12094"/>
    </row>
    <row r="12095" spans="3:7">
      <c r="C12095"/>
      <c r="F12095"/>
      <c r="G12095"/>
    </row>
    <row r="12096" spans="3:7">
      <c r="C12096"/>
      <c r="F12096"/>
      <c r="G12096"/>
    </row>
    <row r="12097" spans="3:7">
      <c r="C12097"/>
      <c r="F12097"/>
      <c r="G12097"/>
    </row>
    <row r="12098" spans="3:7">
      <c r="C12098"/>
      <c r="F12098"/>
      <c r="G12098"/>
    </row>
    <row r="12099" spans="3:7">
      <c r="C12099"/>
      <c r="F12099"/>
      <c r="G12099"/>
    </row>
    <row r="12100" spans="3:7">
      <c r="C12100"/>
      <c r="F12100"/>
      <c r="G12100"/>
    </row>
    <row r="12101" spans="3:7">
      <c r="C12101"/>
      <c r="F12101"/>
      <c r="G12101"/>
    </row>
    <row r="12102" spans="3:7">
      <c r="C12102"/>
      <c r="F12102"/>
      <c r="G12102"/>
    </row>
    <row r="12103" spans="3:7">
      <c r="C12103"/>
      <c r="F12103"/>
      <c r="G12103"/>
    </row>
    <row r="12104" spans="3:7">
      <c r="C12104"/>
      <c r="F12104"/>
      <c r="G12104"/>
    </row>
    <row r="12105" spans="3:7">
      <c r="C12105"/>
      <c r="F12105"/>
      <c r="G12105"/>
    </row>
    <row r="12106" spans="3:7">
      <c r="C12106"/>
      <c r="F12106"/>
      <c r="G12106"/>
    </row>
    <row r="12107" spans="3:7">
      <c r="C12107"/>
      <c r="F12107"/>
      <c r="G12107"/>
    </row>
    <row r="12108" spans="3:7">
      <c r="C12108"/>
      <c r="F12108"/>
      <c r="G12108"/>
    </row>
    <row r="12109" spans="3:7">
      <c r="C12109"/>
      <c r="F12109"/>
      <c r="G12109"/>
    </row>
    <row r="12110" spans="3:7">
      <c r="C12110"/>
      <c r="F12110"/>
      <c r="G12110"/>
    </row>
    <row r="12111" spans="3:7">
      <c r="C12111"/>
      <c r="F12111"/>
      <c r="G12111"/>
    </row>
    <row r="12112" spans="3:7">
      <c r="C12112"/>
      <c r="F12112"/>
      <c r="G12112"/>
    </row>
    <row r="12113" spans="3:7">
      <c r="C12113"/>
      <c r="F12113"/>
      <c r="G12113"/>
    </row>
    <row r="12114" spans="3:7">
      <c r="C12114"/>
      <c r="F12114"/>
      <c r="G12114"/>
    </row>
    <row r="12115" spans="3:7">
      <c r="C12115"/>
      <c r="F12115"/>
      <c r="G12115"/>
    </row>
    <row r="12116" spans="3:7">
      <c r="C12116"/>
      <c r="F12116"/>
      <c r="G12116"/>
    </row>
    <row r="12117" spans="3:7">
      <c r="C12117"/>
      <c r="F12117"/>
      <c r="G12117"/>
    </row>
    <row r="12118" spans="3:7">
      <c r="C12118"/>
      <c r="F12118"/>
      <c r="G12118"/>
    </row>
    <row r="12119" spans="3:7">
      <c r="C12119"/>
      <c r="F12119"/>
      <c r="G12119"/>
    </row>
    <row r="12120" spans="3:7">
      <c r="C12120"/>
      <c r="F12120"/>
      <c r="G12120"/>
    </row>
    <row r="12121" spans="3:7">
      <c r="C12121"/>
      <c r="F12121"/>
      <c r="G12121"/>
    </row>
    <row r="12122" spans="3:7">
      <c r="C12122"/>
      <c r="F12122"/>
      <c r="G12122"/>
    </row>
    <row r="12123" spans="3:7">
      <c r="C12123"/>
      <c r="F12123"/>
      <c r="G12123"/>
    </row>
    <row r="12124" spans="3:7">
      <c r="C12124"/>
      <c r="F12124"/>
      <c r="G12124"/>
    </row>
    <row r="12125" spans="3:7">
      <c r="C12125"/>
      <c r="F12125"/>
      <c r="G12125"/>
    </row>
    <row r="12126" spans="3:7">
      <c r="C12126"/>
      <c r="F12126"/>
      <c r="G12126"/>
    </row>
    <row r="12127" spans="3:7">
      <c r="C12127"/>
      <c r="F12127"/>
      <c r="G12127"/>
    </row>
    <row r="12128" spans="3:7">
      <c r="C12128"/>
      <c r="F12128"/>
      <c r="G12128"/>
    </row>
    <row r="12129" spans="3:7">
      <c r="C12129"/>
      <c r="F12129"/>
      <c r="G12129"/>
    </row>
    <row r="12130" spans="3:7">
      <c r="C12130"/>
      <c r="F12130"/>
      <c r="G12130"/>
    </row>
    <row r="12131" spans="3:7">
      <c r="C12131"/>
      <c r="F12131"/>
      <c r="G12131"/>
    </row>
    <row r="12132" spans="3:7">
      <c r="C12132"/>
      <c r="F12132"/>
      <c r="G12132"/>
    </row>
    <row r="12133" spans="3:7">
      <c r="C12133"/>
      <c r="F12133"/>
      <c r="G12133"/>
    </row>
    <row r="12134" spans="3:7">
      <c r="C12134"/>
      <c r="F12134"/>
      <c r="G12134"/>
    </row>
    <row r="12135" spans="3:7">
      <c r="C12135"/>
      <c r="F12135"/>
      <c r="G12135"/>
    </row>
    <row r="12136" spans="3:7">
      <c r="C12136"/>
      <c r="F12136"/>
      <c r="G12136"/>
    </row>
    <row r="12137" spans="3:7">
      <c r="C12137"/>
      <c r="F12137"/>
      <c r="G12137"/>
    </row>
    <row r="12138" spans="3:7">
      <c r="C12138"/>
      <c r="F12138"/>
      <c r="G12138"/>
    </row>
    <row r="12139" spans="3:7">
      <c r="C12139"/>
      <c r="F12139"/>
      <c r="G12139"/>
    </row>
    <row r="12140" spans="3:7">
      <c r="C12140"/>
      <c r="F12140"/>
      <c r="G12140"/>
    </row>
    <row r="12141" spans="3:7">
      <c r="C12141"/>
      <c r="F12141"/>
      <c r="G12141"/>
    </row>
    <row r="12142" spans="3:7">
      <c r="C12142"/>
      <c r="F12142"/>
      <c r="G12142"/>
    </row>
    <row r="12143" spans="3:7">
      <c r="C12143"/>
      <c r="F12143"/>
      <c r="G12143"/>
    </row>
    <row r="12144" spans="3:7">
      <c r="C12144"/>
      <c r="F12144"/>
      <c r="G12144"/>
    </row>
    <row r="12145" spans="3:7">
      <c r="C12145"/>
      <c r="F12145"/>
      <c r="G12145"/>
    </row>
    <row r="12146" spans="3:7">
      <c r="C12146"/>
      <c r="F12146"/>
      <c r="G12146"/>
    </row>
    <row r="12147" spans="3:7">
      <c r="C12147"/>
      <c r="F12147"/>
      <c r="G12147"/>
    </row>
    <row r="12148" spans="3:7">
      <c r="C12148"/>
      <c r="F12148"/>
      <c r="G12148"/>
    </row>
    <row r="12149" spans="3:7">
      <c r="C12149"/>
      <c r="F12149"/>
      <c r="G12149"/>
    </row>
    <row r="12150" spans="3:7">
      <c r="C12150"/>
      <c r="F12150"/>
      <c r="G12150"/>
    </row>
    <row r="12151" spans="3:7">
      <c r="C12151"/>
      <c r="F12151"/>
      <c r="G12151"/>
    </row>
    <row r="12152" spans="3:7">
      <c r="C12152"/>
      <c r="F12152"/>
      <c r="G12152"/>
    </row>
    <row r="12153" spans="3:7">
      <c r="C12153"/>
      <c r="F12153"/>
      <c r="G12153"/>
    </row>
    <row r="12154" spans="3:7">
      <c r="C12154"/>
      <c r="F12154"/>
      <c r="G12154"/>
    </row>
    <row r="12155" spans="3:7">
      <c r="C12155"/>
      <c r="F12155"/>
      <c r="G12155"/>
    </row>
    <row r="12156" spans="3:7">
      <c r="C12156"/>
      <c r="F12156"/>
      <c r="G12156"/>
    </row>
    <row r="12157" spans="3:7">
      <c r="C12157"/>
      <c r="F12157"/>
      <c r="G12157"/>
    </row>
    <row r="12158" spans="3:7">
      <c r="C12158"/>
      <c r="F12158"/>
      <c r="G12158"/>
    </row>
    <row r="12159" spans="3:7">
      <c r="C12159"/>
      <c r="F12159"/>
      <c r="G12159"/>
    </row>
    <row r="12160" spans="3:7">
      <c r="C12160"/>
      <c r="F12160"/>
      <c r="G12160"/>
    </row>
    <row r="12161" spans="3:7">
      <c r="C12161"/>
      <c r="F12161"/>
      <c r="G12161"/>
    </row>
    <row r="12162" spans="3:7">
      <c r="C12162"/>
      <c r="F12162"/>
      <c r="G12162"/>
    </row>
    <row r="12163" spans="3:7">
      <c r="C12163"/>
      <c r="F12163"/>
      <c r="G12163"/>
    </row>
    <row r="12164" spans="3:7">
      <c r="C12164"/>
      <c r="F12164"/>
      <c r="G12164"/>
    </row>
    <row r="12165" spans="3:7">
      <c r="C12165"/>
      <c r="F12165"/>
      <c r="G12165"/>
    </row>
    <row r="12166" spans="3:7">
      <c r="C12166"/>
      <c r="F12166"/>
      <c r="G12166"/>
    </row>
    <row r="12167" spans="3:7">
      <c r="C12167"/>
      <c r="F12167"/>
      <c r="G12167"/>
    </row>
    <row r="12168" spans="3:7">
      <c r="C12168"/>
      <c r="F12168"/>
      <c r="G12168"/>
    </row>
    <row r="12169" spans="3:7">
      <c r="C12169"/>
      <c r="F12169"/>
      <c r="G12169"/>
    </row>
    <row r="12170" spans="3:7">
      <c r="C12170"/>
      <c r="F12170"/>
      <c r="G12170"/>
    </row>
    <row r="12171" spans="3:7">
      <c r="C12171"/>
      <c r="F12171"/>
      <c r="G12171"/>
    </row>
    <row r="12172" spans="3:7">
      <c r="C12172"/>
      <c r="F12172"/>
      <c r="G12172"/>
    </row>
    <row r="12173" spans="3:7">
      <c r="C12173"/>
      <c r="F12173"/>
      <c r="G12173"/>
    </row>
    <row r="12174" spans="3:7">
      <c r="C12174"/>
      <c r="F12174"/>
      <c r="G12174"/>
    </row>
    <row r="12175" spans="3:7">
      <c r="C12175"/>
      <c r="F12175"/>
      <c r="G12175"/>
    </row>
    <row r="12176" spans="3:7">
      <c r="C12176"/>
      <c r="F12176"/>
      <c r="G12176"/>
    </row>
    <row r="12177" spans="3:7">
      <c r="C12177"/>
      <c r="F12177"/>
      <c r="G12177"/>
    </row>
    <row r="12178" spans="3:7">
      <c r="C12178"/>
      <c r="F12178"/>
      <c r="G12178"/>
    </row>
    <row r="12179" spans="3:7">
      <c r="C12179"/>
      <c r="F12179"/>
      <c r="G12179"/>
    </row>
    <row r="12180" spans="3:7">
      <c r="C12180"/>
      <c r="F12180"/>
      <c r="G12180"/>
    </row>
    <row r="12181" spans="3:7">
      <c r="C12181"/>
      <c r="F12181"/>
      <c r="G12181"/>
    </row>
    <row r="12182" spans="3:7">
      <c r="C12182"/>
      <c r="F12182"/>
      <c r="G12182"/>
    </row>
    <row r="12183" spans="3:7">
      <c r="C12183"/>
      <c r="F12183"/>
      <c r="G12183"/>
    </row>
    <row r="12184" spans="3:7">
      <c r="C12184"/>
      <c r="F12184"/>
      <c r="G12184"/>
    </row>
    <row r="12185" spans="3:7">
      <c r="C12185"/>
      <c r="F12185"/>
      <c r="G12185"/>
    </row>
    <row r="12186" spans="3:7">
      <c r="C12186"/>
      <c r="F12186"/>
      <c r="G12186"/>
    </row>
    <row r="12187" spans="3:7">
      <c r="C12187"/>
      <c r="F12187"/>
      <c r="G12187"/>
    </row>
    <row r="12188" spans="3:7">
      <c r="C12188"/>
      <c r="F12188"/>
      <c r="G12188"/>
    </row>
    <row r="12189" spans="3:7">
      <c r="C12189"/>
      <c r="F12189"/>
      <c r="G12189"/>
    </row>
    <row r="12190" spans="3:7">
      <c r="C12190"/>
      <c r="F12190"/>
      <c r="G12190"/>
    </row>
    <row r="12191" spans="3:7">
      <c r="C12191"/>
      <c r="F12191"/>
      <c r="G12191"/>
    </row>
    <row r="12192" spans="3:7">
      <c r="C12192"/>
      <c r="F12192"/>
      <c r="G12192"/>
    </row>
    <row r="12193" spans="3:7">
      <c r="C12193"/>
      <c r="F12193"/>
      <c r="G12193"/>
    </row>
    <row r="12194" spans="3:7">
      <c r="C12194"/>
      <c r="F12194"/>
      <c r="G12194"/>
    </row>
    <row r="12195" spans="3:7">
      <c r="C12195"/>
      <c r="F12195"/>
      <c r="G12195"/>
    </row>
    <row r="12196" spans="3:7">
      <c r="C12196"/>
      <c r="F12196"/>
      <c r="G12196"/>
    </row>
    <row r="12197" spans="3:7">
      <c r="C12197"/>
      <c r="F12197"/>
      <c r="G12197"/>
    </row>
    <row r="12198" spans="3:7">
      <c r="C12198"/>
      <c r="F12198"/>
      <c r="G12198"/>
    </row>
    <row r="12199" spans="3:7">
      <c r="C12199"/>
      <c r="F12199"/>
      <c r="G12199"/>
    </row>
    <row r="12200" spans="3:7">
      <c r="C12200"/>
      <c r="F12200"/>
      <c r="G12200"/>
    </row>
    <row r="12201" spans="3:7">
      <c r="C12201"/>
      <c r="F12201"/>
      <c r="G12201"/>
    </row>
    <row r="12202" spans="3:7">
      <c r="C12202"/>
      <c r="F12202"/>
      <c r="G12202"/>
    </row>
    <row r="12203" spans="3:7">
      <c r="C12203"/>
      <c r="F12203"/>
      <c r="G12203"/>
    </row>
    <row r="12204" spans="3:7">
      <c r="C12204"/>
      <c r="F12204"/>
      <c r="G12204"/>
    </row>
    <row r="12205" spans="3:7">
      <c r="C12205"/>
      <c r="F12205"/>
      <c r="G12205"/>
    </row>
    <row r="12206" spans="3:7">
      <c r="C12206"/>
      <c r="F12206"/>
      <c r="G12206"/>
    </row>
    <row r="12207" spans="3:7">
      <c r="C12207"/>
      <c r="F12207"/>
      <c r="G12207"/>
    </row>
    <row r="12208" spans="3:7">
      <c r="C12208"/>
      <c r="F12208"/>
      <c r="G12208"/>
    </row>
    <row r="12209" spans="3:7">
      <c r="C12209"/>
      <c r="F12209"/>
      <c r="G12209"/>
    </row>
    <row r="12210" spans="3:7">
      <c r="C12210"/>
      <c r="F12210"/>
      <c r="G12210"/>
    </row>
    <row r="12211" spans="3:7">
      <c r="C12211"/>
      <c r="F12211"/>
      <c r="G12211"/>
    </row>
    <row r="12212" spans="3:7">
      <c r="C12212"/>
      <c r="F12212"/>
      <c r="G12212"/>
    </row>
    <row r="12213" spans="3:7">
      <c r="C12213"/>
      <c r="F12213"/>
      <c r="G12213"/>
    </row>
    <row r="12214" spans="3:7">
      <c r="C12214"/>
      <c r="F12214"/>
      <c r="G12214"/>
    </row>
    <row r="12215" spans="3:7">
      <c r="C12215"/>
      <c r="F12215"/>
      <c r="G12215"/>
    </row>
    <row r="12216" spans="3:7">
      <c r="C12216"/>
      <c r="F12216"/>
      <c r="G12216"/>
    </row>
    <row r="12217" spans="3:7">
      <c r="C12217"/>
      <c r="F12217"/>
      <c r="G12217"/>
    </row>
    <row r="12218" spans="3:7">
      <c r="C12218"/>
      <c r="F12218"/>
      <c r="G12218"/>
    </row>
    <row r="12219" spans="3:7">
      <c r="C12219"/>
      <c r="F12219"/>
      <c r="G12219"/>
    </row>
    <row r="12220" spans="3:7">
      <c r="C12220"/>
      <c r="F12220"/>
      <c r="G12220"/>
    </row>
    <row r="12221" spans="3:7">
      <c r="C12221"/>
      <c r="F12221"/>
      <c r="G12221"/>
    </row>
    <row r="12222" spans="3:7">
      <c r="C12222"/>
      <c r="F12222"/>
      <c r="G12222"/>
    </row>
    <row r="12223" spans="3:7">
      <c r="C12223"/>
      <c r="F12223"/>
      <c r="G12223"/>
    </row>
    <row r="12224" spans="3:7">
      <c r="C12224"/>
      <c r="F12224"/>
      <c r="G12224"/>
    </row>
    <row r="12225" spans="3:7">
      <c r="C12225"/>
      <c r="F12225"/>
      <c r="G12225"/>
    </row>
    <row r="12226" spans="3:7">
      <c r="C12226"/>
      <c r="F12226"/>
      <c r="G12226"/>
    </row>
    <row r="12227" spans="3:7">
      <c r="C12227"/>
      <c r="F12227"/>
      <c r="G12227"/>
    </row>
    <row r="12228" spans="3:7">
      <c r="C12228"/>
      <c r="F12228"/>
      <c r="G12228"/>
    </row>
    <row r="12229" spans="3:7">
      <c r="C12229"/>
      <c r="F12229"/>
      <c r="G12229"/>
    </row>
    <row r="12230" spans="3:7">
      <c r="C12230"/>
      <c r="F12230"/>
      <c r="G12230"/>
    </row>
    <row r="12231" spans="3:7">
      <c r="C12231"/>
      <c r="F12231"/>
      <c r="G12231"/>
    </row>
    <row r="12232" spans="3:7">
      <c r="C12232"/>
      <c r="F12232"/>
      <c r="G12232"/>
    </row>
    <row r="12233" spans="3:7">
      <c r="C12233"/>
      <c r="F12233"/>
      <c r="G12233"/>
    </row>
    <row r="12234" spans="3:7">
      <c r="C12234"/>
      <c r="F12234"/>
      <c r="G12234"/>
    </row>
    <row r="12235" spans="3:7">
      <c r="C12235"/>
      <c r="F12235"/>
      <c r="G12235"/>
    </row>
    <row r="12236" spans="3:7">
      <c r="C12236"/>
      <c r="F12236"/>
      <c r="G12236"/>
    </row>
    <row r="12237" spans="3:7">
      <c r="C12237"/>
      <c r="F12237"/>
      <c r="G12237"/>
    </row>
    <row r="12238" spans="3:7">
      <c r="C12238"/>
      <c r="F12238"/>
      <c r="G12238"/>
    </row>
    <row r="12239" spans="3:7">
      <c r="C12239"/>
      <c r="F12239"/>
      <c r="G12239"/>
    </row>
    <row r="12240" spans="3:7">
      <c r="C12240"/>
      <c r="F12240"/>
      <c r="G12240"/>
    </row>
    <row r="12241" spans="3:7">
      <c r="C12241"/>
      <c r="F12241"/>
      <c r="G12241"/>
    </row>
    <row r="12242" spans="3:7">
      <c r="C12242"/>
      <c r="F12242"/>
      <c r="G12242"/>
    </row>
    <row r="12243" spans="3:7">
      <c r="C12243"/>
      <c r="F12243"/>
      <c r="G12243"/>
    </row>
    <row r="12244" spans="3:7">
      <c r="C12244"/>
      <c r="F12244"/>
      <c r="G12244"/>
    </row>
    <row r="12245" spans="3:7">
      <c r="C12245"/>
      <c r="F12245"/>
      <c r="G12245"/>
    </row>
    <row r="12246" spans="3:7">
      <c r="C12246"/>
      <c r="F12246"/>
      <c r="G12246"/>
    </row>
    <row r="12247" spans="3:7">
      <c r="C12247"/>
      <c r="F12247"/>
      <c r="G12247"/>
    </row>
    <row r="12248" spans="3:7">
      <c r="C12248"/>
      <c r="F12248"/>
      <c r="G12248"/>
    </row>
    <row r="12249" spans="3:7">
      <c r="C12249"/>
      <c r="F12249"/>
      <c r="G12249"/>
    </row>
    <row r="12250" spans="3:7">
      <c r="C12250"/>
      <c r="F12250"/>
      <c r="G12250"/>
    </row>
    <row r="12251" spans="3:7">
      <c r="C12251"/>
      <c r="F12251"/>
      <c r="G12251"/>
    </row>
    <row r="12252" spans="3:7">
      <c r="C12252"/>
      <c r="F12252"/>
      <c r="G12252"/>
    </row>
    <row r="12253" spans="3:7">
      <c r="C12253"/>
      <c r="F12253"/>
      <c r="G12253"/>
    </row>
    <row r="12254" spans="3:7">
      <c r="C12254"/>
      <c r="F12254"/>
      <c r="G12254"/>
    </row>
    <row r="12255" spans="3:7">
      <c r="C12255"/>
      <c r="F12255"/>
      <c r="G12255"/>
    </row>
    <row r="12256" spans="3:7">
      <c r="C12256"/>
      <c r="F12256"/>
      <c r="G12256"/>
    </row>
    <row r="12257" spans="3:7">
      <c r="C12257"/>
      <c r="F12257"/>
      <c r="G12257"/>
    </row>
    <row r="12258" spans="3:7">
      <c r="C12258"/>
      <c r="F12258"/>
      <c r="G12258"/>
    </row>
    <row r="12259" spans="3:7">
      <c r="C12259"/>
      <c r="F12259"/>
      <c r="G12259"/>
    </row>
    <row r="12260" spans="3:7">
      <c r="C12260"/>
      <c r="F12260"/>
      <c r="G12260"/>
    </row>
    <row r="12261" spans="3:7">
      <c r="C12261"/>
      <c r="F12261"/>
      <c r="G12261"/>
    </row>
    <row r="12262" spans="3:7">
      <c r="C12262"/>
      <c r="F12262"/>
      <c r="G12262"/>
    </row>
    <row r="12263" spans="3:7">
      <c r="C12263"/>
      <c r="F12263"/>
      <c r="G12263"/>
    </row>
    <row r="12264" spans="3:7">
      <c r="C12264"/>
      <c r="F12264"/>
      <c r="G12264"/>
    </row>
    <row r="12265" spans="3:7">
      <c r="C12265"/>
      <c r="F12265"/>
      <c r="G12265"/>
    </row>
    <row r="12266" spans="3:7">
      <c r="C12266"/>
      <c r="F12266"/>
      <c r="G12266"/>
    </row>
    <row r="12267" spans="3:7">
      <c r="C12267"/>
      <c r="F12267"/>
      <c r="G12267"/>
    </row>
    <row r="12268" spans="3:7">
      <c r="C12268"/>
      <c r="F12268"/>
      <c r="G12268"/>
    </row>
    <row r="12269" spans="3:7">
      <c r="C12269"/>
      <c r="F12269"/>
      <c r="G12269"/>
    </row>
    <row r="12270" spans="3:7">
      <c r="C12270"/>
      <c r="F12270"/>
      <c r="G12270"/>
    </row>
    <row r="12271" spans="3:7">
      <c r="C12271"/>
      <c r="F12271"/>
      <c r="G12271"/>
    </row>
    <row r="12272" spans="3:7">
      <c r="C12272"/>
      <c r="F12272"/>
      <c r="G12272"/>
    </row>
    <row r="12273" spans="3:7">
      <c r="C12273"/>
      <c r="F12273"/>
      <c r="G12273"/>
    </row>
    <row r="12274" spans="3:7">
      <c r="C12274"/>
      <c r="F12274"/>
      <c r="G12274"/>
    </row>
    <row r="12275" spans="3:7">
      <c r="C12275"/>
      <c r="F12275"/>
      <c r="G12275"/>
    </row>
    <row r="12276" spans="3:7">
      <c r="C12276"/>
      <c r="F12276"/>
      <c r="G12276"/>
    </row>
    <row r="12277" spans="3:7">
      <c r="C12277"/>
      <c r="F12277"/>
      <c r="G12277"/>
    </row>
    <row r="12278" spans="3:7">
      <c r="C12278"/>
      <c r="F12278"/>
      <c r="G12278"/>
    </row>
    <row r="12279" spans="3:7">
      <c r="C12279"/>
      <c r="F12279"/>
      <c r="G12279"/>
    </row>
    <row r="12280" spans="3:7">
      <c r="C12280"/>
      <c r="F12280"/>
      <c r="G12280"/>
    </row>
    <row r="12281" spans="3:7">
      <c r="C12281"/>
      <c r="F12281"/>
      <c r="G12281"/>
    </row>
    <row r="12282" spans="3:7">
      <c r="C12282"/>
      <c r="F12282"/>
      <c r="G12282"/>
    </row>
    <row r="12283" spans="3:7">
      <c r="C12283"/>
      <c r="F12283"/>
      <c r="G12283"/>
    </row>
    <row r="12284" spans="3:7">
      <c r="C12284"/>
      <c r="F12284"/>
      <c r="G12284"/>
    </row>
    <row r="12285" spans="3:7">
      <c r="C12285"/>
      <c r="F12285"/>
      <c r="G12285"/>
    </row>
    <row r="12286" spans="3:7">
      <c r="C12286"/>
      <c r="F12286"/>
      <c r="G12286"/>
    </row>
    <row r="12287" spans="3:7">
      <c r="C12287"/>
      <c r="F12287"/>
      <c r="G12287"/>
    </row>
    <row r="12288" spans="3:7">
      <c r="C12288"/>
      <c r="F12288"/>
      <c r="G12288"/>
    </row>
    <row r="12289" spans="3:7">
      <c r="C12289"/>
      <c r="F12289"/>
      <c r="G12289"/>
    </row>
    <row r="12290" spans="3:7">
      <c r="C12290"/>
      <c r="F12290"/>
      <c r="G12290"/>
    </row>
    <row r="12291" spans="3:7">
      <c r="C12291"/>
      <c r="F12291"/>
      <c r="G12291"/>
    </row>
    <row r="12292" spans="3:7">
      <c r="C12292"/>
      <c r="F12292"/>
      <c r="G12292"/>
    </row>
    <row r="12293" spans="3:7">
      <c r="C12293"/>
      <c r="F12293"/>
      <c r="G12293"/>
    </row>
    <row r="12294" spans="3:7">
      <c r="C12294"/>
      <c r="F12294"/>
      <c r="G12294"/>
    </row>
    <row r="12295" spans="3:7">
      <c r="C12295"/>
      <c r="F12295"/>
      <c r="G12295"/>
    </row>
    <row r="12296" spans="3:7">
      <c r="C12296"/>
      <c r="F12296"/>
      <c r="G12296"/>
    </row>
    <row r="12297" spans="3:7">
      <c r="C12297"/>
      <c r="F12297"/>
      <c r="G12297"/>
    </row>
    <row r="12298" spans="3:7">
      <c r="C12298"/>
      <c r="F12298"/>
      <c r="G12298"/>
    </row>
    <row r="12299" spans="3:7">
      <c r="C12299"/>
      <c r="F12299"/>
      <c r="G12299"/>
    </row>
    <row r="12300" spans="3:7">
      <c r="C12300"/>
      <c r="F12300"/>
      <c r="G12300"/>
    </row>
    <row r="12301" spans="3:7">
      <c r="C12301"/>
      <c r="F12301"/>
      <c r="G12301"/>
    </row>
    <row r="12302" spans="3:7">
      <c r="C12302"/>
      <c r="F12302"/>
      <c r="G12302"/>
    </row>
    <row r="12303" spans="3:7">
      <c r="C12303"/>
      <c r="F12303"/>
      <c r="G12303"/>
    </row>
    <row r="12304" spans="3:7">
      <c r="C12304"/>
      <c r="F12304"/>
      <c r="G12304"/>
    </row>
    <row r="12305" spans="3:7">
      <c r="C12305"/>
      <c r="F12305"/>
      <c r="G12305"/>
    </row>
    <row r="12306" spans="3:7">
      <c r="C12306"/>
      <c r="F12306"/>
      <c r="G12306"/>
    </row>
    <row r="12307" spans="3:7">
      <c r="C12307"/>
      <c r="F12307"/>
      <c r="G12307"/>
    </row>
    <row r="12308" spans="3:7">
      <c r="C12308"/>
      <c r="F12308"/>
      <c r="G12308"/>
    </row>
    <row r="12309" spans="3:7">
      <c r="C12309"/>
      <c r="F12309"/>
      <c r="G12309"/>
    </row>
    <row r="12310" spans="3:7">
      <c r="C12310"/>
      <c r="F12310"/>
      <c r="G12310"/>
    </row>
    <row r="12311" spans="3:7">
      <c r="C12311"/>
      <c r="F12311"/>
      <c r="G12311"/>
    </row>
    <row r="12312" spans="3:7">
      <c r="C12312"/>
      <c r="F12312"/>
      <c r="G12312"/>
    </row>
    <row r="12313" spans="3:7">
      <c r="C12313"/>
      <c r="F12313"/>
      <c r="G12313"/>
    </row>
    <row r="12314" spans="3:7">
      <c r="C12314"/>
      <c r="F12314"/>
      <c r="G12314"/>
    </row>
    <row r="12315" spans="3:7">
      <c r="C12315"/>
      <c r="F12315"/>
      <c r="G12315"/>
    </row>
    <row r="12316" spans="3:7">
      <c r="C12316"/>
      <c r="F12316"/>
      <c r="G12316"/>
    </row>
    <row r="12317" spans="3:7">
      <c r="C12317"/>
      <c r="F12317"/>
      <c r="G12317"/>
    </row>
    <row r="12318" spans="3:7">
      <c r="C12318"/>
      <c r="F12318"/>
      <c r="G12318"/>
    </row>
    <row r="12319" spans="3:7">
      <c r="C12319"/>
      <c r="F12319"/>
      <c r="G12319"/>
    </row>
    <row r="12320" spans="3:7">
      <c r="C12320"/>
      <c r="F12320"/>
      <c r="G12320"/>
    </row>
    <row r="12321" spans="3:7">
      <c r="C12321"/>
      <c r="F12321"/>
      <c r="G12321"/>
    </row>
    <row r="12322" spans="3:7">
      <c r="C12322"/>
      <c r="F12322"/>
      <c r="G12322"/>
    </row>
    <row r="12323" spans="3:7">
      <c r="C12323"/>
      <c r="F12323"/>
      <c r="G12323"/>
    </row>
    <row r="12324" spans="3:7">
      <c r="C12324"/>
      <c r="F12324"/>
      <c r="G12324"/>
    </row>
    <row r="12325" spans="3:7">
      <c r="C12325"/>
      <c r="F12325"/>
      <c r="G12325"/>
    </row>
    <row r="12326" spans="3:7">
      <c r="C12326"/>
      <c r="F12326"/>
      <c r="G12326"/>
    </row>
    <row r="12327" spans="3:7">
      <c r="C12327"/>
      <c r="F12327"/>
      <c r="G12327"/>
    </row>
    <row r="12328" spans="3:7">
      <c r="C12328"/>
      <c r="F12328"/>
      <c r="G12328"/>
    </row>
    <row r="12329" spans="3:7">
      <c r="C12329"/>
      <c r="F12329"/>
      <c r="G12329"/>
    </row>
    <row r="12330" spans="3:7">
      <c r="C12330"/>
      <c r="F12330"/>
      <c r="G12330"/>
    </row>
    <row r="12331" spans="3:7">
      <c r="C12331"/>
      <c r="F12331"/>
      <c r="G12331"/>
    </row>
    <row r="12332" spans="3:7">
      <c r="C12332"/>
      <c r="F12332"/>
      <c r="G12332"/>
    </row>
    <row r="12333" spans="3:7">
      <c r="C12333"/>
      <c r="F12333"/>
      <c r="G12333"/>
    </row>
    <row r="12334" spans="3:7">
      <c r="C12334"/>
      <c r="F12334"/>
      <c r="G12334"/>
    </row>
    <row r="12335" spans="3:7">
      <c r="C12335"/>
      <c r="F12335"/>
      <c r="G12335"/>
    </row>
    <row r="12336" spans="3:7">
      <c r="C12336"/>
      <c r="F12336"/>
      <c r="G12336"/>
    </row>
    <row r="12337" spans="3:7">
      <c r="C12337"/>
      <c r="F12337"/>
      <c r="G12337"/>
    </row>
    <row r="12338" spans="3:7">
      <c r="C12338"/>
      <c r="F12338"/>
      <c r="G12338"/>
    </row>
    <row r="12339" spans="3:7">
      <c r="C12339"/>
      <c r="F12339"/>
      <c r="G12339"/>
    </row>
    <row r="12340" spans="3:7">
      <c r="C12340"/>
      <c r="F12340"/>
      <c r="G12340"/>
    </row>
    <row r="12341" spans="3:7">
      <c r="C12341"/>
      <c r="F12341"/>
      <c r="G12341"/>
    </row>
    <row r="12342" spans="3:7">
      <c r="C12342"/>
      <c r="F12342"/>
      <c r="G12342"/>
    </row>
    <row r="12343" spans="3:7">
      <c r="C12343"/>
      <c r="F12343"/>
      <c r="G12343"/>
    </row>
    <row r="12344" spans="3:7">
      <c r="C12344"/>
      <c r="F12344"/>
      <c r="G12344"/>
    </row>
    <row r="12345" spans="3:7">
      <c r="C12345"/>
      <c r="F12345"/>
      <c r="G12345"/>
    </row>
    <row r="12346" spans="3:7">
      <c r="C12346"/>
      <c r="F12346"/>
      <c r="G12346"/>
    </row>
    <row r="12347" spans="3:7">
      <c r="C12347"/>
      <c r="F12347"/>
      <c r="G12347"/>
    </row>
    <row r="12348" spans="3:7">
      <c r="C12348"/>
      <c r="F12348"/>
      <c r="G12348"/>
    </row>
    <row r="12349" spans="3:7">
      <c r="C12349"/>
      <c r="F12349"/>
      <c r="G12349"/>
    </row>
    <row r="12350" spans="3:7">
      <c r="C12350"/>
      <c r="F12350"/>
      <c r="G12350"/>
    </row>
    <row r="12351" spans="3:7">
      <c r="C12351"/>
      <c r="F12351"/>
      <c r="G12351"/>
    </row>
    <row r="12352" spans="3:7">
      <c r="C12352"/>
      <c r="F12352"/>
      <c r="G12352"/>
    </row>
    <row r="12353" spans="3:7">
      <c r="C12353"/>
      <c r="F12353"/>
      <c r="G12353"/>
    </row>
    <row r="12354" spans="3:7">
      <c r="C12354"/>
      <c r="F12354"/>
      <c r="G12354"/>
    </row>
    <row r="12355" spans="3:7">
      <c r="C12355"/>
      <c r="F12355"/>
      <c r="G12355"/>
    </row>
    <row r="12356" spans="3:7">
      <c r="C12356"/>
      <c r="F12356"/>
      <c r="G12356"/>
    </row>
    <row r="12357" spans="3:7">
      <c r="C12357"/>
      <c r="F12357"/>
      <c r="G12357"/>
    </row>
    <row r="12358" spans="3:7">
      <c r="C12358"/>
      <c r="F12358"/>
      <c r="G12358"/>
    </row>
    <row r="12359" spans="3:7">
      <c r="C12359"/>
      <c r="F12359"/>
      <c r="G12359"/>
    </row>
    <row r="12360" spans="3:7">
      <c r="C12360"/>
      <c r="F12360"/>
      <c r="G12360"/>
    </row>
    <row r="12361" spans="3:7">
      <c r="C12361"/>
      <c r="F12361"/>
      <c r="G12361"/>
    </row>
    <row r="12362" spans="3:7">
      <c r="C12362"/>
      <c r="F12362"/>
      <c r="G12362"/>
    </row>
    <row r="12363" spans="3:7">
      <c r="C12363"/>
      <c r="F12363"/>
      <c r="G12363"/>
    </row>
    <row r="12364" spans="3:7">
      <c r="C12364"/>
      <c r="F12364"/>
      <c r="G12364"/>
    </row>
    <row r="12365" spans="3:7">
      <c r="C12365"/>
      <c r="F12365"/>
      <c r="G12365"/>
    </row>
    <row r="12366" spans="3:7">
      <c r="C12366"/>
      <c r="F12366"/>
      <c r="G12366"/>
    </row>
    <row r="12367" spans="3:7">
      <c r="C12367"/>
      <c r="F12367"/>
      <c r="G12367"/>
    </row>
    <row r="12368" spans="3:7">
      <c r="C12368"/>
      <c r="F12368"/>
      <c r="G12368"/>
    </row>
    <row r="12369" spans="3:7">
      <c r="C12369"/>
      <c r="F12369"/>
      <c r="G12369"/>
    </row>
    <row r="12370" spans="3:7">
      <c r="C12370"/>
      <c r="F12370"/>
      <c r="G12370"/>
    </row>
    <row r="12371" spans="3:7">
      <c r="C12371"/>
      <c r="F12371"/>
      <c r="G12371"/>
    </row>
    <row r="12372" spans="3:7">
      <c r="C12372"/>
      <c r="F12372"/>
      <c r="G12372"/>
    </row>
    <row r="12373" spans="3:7">
      <c r="C12373"/>
      <c r="F12373"/>
      <c r="G12373"/>
    </row>
    <row r="12374" spans="3:7">
      <c r="C12374"/>
      <c r="F12374"/>
      <c r="G12374"/>
    </row>
    <row r="12375" spans="3:7">
      <c r="C12375"/>
      <c r="F12375"/>
      <c r="G12375"/>
    </row>
    <row r="12376" spans="3:7">
      <c r="C12376"/>
      <c r="F12376"/>
      <c r="G12376"/>
    </row>
    <row r="12377" spans="3:7">
      <c r="C12377"/>
      <c r="F12377"/>
      <c r="G12377"/>
    </row>
    <row r="12378" spans="3:7">
      <c r="C12378"/>
      <c r="F12378"/>
      <c r="G12378"/>
    </row>
    <row r="12379" spans="3:7">
      <c r="C12379"/>
      <c r="F12379"/>
      <c r="G12379"/>
    </row>
    <row r="12380" spans="3:7">
      <c r="C12380"/>
      <c r="F12380"/>
      <c r="G12380"/>
    </row>
    <row r="12381" spans="3:7">
      <c r="C12381"/>
      <c r="F12381"/>
      <c r="G12381"/>
    </row>
    <row r="12382" spans="3:7">
      <c r="C12382"/>
      <c r="F12382"/>
      <c r="G12382"/>
    </row>
    <row r="12383" spans="3:7">
      <c r="C12383"/>
      <c r="F12383"/>
      <c r="G12383"/>
    </row>
    <row r="12384" spans="3:7">
      <c r="C12384"/>
      <c r="F12384"/>
      <c r="G12384"/>
    </row>
    <row r="12385" spans="3:7">
      <c r="C12385"/>
      <c r="F12385"/>
      <c r="G12385"/>
    </row>
    <row r="12386" spans="3:7">
      <c r="C12386"/>
      <c r="F12386"/>
      <c r="G12386"/>
    </row>
    <row r="12387" spans="3:7">
      <c r="C12387"/>
      <c r="F12387"/>
      <c r="G12387"/>
    </row>
    <row r="12388" spans="3:7">
      <c r="C12388"/>
      <c r="F12388"/>
      <c r="G12388"/>
    </row>
    <row r="12389" spans="3:7">
      <c r="C12389"/>
      <c r="F12389"/>
      <c r="G12389"/>
    </row>
    <row r="12390" spans="3:7">
      <c r="C12390"/>
      <c r="F12390"/>
      <c r="G12390"/>
    </row>
    <row r="12391" spans="3:7">
      <c r="C12391"/>
      <c r="F12391"/>
      <c r="G12391"/>
    </row>
    <row r="12392" spans="3:7">
      <c r="C12392"/>
      <c r="F12392"/>
      <c r="G12392"/>
    </row>
    <row r="12393" spans="3:7">
      <c r="C12393"/>
      <c r="F12393"/>
      <c r="G12393"/>
    </row>
    <row r="12394" spans="3:7">
      <c r="C12394"/>
      <c r="F12394"/>
      <c r="G12394"/>
    </row>
    <row r="12395" spans="3:7">
      <c r="C12395"/>
      <c r="F12395"/>
      <c r="G12395"/>
    </row>
    <row r="12396" spans="3:7">
      <c r="C12396"/>
      <c r="F12396"/>
      <c r="G12396"/>
    </row>
    <row r="12397" spans="3:7">
      <c r="C12397"/>
      <c r="F12397"/>
      <c r="G12397"/>
    </row>
    <row r="12398" spans="3:7">
      <c r="C12398"/>
      <c r="F12398"/>
      <c r="G12398"/>
    </row>
    <row r="12399" spans="3:7">
      <c r="C12399"/>
      <c r="F12399"/>
      <c r="G12399"/>
    </row>
    <row r="12400" spans="3:7">
      <c r="C12400"/>
      <c r="F12400"/>
      <c r="G12400"/>
    </row>
    <row r="12401" spans="3:7">
      <c r="C12401"/>
      <c r="F12401"/>
      <c r="G12401"/>
    </row>
    <row r="12402" spans="3:7">
      <c r="C12402"/>
      <c r="F12402"/>
      <c r="G12402"/>
    </row>
    <row r="12403" spans="3:7">
      <c r="C12403"/>
      <c r="F12403"/>
      <c r="G12403"/>
    </row>
    <row r="12404" spans="3:7">
      <c r="C12404"/>
      <c r="F12404"/>
      <c r="G12404"/>
    </row>
    <row r="12405" spans="3:7">
      <c r="C12405"/>
      <c r="F12405"/>
      <c r="G12405"/>
    </row>
    <row r="12406" spans="3:7">
      <c r="C12406"/>
      <c r="F12406"/>
      <c r="G12406"/>
    </row>
    <row r="12407" spans="3:7">
      <c r="C12407"/>
      <c r="F12407"/>
      <c r="G12407"/>
    </row>
    <row r="12408" spans="3:7">
      <c r="C12408"/>
      <c r="F12408"/>
      <c r="G12408"/>
    </row>
    <row r="12409" spans="3:7">
      <c r="C12409"/>
      <c r="F12409"/>
      <c r="G12409"/>
    </row>
    <row r="12410" spans="3:7">
      <c r="C12410"/>
      <c r="F12410"/>
      <c r="G12410"/>
    </row>
    <row r="12411" spans="3:7">
      <c r="C12411"/>
      <c r="F12411"/>
      <c r="G12411"/>
    </row>
    <row r="12412" spans="3:7">
      <c r="C12412"/>
      <c r="F12412"/>
      <c r="G12412"/>
    </row>
    <row r="12413" spans="3:7">
      <c r="C12413"/>
      <c r="F12413"/>
      <c r="G12413"/>
    </row>
    <row r="12414" spans="3:7">
      <c r="C12414"/>
      <c r="F12414"/>
      <c r="G12414"/>
    </row>
    <row r="12415" spans="3:7">
      <c r="C12415"/>
      <c r="F12415"/>
      <c r="G12415"/>
    </row>
    <row r="12416" spans="3:7">
      <c r="C12416"/>
      <c r="F12416"/>
      <c r="G12416"/>
    </row>
    <row r="12417" spans="3:7">
      <c r="C12417"/>
      <c r="F12417"/>
      <c r="G12417"/>
    </row>
    <row r="12418" spans="3:7">
      <c r="C12418"/>
      <c r="F12418"/>
      <c r="G12418"/>
    </row>
    <row r="12419" spans="3:7">
      <c r="C12419"/>
      <c r="F12419"/>
      <c r="G12419"/>
    </row>
    <row r="12420" spans="3:7">
      <c r="C12420"/>
      <c r="F12420"/>
      <c r="G12420"/>
    </row>
    <row r="12421" spans="3:7">
      <c r="C12421"/>
      <c r="F12421"/>
      <c r="G12421"/>
    </row>
    <row r="12422" spans="3:7">
      <c r="C12422"/>
      <c r="F12422"/>
      <c r="G12422"/>
    </row>
    <row r="12423" spans="3:7">
      <c r="C12423"/>
      <c r="F12423"/>
      <c r="G12423"/>
    </row>
    <row r="12424" spans="3:7">
      <c r="C12424"/>
      <c r="F12424"/>
      <c r="G12424"/>
    </row>
    <row r="12425" spans="3:7">
      <c r="C12425"/>
      <c r="F12425"/>
      <c r="G12425"/>
    </row>
    <row r="12426" spans="3:7">
      <c r="C12426"/>
      <c r="F12426"/>
      <c r="G12426"/>
    </row>
    <row r="12427" spans="3:7">
      <c r="C12427"/>
      <c r="F12427"/>
      <c r="G12427"/>
    </row>
    <row r="12428" spans="3:7">
      <c r="C12428"/>
      <c r="F12428"/>
      <c r="G12428"/>
    </row>
    <row r="12429" spans="3:7">
      <c r="C12429"/>
      <c r="F12429"/>
      <c r="G12429"/>
    </row>
    <row r="12430" spans="3:7">
      <c r="C12430"/>
      <c r="F12430"/>
      <c r="G12430"/>
    </row>
    <row r="12431" spans="3:7">
      <c r="C12431"/>
      <c r="F12431"/>
      <c r="G12431"/>
    </row>
    <row r="12432" spans="3:7">
      <c r="C12432"/>
      <c r="F12432"/>
      <c r="G12432"/>
    </row>
    <row r="12433" spans="3:7">
      <c r="C12433"/>
      <c r="F12433"/>
      <c r="G12433"/>
    </row>
    <row r="12434" spans="3:7">
      <c r="C12434"/>
      <c r="F12434"/>
      <c r="G12434"/>
    </row>
    <row r="12435" spans="3:7">
      <c r="C12435"/>
      <c r="F12435"/>
      <c r="G12435"/>
    </row>
    <row r="12436" spans="3:7">
      <c r="C12436"/>
      <c r="F12436"/>
      <c r="G12436"/>
    </row>
    <row r="12437" spans="3:7">
      <c r="C12437"/>
      <c r="F12437"/>
      <c r="G12437"/>
    </row>
    <row r="12438" spans="3:7">
      <c r="C12438"/>
      <c r="F12438"/>
      <c r="G12438"/>
    </row>
    <row r="12439" spans="3:7">
      <c r="C12439"/>
      <c r="F12439"/>
      <c r="G12439"/>
    </row>
    <row r="12440" spans="3:7">
      <c r="C12440"/>
      <c r="F12440"/>
      <c r="G12440"/>
    </row>
    <row r="12441" spans="3:7">
      <c r="C12441"/>
      <c r="F12441"/>
      <c r="G12441"/>
    </row>
    <row r="12442" spans="3:7">
      <c r="C12442"/>
      <c r="F12442"/>
      <c r="G12442"/>
    </row>
    <row r="12443" spans="3:7">
      <c r="C12443"/>
      <c r="F12443"/>
      <c r="G12443"/>
    </row>
    <row r="12444" spans="3:7">
      <c r="C12444"/>
      <c r="F12444"/>
      <c r="G12444"/>
    </row>
    <row r="12445" spans="3:7">
      <c r="C12445"/>
      <c r="F12445"/>
      <c r="G12445"/>
    </row>
    <row r="12446" spans="3:7">
      <c r="C12446"/>
      <c r="F12446"/>
      <c r="G12446"/>
    </row>
    <row r="12447" spans="3:7">
      <c r="C12447"/>
      <c r="F12447"/>
      <c r="G12447"/>
    </row>
    <row r="12448" spans="3:7">
      <c r="C12448"/>
      <c r="F12448"/>
      <c r="G12448"/>
    </row>
    <row r="12449" spans="3:7">
      <c r="C12449"/>
      <c r="F12449"/>
      <c r="G12449"/>
    </row>
    <row r="12450" spans="3:7">
      <c r="C12450"/>
      <c r="F12450"/>
      <c r="G12450"/>
    </row>
    <row r="12451" spans="3:7">
      <c r="C12451"/>
      <c r="F12451"/>
      <c r="G12451"/>
    </row>
    <row r="12452" spans="3:7">
      <c r="C12452"/>
      <c r="F12452"/>
      <c r="G12452"/>
    </row>
    <row r="12453" spans="3:7">
      <c r="C12453"/>
      <c r="F12453"/>
      <c r="G12453"/>
    </row>
    <row r="12454" spans="3:7">
      <c r="C12454"/>
      <c r="F12454"/>
      <c r="G12454"/>
    </row>
    <row r="12455" spans="3:7">
      <c r="C12455"/>
      <c r="F12455"/>
      <c r="G12455"/>
    </row>
    <row r="12456" spans="3:7">
      <c r="C12456"/>
      <c r="F12456"/>
      <c r="G12456"/>
    </row>
    <row r="12457" spans="3:7">
      <c r="C12457"/>
      <c r="F12457"/>
      <c r="G12457"/>
    </row>
    <row r="12458" spans="3:7">
      <c r="C12458"/>
      <c r="F12458"/>
      <c r="G12458"/>
    </row>
    <row r="12459" spans="3:7">
      <c r="C12459"/>
      <c r="F12459"/>
      <c r="G12459"/>
    </row>
    <row r="12460" spans="3:7">
      <c r="C12460"/>
      <c r="F12460"/>
      <c r="G12460"/>
    </row>
    <row r="12461" spans="3:7">
      <c r="C12461"/>
      <c r="F12461"/>
      <c r="G12461"/>
    </row>
    <row r="12462" spans="3:7">
      <c r="C12462"/>
      <c r="F12462"/>
      <c r="G12462"/>
    </row>
    <row r="12463" spans="3:7">
      <c r="C12463"/>
      <c r="F12463"/>
      <c r="G12463"/>
    </row>
    <row r="12464" spans="3:7">
      <c r="C12464"/>
      <c r="F12464"/>
      <c r="G12464"/>
    </row>
    <row r="12465" spans="3:7">
      <c r="C12465"/>
      <c r="F12465"/>
      <c r="G12465"/>
    </row>
    <row r="12466" spans="3:7">
      <c r="C12466"/>
      <c r="F12466"/>
      <c r="G12466"/>
    </row>
    <row r="12467" spans="3:7">
      <c r="C12467"/>
      <c r="F12467"/>
      <c r="G12467"/>
    </row>
    <row r="12468" spans="3:7">
      <c r="C12468"/>
      <c r="F12468"/>
      <c r="G12468"/>
    </row>
    <row r="12469" spans="3:7">
      <c r="C12469"/>
      <c r="F12469"/>
      <c r="G12469"/>
    </row>
    <row r="12470" spans="3:7">
      <c r="C12470"/>
      <c r="F12470"/>
      <c r="G12470"/>
    </row>
    <row r="12471" spans="3:7">
      <c r="C12471"/>
      <c r="F12471"/>
      <c r="G12471"/>
    </row>
    <row r="12472" spans="3:7">
      <c r="C12472"/>
      <c r="F12472"/>
      <c r="G12472"/>
    </row>
    <row r="12473" spans="3:7">
      <c r="C12473"/>
      <c r="F12473"/>
      <c r="G12473"/>
    </row>
    <row r="12474" spans="3:7">
      <c r="C12474"/>
      <c r="F12474"/>
      <c r="G12474"/>
    </row>
    <row r="12475" spans="3:7">
      <c r="C12475"/>
      <c r="F12475"/>
      <c r="G12475"/>
    </row>
    <row r="12476" spans="3:7">
      <c r="C12476"/>
      <c r="F12476"/>
      <c r="G12476"/>
    </row>
    <row r="12477" spans="3:7">
      <c r="C12477"/>
      <c r="F12477"/>
      <c r="G12477"/>
    </row>
    <row r="12478" spans="3:7">
      <c r="C12478"/>
      <c r="F12478"/>
      <c r="G12478"/>
    </row>
    <row r="12479" spans="3:7">
      <c r="C12479"/>
      <c r="F12479"/>
      <c r="G12479"/>
    </row>
    <row r="12480" spans="3:7">
      <c r="C12480"/>
      <c r="F12480"/>
      <c r="G12480"/>
    </row>
    <row r="12481" spans="3:7">
      <c r="C12481"/>
      <c r="F12481"/>
      <c r="G12481"/>
    </row>
    <row r="12482" spans="3:7">
      <c r="C12482"/>
      <c r="F12482"/>
      <c r="G12482"/>
    </row>
    <row r="12483" spans="3:7">
      <c r="C12483"/>
      <c r="F12483"/>
      <c r="G12483"/>
    </row>
    <row r="12484" spans="3:7">
      <c r="C12484"/>
      <c r="F12484"/>
      <c r="G12484"/>
    </row>
    <row r="12485" spans="3:7">
      <c r="C12485"/>
      <c r="F12485"/>
      <c r="G12485"/>
    </row>
    <row r="12486" spans="3:7">
      <c r="C12486"/>
      <c r="F12486"/>
      <c r="G12486"/>
    </row>
    <row r="12487" spans="3:7">
      <c r="C12487"/>
      <c r="F12487"/>
      <c r="G12487"/>
    </row>
    <row r="12488" spans="3:7">
      <c r="C12488"/>
      <c r="F12488"/>
      <c r="G12488"/>
    </row>
    <row r="12489" spans="3:7">
      <c r="C12489"/>
      <c r="F12489"/>
      <c r="G12489"/>
    </row>
    <row r="12490" spans="3:7">
      <c r="C12490"/>
      <c r="F12490"/>
      <c r="G12490"/>
    </row>
    <row r="12491" spans="3:7">
      <c r="C12491"/>
      <c r="F12491"/>
      <c r="G12491"/>
    </row>
    <row r="12492" spans="3:7">
      <c r="C12492"/>
      <c r="F12492"/>
      <c r="G12492"/>
    </row>
    <row r="12493" spans="3:7">
      <c r="C12493"/>
      <c r="F12493"/>
      <c r="G12493"/>
    </row>
    <row r="12494" spans="3:7">
      <c r="C12494"/>
      <c r="F12494"/>
      <c r="G12494"/>
    </row>
    <row r="12495" spans="3:7">
      <c r="C12495"/>
      <c r="F12495"/>
      <c r="G12495"/>
    </row>
    <row r="12496" spans="3:7">
      <c r="C12496"/>
      <c r="F12496"/>
      <c r="G12496"/>
    </row>
    <row r="12497" spans="3:7">
      <c r="C12497"/>
      <c r="F12497"/>
      <c r="G12497"/>
    </row>
    <row r="12498" spans="3:7">
      <c r="C12498"/>
      <c r="F12498"/>
      <c r="G12498"/>
    </row>
    <row r="12499" spans="3:7">
      <c r="C12499"/>
      <c r="F12499"/>
      <c r="G12499"/>
    </row>
    <row r="12500" spans="3:7">
      <c r="C12500"/>
      <c r="F12500"/>
      <c r="G12500"/>
    </row>
    <row r="12501" spans="3:7">
      <c r="C12501"/>
      <c r="F12501"/>
      <c r="G12501"/>
    </row>
    <row r="12502" spans="3:7">
      <c r="C12502"/>
      <c r="F12502"/>
      <c r="G12502"/>
    </row>
    <row r="12503" spans="3:7">
      <c r="C12503"/>
      <c r="F12503"/>
      <c r="G12503"/>
    </row>
    <row r="12504" spans="3:7">
      <c r="C12504"/>
      <c r="F12504"/>
      <c r="G12504"/>
    </row>
    <row r="12505" spans="3:7">
      <c r="C12505"/>
      <c r="F12505"/>
      <c r="G12505"/>
    </row>
    <row r="12506" spans="3:7">
      <c r="C12506"/>
      <c r="F12506"/>
      <c r="G12506"/>
    </row>
    <row r="12507" spans="3:7">
      <c r="C12507"/>
      <c r="F12507"/>
      <c r="G12507"/>
    </row>
    <row r="12508" spans="3:7">
      <c r="C12508"/>
      <c r="F12508"/>
      <c r="G12508"/>
    </row>
    <row r="12509" spans="3:7">
      <c r="C12509"/>
      <c r="F12509"/>
      <c r="G12509"/>
    </row>
    <row r="12510" spans="3:7">
      <c r="C12510"/>
      <c r="F12510"/>
      <c r="G12510"/>
    </row>
    <row r="12511" spans="3:7">
      <c r="C12511"/>
      <c r="F12511"/>
      <c r="G12511"/>
    </row>
    <row r="12512" spans="3:7">
      <c r="C12512"/>
      <c r="F12512"/>
      <c r="G12512"/>
    </row>
    <row r="12513" spans="3:7">
      <c r="C12513"/>
      <c r="F12513"/>
      <c r="G12513"/>
    </row>
    <row r="12514" spans="3:7">
      <c r="C12514"/>
      <c r="F12514"/>
      <c r="G12514"/>
    </row>
    <row r="12515" spans="3:7">
      <c r="C12515"/>
      <c r="F12515"/>
      <c r="G12515"/>
    </row>
    <row r="12516" spans="3:7">
      <c r="C12516"/>
      <c r="F12516"/>
      <c r="G12516"/>
    </row>
    <row r="12517" spans="3:7">
      <c r="C12517"/>
      <c r="F12517"/>
      <c r="G12517"/>
    </row>
    <row r="12518" spans="3:7">
      <c r="C12518"/>
      <c r="F12518"/>
      <c r="G12518"/>
    </row>
    <row r="12519" spans="3:7">
      <c r="C12519"/>
      <c r="F12519"/>
      <c r="G12519"/>
    </row>
    <row r="12520" spans="3:7">
      <c r="C12520"/>
      <c r="F12520"/>
      <c r="G12520"/>
    </row>
    <row r="12521" spans="3:7">
      <c r="C12521"/>
      <c r="F12521"/>
      <c r="G12521"/>
    </row>
    <row r="12522" spans="3:7">
      <c r="C12522"/>
      <c r="F12522"/>
      <c r="G12522"/>
    </row>
    <row r="12523" spans="3:7">
      <c r="C12523"/>
      <c r="F12523"/>
      <c r="G12523"/>
    </row>
    <row r="12524" spans="3:7">
      <c r="C12524"/>
      <c r="F12524"/>
      <c r="G12524"/>
    </row>
    <row r="12525" spans="3:7">
      <c r="C12525"/>
      <c r="F12525"/>
      <c r="G12525"/>
    </row>
    <row r="12526" spans="3:7">
      <c r="C12526"/>
      <c r="F12526"/>
      <c r="G12526"/>
    </row>
    <row r="12527" spans="3:7">
      <c r="C12527"/>
      <c r="F12527"/>
      <c r="G12527"/>
    </row>
    <row r="12528" spans="3:7">
      <c r="C12528"/>
      <c r="F12528"/>
      <c r="G12528"/>
    </row>
    <row r="12529" spans="3:7">
      <c r="C12529"/>
      <c r="F12529"/>
      <c r="G12529"/>
    </row>
    <row r="12530" spans="3:7">
      <c r="C12530"/>
      <c r="F12530"/>
      <c r="G12530"/>
    </row>
    <row r="12531" spans="3:7">
      <c r="C12531"/>
      <c r="F12531"/>
      <c r="G12531"/>
    </row>
    <row r="12532" spans="3:7">
      <c r="C12532"/>
      <c r="F12532"/>
      <c r="G12532"/>
    </row>
    <row r="12533" spans="3:7">
      <c r="C12533"/>
      <c r="F12533"/>
      <c r="G12533"/>
    </row>
    <row r="12534" spans="3:7">
      <c r="C12534"/>
      <c r="F12534"/>
      <c r="G12534"/>
    </row>
    <row r="12535" spans="3:7">
      <c r="C12535"/>
      <c r="F12535"/>
      <c r="G12535"/>
    </row>
    <row r="12536" spans="3:7">
      <c r="C12536"/>
      <c r="F12536"/>
      <c r="G12536"/>
    </row>
    <row r="12537" spans="3:7">
      <c r="C12537"/>
      <c r="F12537"/>
      <c r="G12537"/>
    </row>
    <row r="12538" spans="3:7">
      <c r="C12538"/>
      <c r="F12538"/>
      <c r="G12538"/>
    </row>
    <row r="12539" spans="3:7">
      <c r="C12539"/>
      <c r="F12539"/>
      <c r="G12539"/>
    </row>
    <row r="12540" spans="3:7">
      <c r="C12540"/>
      <c r="F12540"/>
      <c r="G12540"/>
    </row>
    <row r="12541" spans="3:7">
      <c r="C12541"/>
      <c r="F12541"/>
      <c r="G12541"/>
    </row>
    <row r="12542" spans="3:7">
      <c r="C12542"/>
      <c r="F12542"/>
      <c r="G12542"/>
    </row>
    <row r="12543" spans="3:7">
      <c r="C12543"/>
      <c r="F12543"/>
      <c r="G12543"/>
    </row>
    <row r="12544" spans="3:7">
      <c r="C12544"/>
      <c r="F12544"/>
      <c r="G12544"/>
    </row>
    <row r="12545" spans="3:7">
      <c r="C12545"/>
      <c r="F12545"/>
      <c r="G12545"/>
    </row>
    <row r="12546" spans="3:7">
      <c r="C12546"/>
      <c r="F12546"/>
      <c r="G12546"/>
    </row>
    <row r="12547" spans="3:7">
      <c r="C12547"/>
      <c r="F12547"/>
      <c r="G12547"/>
    </row>
    <row r="12548" spans="3:7">
      <c r="C12548"/>
      <c r="F12548"/>
      <c r="G12548"/>
    </row>
    <row r="12549" spans="3:7">
      <c r="C12549"/>
      <c r="F12549"/>
      <c r="G12549"/>
    </row>
    <row r="12550" spans="3:7">
      <c r="C12550"/>
      <c r="F12550"/>
      <c r="G12550"/>
    </row>
    <row r="12551" spans="3:7">
      <c r="C12551"/>
      <c r="F12551"/>
      <c r="G12551"/>
    </row>
    <row r="12552" spans="3:7">
      <c r="C12552"/>
      <c r="F12552"/>
      <c r="G12552"/>
    </row>
    <row r="12553" spans="3:7">
      <c r="C12553"/>
      <c r="F12553"/>
      <c r="G12553"/>
    </row>
    <row r="12554" spans="3:7">
      <c r="C12554"/>
      <c r="F12554"/>
      <c r="G12554"/>
    </row>
    <row r="12555" spans="3:7">
      <c r="C12555"/>
      <c r="F12555"/>
      <c r="G12555"/>
    </row>
    <row r="12556" spans="3:7">
      <c r="C12556"/>
      <c r="F12556"/>
      <c r="G12556"/>
    </row>
    <row r="12557" spans="3:7">
      <c r="C12557"/>
      <c r="F12557"/>
      <c r="G12557"/>
    </row>
    <row r="12558" spans="3:7">
      <c r="C12558"/>
      <c r="F12558"/>
      <c r="G12558"/>
    </row>
    <row r="12559" spans="3:7">
      <c r="C12559"/>
      <c r="F12559"/>
      <c r="G12559"/>
    </row>
    <row r="12560" spans="3:7">
      <c r="C12560"/>
      <c r="F12560"/>
      <c r="G12560"/>
    </row>
    <row r="12561" spans="3:7">
      <c r="C12561"/>
      <c r="F12561"/>
      <c r="G12561"/>
    </row>
    <row r="12562" spans="3:7">
      <c r="C12562"/>
      <c r="F12562"/>
      <c r="G12562"/>
    </row>
    <row r="12563" spans="3:7">
      <c r="C12563"/>
      <c r="F12563"/>
      <c r="G12563"/>
    </row>
    <row r="12564" spans="3:7">
      <c r="C12564"/>
      <c r="F12564"/>
      <c r="G12564"/>
    </row>
    <row r="12565" spans="3:7">
      <c r="C12565"/>
      <c r="F12565"/>
      <c r="G12565"/>
    </row>
    <row r="12566" spans="3:7">
      <c r="C12566"/>
      <c r="F12566"/>
      <c r="G12566"/>
    </row>
    <row r="12567" spans="3:7">
      <c r="C12567"/>
      <c r="F12567"/>
      <c r="G12567"/>
    </row>
    <row r="12568" spans="3:7">
      <c r="C12568"/>
      <c r="F12568"/>
      <c r="G12568"/>
    </row>
    <row r="12569" spans="3:7">
      <c r="C12569"/>
      <c r="F12569"/>
      <c r="G12569"/>
    </row>
    <row r="12570" spans="3:7">
      <c r="C12570"/>
      <c r="F12570"/>
      <c r="G12570"/>
    </row>
    <row r="12571" spans="3:7">
      <c r="C12571"/>
      <c r="F12571"/>
      <c r="G12571"/>
    </row>
    <row r="12572" spans="3:7">
      <c r="C12572"/>
      <c r="F12572"/>
      <c r="G12572"/>
    </row>
    <row r="12573" spans="3:7">
      <c r="C12573"/>
      <c r="F12573"/>
      <c r="G12573"/>
    </row>
    <row r="12574" spans="3:7">
      <c r="C12574"/>
      <c r="F12574"/>
      <c r="G12574"/>
    </row>
    <row r="12575" spans="3:7">
      <c r="C12575"/>
      <c r="F12575"/>
      <c r="G12575"/>
    </row>
    <row r="12576" spans="3:7">
      <c r="C12576"/>
      <c r="F12576"/>
      <c r="G12576"/>
    </row>
    <row r="12577" spans="3:7">
      <c r="C12577"/>
      <c r="F12577"/>
      <c r="G12577"/>
    </row>
    <row r="12578" spans="3:7">
      <c r="C12578"/>
      <c r="F12578"/>
      <c r="G12578"/>
    </row>
    <row r="12579" spans="3:7">
      <c r="C12579"/>
      <c r="F12579"/>
      <c r="G12579"/>
    </row>
    <row r="12580" spans="3:7">
      <c r="C12580"/>
      <c r="F12580"/>
      <c r="G12580"/>
    </row>
    <row r="12581" spans="3:7">
      <c r="C12581"/>
      <c r="F12581"/>
      <c r="G12581"/>
    </row>
    <row r="12582" spans="3:7">
      <c r="C12582"/>
      <c r="F12582"/>
      <c r="G12582"/>
    </row>
    <row r="12583" spans="3:7">
      <c r="C12583"/>
      <c r="F12583"/>
      <c r="G12583"/>
    </row>
    <row r="12584" spans="3:7">
      <c r="C12584"/>
      <c r="F12584"/>
      <c r="G12584"/>
    </row>
    <row r="12585" spans="3:7">
      <c r="C12585"/>
      <c r="F12585"/>
      <c r="G12585"/>
    </row>
    <row r="12586" spans="3:7">
      <c r="C12586"/>
      <c r="F12586"/>
      <c r="G12586"/>
    </row>
    <row r="12587" spans="3:7">
      <c r="C12587"/>
      <c r="F12587"/>
      <c r="G12587"/>
    </row>
    <row r="12588" spans="3:7">
      <c r="C12588"/>
      <c r="F12588"/>
      <c r="G12588"/>
    </row>
    <row r="12589" spans="3:7">
      <c r="C12589"/>
      <c r="F12589"/>
      <c r="G12589"/>
    </row>
    <row r="12590" spans="3:7">
      <c r="C12590"/>
      <c r="F12590"/>
      <c r="G12590"/>
    </row>
    <row r="12591" spans="3:7">
      <c r="C12591"/>
      <c r="F12591"/>
      <c r="G12591"/>
    </row>
    <row r="12592" spans="3:7">
      <c r="C12592"/>
      <c r="F12592"/>
      <c r="G12592"/>
    </row>
    <row r="12593" spans="3:7">
      <c r="C12593"/>
      <c r="F12593"/>
      <c r="G12593"/>
    </row>
    <row r="12594" spans="3:7">
      <c r="C12594"/>
      <c r="F12594"/>
      <c r="G12594"/>
    </row>
    <row r="12595" spans="3:7">
      <c r="C12595"/>
      <c r="F12595"/>
      <c r="G12595"/>
    </row>
    <row r="12596" spans="3:7">
      <c r="C12596"/>
      <c r="F12596"/>
      <c r="G12596"/>
    </row>
    <row r="12597" spans="3:7">
      <c r="C12597"/>
      <c r="F12597"/>
      <c r="G12597"/>
    </row>
    <row r="12598" spans="3:7">
      <c r="C12598"/>
      <c r="F12598"/>
      <c r="G12598"/>
    </row>
    <row r="12599" spans="3:7">
      <c r="C12599"/>
      <c r="F12599"/>
      <c r="G12599"/>
    </row>
    <row r="12600" spans="3:7">
      <c r="C12600"/>
      <c r="F12600"/>
      <c r="G12600"/>
    </row>
    <row r="12601" spans="3:7">
      <c r="C12601"/>
      <c r="F12601"/>
      <c r="G12601"/>
    </row>
    <row r="12602" spans="3:7">
      <c r="C12602"/>
      <c r="F12602"/>
      <c r="G12602"/>
    </row>
    <row r="12603" spans="3:7">
      <c r="C12603"/>
      <c r="F12603"/>
      <c r="G12603"/>
    </row>
    <row r="12604" spans="3:7">
      <c r="C12604"/>
      <c r="F12604"/>
      <c r="G12604"/>
    </row>
    <row r="12605" spans="3:7">
      <c r="C12605"/>
      <c r="F12605"/>
      <c r="G12605"/>
    </row>
    <row r="12606" spans="3:7">
      <c r="C12606"/>
      <c r="F12606"/>
      <c r="G12606"/>
    </row>
    <row r="12607" spans="3:7">
      <c r="C12607"/>
      <c r="F12607"/>
      <c r="G12607"/>
    </row>
    <row r="12608" spans="3:7">
      <c r="C12608"/>
      <c r="F12608"/>
      <c r="G12608"/>
    </row>
    <row r="12609" spans="3:7">
      <c r="C12609"/>
      <c r="F12609"/>
      <c r="G12609"/>
    </row>
    <row r="12610" spans="3:7">
      <c r="C12610"/>
      <c r="F12610"/>
      <c r="G12610"/>
    </row>
    <row r="12611" spans="3:7">
      <c r="C12611"/>
      <c r="F12611"/>
      <c r="G12611"/>
    </row>
    <row r="12612" spans="3:7">
      <c r="C12612"/>
      <c r="F12612"/>
      <c r="G12612"/>
    </row>
    <row r="12613" spans="3:7">
      <c r="C12613"/>
      <c r="F12613"/>
      <c r="G12613"/>
    </row>
    <row r="12614" spans="3:7">
      <c r="C12614"/>
      <c r="F12614"/>
      <c r="G12614"/>
    </row>
    <row r="12615" spans="3:7">
      <c r="C12615"/>
      <c r="F12615"/>
      <c r="G12615"/>
    </row>
    <row r="12616" spans="3:7">
      <c r="C12616"/>
      <c r="F12616"/>
      <c r="G12616"/>
    </row>
    <row r="12617" spans="3:7">
      <c r="C12617"/>
      <c r="F12617"/>
      <c r="G12617"/>
    </row>
    <row r="12618" spans="3:7">
      <c r="C12618"/>
      <c r="F12618"/>
      <c r="G12618"/>
    </row>
    <row r="12619" spans="3:7">
      <c r="C12619"/>
      <c r="F12619"/>
      <c r="G12619"/>
    </row>
    <row r="12620" spans="3:7">
      <c r="C12620"/>
      <c r="F12620"/>
      <c r="G12620"/>
    </row>
    <row r="12621" spans="3:7">
      <c r="C12621"/>
      <c r="F12621"/>
      <c r="G12621"/>
    </row>
    <row r="12622" spans="3:7">
      <c r="C12622"/>
      <c r="F12622"/>
      <c r="G12622"/>
    </row>
    <row r="12623" spans="3:7">
      <c r="C12623"/>
      <c r="F12623"/>
      <c r="G12623"/>
    </row>
    <row r="12624" spans="3:7">
      <c r="C12624"/>
      <c r="F12624"/>
      <c r="G12624"/>
    </row>
    <row r="12625" spans="3:7">
      <c r="C12625"/>
      <c r="F12625"/>
      <c r="G12625"/>
    </row>
    <row r="12626" spans="3:7">
      <c r="C12626"/>
      <c r="F12626"/>
      <c r="G12626"/>
    </row>
    <row r="12627" spans="3:7">
      <c r="C12627"/>
      <c r="F12627"/>
      <c r="G12627"/>
    </row>
    <row r="12628" spans="3:7">
      <c r="C12628"/>
      <c r="F12628"/>
      <c r="G12628"/>
    </row>
    <row r="12629" spans="3:7">
      <c r="C12629"/>
      <c r="F12629"/>
      <c r="G12629"/>
    </row>
    <row r="12630" spans="3:7">
      <c r="C12630"/>
      <c r="F12630"/>
      <c r="G12630"/>
    </row>
    <row r="12631" spans="3:7">
      <c r="C12631"/>
      <c r="F12631"/>
      <c r="G12631"/>
    </row>
    <row r="12632" spans="3:7">
      <c r="C12632"/>
      <c r="F12632"/>
      <c r="G12632"/>
    </row>
    <row r="12633" spans="3:7">
      <c r="C12633"/>
      <c r="F12633"/>
      <c r="G12633"/>
    </row>
    <row r="12634" spans="3:7">
      <c r="C12634"/>
      <c r="F12634"/>
      <c r="G12634"/>
    </row>
    <row r="12635" spans="3:7">
      <c r="C12635"/>
      <c r="F12635"/>
      <c r="G12635"/>
    </row>
    <row r="12636" spans="3:7">
      <c r="C12636"/>
      <c r="F12636"/>
      <c r="G12636"/>
    </row>
    <row r="12637" spans="3:7">
      <c r="C12637"/>
      <c r="F12637"/>
      <c r="G12637"/>
    </row>
    <row r="12638" spans="3:7">
      <c r="C12638"/>
      <c r="F12638"/>
      <c r="G12638"/>
    </row>
    <row r="12639" spans="3:7">
      <c r="C12639"/>
      <c r="F12639"/>
      <c r="G12639"/>
    </row>
    <row r="12640" spans="3:7">
      <c r="C12640"/>
      <c r="F12640"/>
      <c r="G12640"/>
    </row>
    <row r="12641" spans="3:7">
      <c r="C12641"/>
      <c r="F12641"/>
      <c r="G12641"/>
    </row>
    <row r="12642" spans="3:7">
      <c r="C12642"/>
      <c r="F12642"/>
      <c r="G12642"/>
    </row>
    <row r="12643" spans="3:7">
      <c r="C12643"/>
      <c r="F12643"/>
      <c r="G12643"/>
    </row>
    <row r="12644" spans="3:7">
      <c r="C12644"/>
      <c r="F12644"/>
      <c r="G12644"/>
    </row>
    <row r="12645" spans="3:7">
      <c r="C12645"/>
      <c r="F12645"/>
      <c r="G12645"/>
    </row>
    <row r="12646" spans="3:7">
      <c r="C12646"/>
      <c r="F12646"/>
      <c r="G12646"/>
    </row>
    <row r="12647" spans="3:7">
      <c r="C12647"/>
      <c r="F12647"/>
      <c r="G12647"/>
    </row>
    <row r="12648" spans="3:7">
      <c r="C12648"/>
      <c r="F12648"/>
      <c r="G12648"/>
    </row>
    <row r="12649" spans="3:7">
      <c r="C12649"/>
      <c r="F12649"/>
      <c r="G12649"/>
    </row>
    <row r="12650" spans="3:7">
      <c r="C12650"/>
      <c r="F12650"/>
      <c r="G12650"/>
    </row>
    <row r="12651" spans="3:7">
      <c r="C12651"/>
      <c r="F12651"/>
      <c r="G12651"/>
    </row>
    <row r="12652" spans="3:7">
      <c r="C12652"/>
      <c r="F12652"/>
      <c r="G12652"/>
    </row>
    <row r="12653" spans="3:7">
      <c r="C12653"/>
      <c r="F12653"/>
      <c r="G12653"/>
    </row>
    <row r="12654" spans="3:7">
      <c r="C12654"/>
      <c r="F12654"/>
      <c r="G12654"/>
    </row>
    <row r="12655" spans="3:7">
      <c r="C12655"/>
      <c r="F12655"/>
      <c r="G12655"/>
    </row>
    <row r="12656" spans="3:7">
      <c r="C12656"/>
      <c r="F12656"/>
      <c r="G12656"/>
    </row>
    <row r="12657" spans="3:7">
      <c r="C12657"/>
      <c r="F12657"/>
      <c r="G12657"/>
    </row>
    <row r="12658" spans="3:7">
      <c r="C12658"/>
      <c r="F12658"/>
      <c r="G12658"/>
    </row>
    <row r="12659" spans="3:7">
      <c r="C12659"/>
      <c r="F12659"/>
      <c r="G12659"/>
    </row>
    <row r="12660" spans="3:7">
      <c r="C12660"/>
      <c r="F12660"/>
      <c r="G12660"/>
    </row>
    <row r="12661" spans="3:7">
      <c r="C12661"/>
      <c r="F12661"/>
      <c r="G12661"/>
    </row>
    <row r="12662" spans="3:7">
      <c r="C12662"/>
      <c r="F12662"/>
      <c r="G12662"/>
    </row>
    <row r="12663" spans="3:7">
      <c r="C12663"/>
      <c r="F12663"/>
      <c r="G12663"/>
    </row>
    <row r="12664" spans="3:7">
      <c r="C12664"/>
      <c r="F12664"/>
      <c r="G12664"/>
    </row>
    <row r="12665" spans="3:7">
      <c r="C12665"/>
      <c r="F12665"/>
      <c r="G12665"/>
    </row>
    <row r="12666" spans="3:7">
      <c r="C12666"/>
      <c r="F12666"/>
      <c r="G12666"/>
    </row>
    <row r="12667" spans="3:7">
      <c r="C12667"/>
      <c r="F12667"/>
      <c r="G12667"/>
    </row>
    <row r="12668" spans="3:7">
      <c r="C12668"/>
      <c r="F12668"/>
      <c r="G12668"/>
    </row>
    <row r="12669" spans="3:7">
      <c r="C12669"/>
      <c r="F12669"/>
      <c r="G12669"/>
    </row>
    <row r="12670" spans="3:7">
      <c r="C12670"/>
      <c r="F12670"/>
      <c r="G12670"/>
    </row>
    <row r="12671" spans="3:7">
      <c r="C12671"/>
      <c r="F12671"/>
      <c r="G12671"/>
    </row>
    <row r="12672" spans="3:7">
      <c r="C12672"/>
      <c r="F12672"/>
      <c r="G12672"/>
    </row>
    <row r="12673" spans="3:7">
      <c r="C12673"/>
      <c r="F12673"/>
      <c r="G12673"/>
    </row>
    <row r="12674" spans="3:7">
      <c r="C12674"/>
      <c r="F12674"/>
      <c r="G12674"/>
    </row>
    <row r="12675" spans="3:7">
      <c r="C12675"/>
      <c r="F12675"/>
      <c r="G12675"/>
    </row>
    <row r="12676" spans="3:7">
      <c r="C12676"/>
      <c r="F12676"/>
      <c r="G12676"/>
    </row>
    <row r="12677" spans="3:7">
      <c r="C12677"/>
      <c r="F12677"/>
      <c r="G12677"/>
    </row>
    <row r="12678" spans="3:7">
      <c r="C12678"/>
      <c r="F12678"/>
      <c r="G12678"/>
    </row>
    <row r="12679" spans="3:7">
      <c r="C12679"/>
      <c r="F12679"/>
      <c r="G12679"/>
    </row>
    <row r="12680" spans="3:7">
      <c r="C12680"/>
      <c r="F12680"/>
      <c r="G12680"/>
    </row>
    <row r="12681" spans="3:7">
      <c r="C12681"/>
      <c r="F12681"/>
      <c r="G12681"/>
    </row>
    <row r="12682" spans="3:7">
      <c r="C12682"/>
      <c r="F12682"/>
      <c r="G12682"/>
    </row>
    <row r="12683" spans="3:7">
      <c r="C12683"/>
      <c r="F12683"/>
      <c r="G12683"/>
    </row>
    <row r="12684" spans="3:7">
      <c r="C12684"/>
      <c r="F12684"/>
      <c r="G12684"/>
    </row>
    <row r="12685" spans="3:7">
      <c r="C12685"/>
      <c r="F12685"/>
      <c r="G12685"/>
    </row>
    <row r="12686" spans="3:7">
      <c r="C12686"/>
      <c r="F12686"/>
      <c r="G12686"/>
    </row>
    <row r="12687" spans="3:7">
      <c r="C12687"/>
      <c r="F12687"/>
      <c r="G12687"/>
    </row>
    <row r="12688" spans="3:7">
      <c r="C12688"/>
      <c r="F12688"/>
      <c r="G12688"/>
    </row>
    <row r="12689" spans="3:7">
      <c r="C12689"/>
      <c r="F12689"/>
      <c r="G12689"/>
    </row>
    <row r="12690" spans="3:7">
      <c r="C12690"/>
      <c r="F12690"/>
      <c r="G12690"/>
    </row>
    <row r="12691" spans="3:7">
      <c r="C12691"/>
      <c r="F12691"/>
      <c r="G12691"/>
    </row>
    <row r="12692" spans="3:7">
      <c r="C12692"/>
      <c r="F12692"/>
      <c r="G12692"/>
    </row>
    <row r="12693" spans="3:7">
      <c r="C12693"/>
      <c r="F12693"/>
      <c r="G12693"/>
    </row>
    <row r="12694" spans="3:7">
      <c r="C12694"/>
      <c r="F12694"/>
      <c r="G12694"/>
    </row>
    <row r="12695" spans="3:7">
      <c r="C12695"/>
      <c r="F12695"/>
      <c r="G12695"/>
    </row>
    <row r="12696" spans="3:7">
      <c r="C12696"/>
      <c r="F12696"/>
      <c r="G12696"/>
    </row>
    <row r="12697" spans="3:7">
      <c r="C12697"/>
      <c r="F12697"/>
      <c r="G12697"/>
    </row>
    <row r="12698" spans="3:7">
      <c r="C12698"/>
      <c r="F12698"/>
      <c r="G12698"/>
    </row>
    <row r="12699" spans="3:7">
      <c r="C12699"/>
      <c r="F12699"/>
      <c r="G12699"/>
    </row>
    <row r="12700" spans="3:7">
      <c r="C12700"/>
      <c r="F12700"/>
      <c r="G12700"/>
    </row>
    <row r="12701" spans="3:7">
      <c r="C12701"/>
      <c r="F12701"/>
      <c r="G12701"/>
    </row>
    <row r="12702" spans="3:7">
      <c r="C12702"/>
      <c r="F12702"/>
      <c r="G12702"/>
    </row>
    <row r="12703" spans="3:7">
      <c r="C12703"/>
      <c r="F12703"/>
      <c r="G12703"/>
    </row>
    <row r="12704" spans="3:7">
      <c r="C12704"/>
      <c r="F12704"/>
      <c r="G12704"/>
    </row>
    <row r="12705" spans="3:7">
      <c r="C12705"/>
      <c r="F12705"/>
      <c r="G12705"/>
    </row>
    <row r="12706" spans="3:7">
      <c r="C12706"/>
      <c r="F12706"/>
      <c r="G12706"/>
    </row>
    <row r="12707" spans="3:7">
      <c r="C12707"/>
      <c r="F12707"/>
      <c r="G12707"/>
    </row>
    <row r="12708" spans="3:7">
      <c r="C12708"/>
      <c r="F12708"/>
      <c r="G12708"/>
    </row>
    <row r="12709" spans="3:7">
      <c r="C12709"/>
      <c r="F12709"/>
      <c r="G12709"/>
    </row>
    <row r="12710" spans="3:7">
      <c r="C12710"/>
      <c r="F12710"/>
      <c r="G12710"/>
    </row>
    <row r="12711" spans="3:7">
      <c r="C12711"/>
      <c r="F12711"/>
      <c r="G12711"/>
    </row>
    <row r="12712" spans="3:7">
      <c r="C12712"/>
      <c r="F12712"/>
      <c r="G12712"/>
    </row>
    <row r="12713" spans="3:7">
      <c r="C12713"/>
      <c r="F12713"/>
      <c r="G12713"/>
    </row>
    <row r="12714" spans="3:7">
      <c r="C12714"/>
      <c r="F12714"/>
      <c r="G12714"/>
    </row>
    <row r="12715" spans="3:7">
      <c r="C12715"/>
      <c r="F12715"/>
      <c r="G12715"/>
    </row>
    <row r="12716" spans="3:7">
      <c r="C12716"/>
      <c r="F12716"/>
      <c r="G12716"/>
    </row>
    <row r="12717" spans="3:7">
      <c r="C12717"/>
      <c r="F12717"/>
      <c r="G12717"/>
    </row>
    <row r="12718" spans="3:7">
      <c r="C12718"/>
      <c r="F12718"/>
      <c r="G12718"/>
    </row>
    <row r="12719" spans="3:7">
      <c r="C12719"/>
      <c r="F12719"/>
      <c r="G12719"/>
    </row>
    <row r="12720" spans="3:7">
      <c r="C12720"/>
      <c r="F12720"/>
      <c r="G12720"/>
    </row>
    <row r="12721" spans="3:7">
      <c r="C12721"/>
      <c r="F12721"/>
      <c r="G12721"/>
    </row>
    <row r="12722" spans="3:7">
      <c r="C12722"/>
      <c r="F12722"/>
      <c r="G12722"/>
    </row>
    <row r="12723" spans="3:7">
      <c r="C12723"/>
      <c r="F12723"/>
      <c r="G12723"/>
    </row>
    <row r="12724" spans="3:7">
      <c r="C12724"/>
      <c r="F12724"/>
      <c r="G12724"/>
    </row>
    <row r="12725" spans="3:7">
      <c r="C12725"/>
      <c r="F12725"/>
      <c r="G12725"/>
    </row>
    <row r="12726" spans="3:7">
      <c r="C12726"/>
      <c r="F12726"/>
      <c r="G12726"/>
    </row>
    <row r="12727" spans="3:7">
      <c r="C12727"/>
      <c r="F12727"/>
      <c r="G12727"/>
    </row>
    <row r="12728" spans="3:7">
      <c r="C12728"/>
      <c r="F12728"/>
      <c r="G12728"/>
    </row>
    <row r="12729" spans="3:7">
      <c r="C12729"/>
      <c r="F12729"/>
      <c r="G12729"/>
    </row>
    <row r="12730" spans="3:7">
      <c r="C12730"/>
      <c r="F12730"/>
      <c r="G12730"/>
    </row>
    <row r="12731" spans="3:7">
      <c r="C12731"/>
      <c r="F12731"/>
      <c r="G12731"/>
    </row>
    <row r="12732" spans="3:7">
      <c r="C12732"/>
      <c r="F12732"/>
      <c r="G12732"/>
    </row>
    <row r="12733" spans="3:7">
      <c r="C12733"/>
      <c r="F12733"/>
      <c r="G12733"/>
    </row>
    <row r="12734" spans="3:7">
      <c r="C12734"/>
      <c r="F12734"/>
      <c r="G12734"/>
    </row>
    <row r="12735" spans="3:7">
      <c r="C12735"/>
      <c r="F12735"/>
      <c r="G12735"/>
    </row>
    <row r="12736" spans="3:7">
      <c r="C12736"/>
      <c r="F12736"/>
      <c r="G12736"/>
    </row>
    <row r="12737" spans="3:7">
      <c r="C12737"/>
      <c r="F12737"/>
      <c r="G12737"/>
    </row>
    <row r="12738" spans="3:7">
      <c r="C12738"/>
      <c r="F12738"/>
      <c r="G12738"/>
    </row>
    <row r="12739" spans="3:7">
      <c r="C12739"/>
      <c r="F12739"/>
      <c r="G12739"/>
    </row>
    <row r="12740" spans="3:7">
      <c r="C12740"/>
      <c r="F12740"/>
      <c r="G12740"/>
    </row>
    <row r="12741" spans="3:7">
      <c r="C12741"/>
      <c r="F12741"/>
      <c r="G12741"/>
    </row>
    <row r="12742" spans="3:7">
      <c r="C12742"/>
      <c r="F12742"/>
      <c r="G12742"/>
    </row>
    <row r="12743" spans="3:7">
      <c r="C12743"/>
      <c r="F12743"/>
      <c r="G12743"/>
    </row>
    <row r="12744" spans="3:7">
      <c r="C12744"/>
      <c r="F12744"/>
      <c r="G12744"/>
    </row>
    <row r="12745" spans="3:7">
      <c r="C12745"/>
      <c r="F12745"/>
      <c r="G12745"/>
    </row>
    <row r="12746" spans="3:7">
      <c r="C12746"/>
      <c r="F12746"/>
      <c r="G12746"/>
    </row>
    <row r="12747" spans="3:7">
      <c r="C12747"/>
      <c r="F12747"/>
      <c r="G12747"/>
    </row>
    <row r="12748" spans="3:7">
      <c r="C12748"/>
      <c r="F12748"/>
      <c r="G12748"/>
    </row>
    <row r="12749" spans="3:7">
      <c r="C12749"/>
      <c r="F12749"/>
      <c r="G12749"/>
    </row>
    <row r="12750" spans="3:7">
      <c r="C12750"/>
      <c r="F12750"/>
      <c r="G12750"/>
    </row>
    <row r="12751" spans="3:7">
      <c r="C12751"/>
      <c r="F12751"/>
      <c r="G12751"/>
    </row>
    <row r="12752" spans="3:7">
      <c r="C12752"/>
      <c r="F12752"/>
      <c r="G12752"/>
    </row>
    <row r="12753" spans="3:7">
      <c r="C12753"/>
      <c r="F12753"/>
      <c r="G12753"/>
    </row>
    <row r="12754" spans="3:7">
      <c r="C12754"/>
      <c r="F12754"/>
      <c r="G12754"/>
    </row>
    <row r="12755" spans="3:7">
      <c r="C12755"/>
      <c r="F12755"/>
      <c r="G12755"/>
    </row>
    <row r="12756" spans="3:7">
      <c r="C12756"/>
      <c r="F12756"/>
      <c r="G12756"/>
    </row>
    <row r="12757" spans="3:7">
      <c r="C12757"/>
      <c r="F12757"/>
      <c r="G12757"/>
    </row>
    <row r="12758" spans="3:7">
      <c r="C12758"/>
      <c r="F12758"/>
      <c r="G12758"/>
    </row>
    <row r="12759" spans="3:7">
      <c r="C12759"/>
      <c r="F12759"/>
      <c r="G12759"/>
    </row>
    <row r="12760" spans="3:7">
      <c r="C12760"/>
      <c r="F12760"/>
      <c r="G12760"/>
    </row>
    <row r="12761" spans="3:7">
      <c r="C12761"/>
      <c r="F12761"/>
      <c r="G12761"/>
    </row>
    <row r="12762" spans="3:7">
      <c r="C12762"/>
      <c r="F12762"/>
      <c r="G12762"/>
    </row>
    <row r="12763" spans="3:7">
      <c r="C12763"/>
      <c r="F12763"/>
      <c r="G12763"/>
    </row>
    <row r="12764" spans="3:7">
      <c r="C12764"/>
      <c r="F12764"/>
      <c r="G12764"/>
    </row>
    <row r="12765" spans="3:7">
      <c r="C12765"/>
      <c r="F12765"/>
      <c r="G12765"/>
    </row>
    <row r="12766" spans="3:7">
      <c r="C12766"/>
      <c r="F12766"/>
      <c r="G12766"/>
    </row>
    <row r="12767" spans="3:7">
      <c r="C12767"/>
      <c r="F12767"/>
      <c r="G12767"/>
    </row>
    <row r="12768" spans="3:7">
      <c r="C12768"/>
      <c r="F12768"/>
      <c r="G12768"/>
    </row>
    <row r="12769" spans="3:7">
      <c r="C12769"/>
      <c r="F12769"/>
      <c r="G12769"/>
    </row>
    <row r="12770" spans="3:7">
      <c r="C12770"/>
      <c r="F12770"/>
      <c r="G12770"/>
    </row>
    <row r="12771" spans="3:7">
      <c r="C12771"/>
      <c r="F12771"/>
      <c r="G12771"/>
    </row>
    <row r="12772" spans="3:7">
      <c r="C12772"/>
      <c r="F12772"/>
      <c r="G12772"/>
    </row>
    <row r="12773" spans="3:7">
      <c r="C12773"/>
      <c r="F12773"/>
      <c r="G12773"/>
    </row>
    <row r="12774" spans="3:7">
      <c r="C12774"/>
      <c r="F12774"/>
      <c r="G12774"/>
    </row>
    <row r="12775" spans="3:7">
      <c r="C12775"/>
      <c r="F12775"/>
      <c r="G12775"/>
    </row>
    <row r="12776" spans="3:7">
      <c r="C12776"/>
      <c r="F12776"/>
      <c r="G12776"/>
    </row>
    <row r="12777" spans="3:7">
      <c r="C12777"/>
      <c r="F12777"/>
      <c r="G12777"/>
    </row>
    <row r="12778" spans="3:7">
      <c r="C12778"/>
      <c r="F12778"/>
      <c r="G12778"/>
    </row>
    <row r="12779" spans="3:7">
      <c r="C12779"/>
      <c r="F12779"/>
      <c r="G12779"/>
    </row>
    <row r="12780" spans="3:7">
      <c r="C12780"/>
      <c r="F12780"/>
      <c r="G12780"/>
    </row>
    <row r="12781" spans="3:7">
      <c r="C12781"/>
      <c r="F12781"/>
      <c r="G12781"/>
    </row>
    <row r="12782" spans="3:7">
      <c r="C12782"/>
      <c r="F12782"/>
      <c r="G12782"/>
    </row>
    <row r="12783" spans="3:7">
      <c r="C12783"/>
      <c r="F12783"/>
      <c r="G12783"/>
    </row>
    <row r="12784" spans="3:7">
      <c r="C12784"/>
      <c r="F12784"/>
      <c r="G12784"/>
    </row>
    <row r="12785" spans="3:7">
      <c r="C12785"/>
      <c r="F12785"/>
      <c r="G12785"/>
    </row>
    <row r="12786" spans="3:7">
      <c r="C12786"/>
      <c r="F12786"/>
      <c r="G12786"/>
    </row>
    <row r="12787" spans="3:7">
      <c r="C12787"/>
      <c r="F12787"/>
      <c r="G12787"/>
    </row>
    <row r="12788" spans="3:7">
      <c r="C12788"/>
      <c r="F12788"/>
      <c r="G12788"/>
    </row>
    <row r="12789" spans="3:7">
      <c r="C12789"/>
      <c r="F12789"/>
      <c r="G12789"/>
    </row>
    <row r="12790" spans="3:7">
      <c r="C12790"/>
      <c r="F12790"/>
      <c r="G12790"/>
    </row>
    <row r="12791" spans="3:7">
      <c r="C12791"/>
      <c r="F12791"/>
      <c r="G12791"/>
    </row>
    <row r="12792" spans="3:7">
      <c r="C12792"/>
      <c r="F12792"/>
      <c r="G12792"/>
    </row>
    <row r="12793" spans="3:7">
      <c r="C12793"/>
      <c r="F12793"/>
      <c r="G12793"/>
    </row>
    <row r="12794" spans="3:7">
      <c r="C12794"/>
      <c r="F12794"/>
      <c r="G12794"/>
    </row>
    <row r="12795" spans="3:7">
      <c r="C12795"/>
      <c r="F12795"/>
      <c r="G12795"/>
    </row>
    <row r="12796" spans="3:7">
      <c r="C12796"/>
      <c r="F12796"/>
      <c r="G12796"/>
    </row>
    <row r="12797" spans="3:7">
      <c r="C12797"/>
      <c r="F12797"/>
      <c r="G12797"/>
    </row>
    <row r="12798" spans="3:7">
      <c r="C12798"/>
      <c r="F12798"/>
      <c r="G12798"/>
    </row>
    <row r="12799" spans="3:7">
      <c r="C12799"/>
      <c r="F12799"/>
      <c r="G12799"/>
    </row>
    <row r="12800" spans="3:7">
      <c r="C12800"/>
      <c r="F12800"/>
      <c r="G12800"/>
    </row>
    <row r="12801" spans="3:7">
      <c r="C12801"/>
      <c r="F12801"/>
      <c r="G12801"/>
    </row>
    <row r="12802" spans="3:7">
      <c r="C12802"/>
      <c r="F12802"/>
      <c r="G12802"/>
    </row>
    <row r="12803" spans="3:7">
      <c r="C12803"/>
      <c r="F12803"/>
      <c r="G12803"/>
    </row>
    <row r="12804" spans="3:7">
      <c r="C12804"/>
      <c r="F12804"/>
      <c r="G12804"/>
    </row>
    <row r="12805" spans="3:7">
      <c r="C12805"/>
      <c r="F12805"/>
      <c r="G12805"/>
    </row>
    <row r="12806" spans="3:7">
      <c r="C12806"/>
      <c r="F12806"/>
      <c r="G12806"/>
    </row>
    <row r="12807" spans="3:7">
      <c r="C12807"/>
      <c r="F12807"/>
      <c r="G12807"/>
    </row>
    <row r="12808" spans="3:7">
      <c r="C12808"/>
      <c r="F12808"/>
      <c r="G12808"/>
    </row>
    <row r="12809" spans="3:7">
      <c r="C12809"/>
      <c r="F12809"/>
      <c r="G12809"/>
    </row>
    <row r="12810" spans="3:7">
      <c r="C12810"/>
      <c r="F12810"/>
      <c r="G12810"/>
    </row>
    <row r="12811" spans="3:7">
      <c r="C12811"/>
      <c r="F12811"/>
      <c r="G12811"/>
    </row>
    <row r="12812" spans="3:7">
      <c r="C12812"/>
      <c r="F12812"/>
      <c r="G12812"/>
    </row>
    <row r="12813" spans="3:7">
      <c r="C12813"/>
      <c r="F12813"/>
      <c r="G12813"/>
    </row>
    <row r="12814" spans="3:7">
      <c r="C12814"/>
      <c r="F12814"/>
      <c r="G12814"/>
    </row>
    <row r="12815" spans="3:7">
      <c r="C12815"/>
      <c r="F12815"/>
      <c r="G12815"/>
    </row>
    <row r="12816" spans="3:7">
      <c r="C12816"/>
      <c r="F12816"/>
      <c r="G12816"/>
    </row>
    <row r="12817" spans="3:7">
      <c r="C12817"/>
      <c r="F12817"/>
      <c r="G12817"/>
    </row>
    <row r="12818" spans="3:7">
      <c r="C12818"/>
      <c r="F12818"/>
      <c r="G12818"/>
    </row>
    <row r="12819" spans="3:7">
      <c r="C12819"/>
      <c r="F12819"/>
      <c r="G12819"/>
    </row>
    <row r="12820" spans="3:7">
      <c r="C12820"/>
      <c r="F12820"/>
      <c r="G12820"/>
    </row>
    <row r="12821" spans="3:7">
      <c r="C12821"/>
      <c r="F12821"/>
      <c r="G12821"/>
    </row>
    <row r="12822" spans="3:7">
      <c r="C12822"/>
      <c r="F12822"/>
      <c r="G12822"/>
    </row>
    <row r="12823" spans="3:7">
      <c r="C12823"/>
      <c r="F12823"/>
      <c r="G12823"/>
    </row>
    <row r="12824" spans="3:7">
      <c r="C12824"/>
      <c r="F12824"/>
      <c r="G12824"/>
    </row>
    <row r="12825" spans="3:7">
      <c r="C12825"/>
      <c r="F12825"/>
      <c r="G12825"/>
    </row>
    <row r="12826" spans="3:7">
      <c r="C12826"/>
      <c r="F12826"/>
      <c r="G12826"/>
    </row>
    <row r="12827" spans="3:7">
      <c r="C12827"/>
      <c r="F12827"/>
      <c r="G12827"/>
    </row>
    <row r="12828" spans="3:7">
      <c r="C12828"/>
      <c r="F12828"/>
      <c r="G12828"/>
    </row>
    <row r="12829" spans="3:7">
      <c r="C12829"/>
      <c r="F12829"/>
      <c r="G12829"/>
    </row>
    <row r="12830" spans="3:7">
      <c r="C12830"/>
      <c r="F12830"/>
      <c r="G12830"/>
    </row>
    <row r="12831" spans="3:7">
      <c r="C12831"/>
      <c r="F12831"/>
      <c r="G12831"/>
    </row>
    <row r="12832" spans="3:7">
      <c r="C12832"/>
      <c r="F12832"/>
      <c r="G12832"/>
    </row>
    <row r="12833" spans="3:7">
      <c r="C12833"/>
      <c r="F12833"/>
      <c r="G12833"/>
    </row>
    <row r="12834" spans="3:7">
      <c r="C12834"/>
      <c r="F12834"/>
      <c r="G12834"/>
    </row>
    <row r="12835" spans="3:7">
      <c r="C12835"/>
      <c r="F12835"/>
      <c r="G12835"/>
    </row>
    <row r="12836" spans="3:7">
      <c r="C12836"/>
      <c r="F12836"/>
      <c r="G12836"/>
    </row>
    <row r="12837" spans="3:7">
      <c r="C12837"/>
      <c r="F12837"/>
      <c r="G12837"/>
    </row>
    <row r="12838" spans="3:7">
      <c r="C12838"/>
      <c r="F12838"/>
      <c r="G12838"/>
    </row>
    <row r="12839" spans="3:7">
      <c r="C12839"/>
      <c r="F12839"/>
      <c r="G12839"/>
    </row>
    <row r="12840" spans="3:7">
      <c r="C12840"/>
      <c r="F12840"/>
      <c r="G12840"/>
    </row>
    <row r="12841" spans="3:7">
      <c r="C12841"/>
      <c r="F12841"/>
      <c r="G12841"/>
    </row>
    <row r="12842" spans="3:7">
      <c r="C12842"/>
      <c r="F12842"/>
      <c r="G12842"/>
    </row>
    <row r="12843" spans="3:7">
      <c r="C12843"/>
      <c r="F12843"/>
      <c r="G12843"/>
    </row>
    <row r="12844" spans="3:7">
      <c r="C12844"/>
      <c r="F12844"/>
      <c r="G12844"/>
    </row>
    <row r="12845" spans="3:7">
      <c r="C12845"/>
      <c r="F12845"/>
      <c r="G12845"/>
    </row>
    <row r="12846" spans="3:7">
      <c r="C12846"/>
      <c r="F12846"/>
      <c r="G12846"/>
    </row>
    <row r="12847" spans="3:7">
      <c r="C12847"/>
      <c r="F12847"/>
      <c r="G12847"/>
    </row>
    <row r="12848" spans="3:7">
      <c r="C12848"/>
      <c r="F12848"/>
      <c r="G12848"/>
    </row>
    <row r="12849" spans="3:7">
      <c r="C12849"/>
      <c r="F12849"/>
      <c r="G12849"/>
    </row>
    <row r="12850" spans="3:7">
      <c r="C12850"/>
      <c r="F12850"/>
      <c r="G12850"/>
    </row>
    <row r="12851" spans="3:7">
      <c r="C12851"/>
      <c r="F12851"/>
      <c r="G12851"/>
    </row>
    <row r="12852" spans="3:7">
      <c r="C12852"/>
      <c r="F12852"/>
      <c r="G12852"/>
    </row>
    <row r="12853" spans="3:7">
      <c r="C12853"/>
      <c r="F12853"/>
      <c r="G12853"/>
    </row>
    <row r="12854" spans="3:7">
      <c r="C12854"/>
      <c r="F12854"/>
      <c r="G12854"/>
    </row>
    <row r="12855" spans="3:7">
      <c r="C12855"/>
      <c r="F12855"/>
      <c r="G12855"/>
    </row>
    <row r="12856" spans="3:7">
      <c r="C12856"/>
      <c r="F12856"/>
      <c r="G12856"/>
    </row>
    <row r="12857" spans="3:7">
      <c r="C12857"/>
      <c r="F12857"/>
      <c r="G12857"/>
    </row>
    <row r="12858" spans="3:7">
      <c r="C12858"/>
      <c r="F12858"/>
      <c r="G12858"/>
    </row>
    <row r="12859" spans="3:7">
      <c r="C12859"/>
      <c r="F12859"/>
      <c r="G12859"/>
    </row>
    <row r="12860" spans="3:7">
      <c r="C12860"/>
      <c r="F12860"/>
      <c r="G12860"/>
    </row>
    <row r="12861" spans="3:7">
      <c r="C12861"/>
      <c r="F12861"/>
      <c r="G12861"/>
    </row>
    <row r="12862" spans="3:7">
      <c r="C12862"/>
      <c r="F12862"/>
      <c r="G12862"/>
    </row>
    <row r="12863" spans="3:7">
      <c r="C12863"/>
      <c r="F12863"/>
      <c r="G12863"/>
    </row>
    <row r="12864" spans="3:7">
      <c r="C12864"/>
      <c r="F12864"/>
      <c r="G12864"/>
    </row>
    <row r="12865" spans="3:7">
      <c r="C12865"/>
      <c r="F12865"/>
      <c r="G12865"/>
    </row>
    <row r="12866" spans="3:7">
      <c r="C12866"/>
      <c r="F12866"/>
      <c r="G12866"/>
    </row>
    <row r="12867" spans="3:7">
      <c r="C12867"/>
      <c r="F12867"/>
      <c r="G12867"/>
    </row>
    <row r="12868" spans="3:7">
      <c r="C12868"/>
      <c r="F12868"/>
      <c r="G12868"/>
    </row>
    <row r="12869" spans="3:7">
      <c r="C12869"/>
      <c r="F12869"/>
      <c r="G12869"/>
    </row>
    <row r="12870" spans="3:7">
      <c r="C12870"/>
      <c r="F12870"/>
      <c r="G12870"/>
    </row>
    <row r="12871" spans="3:7">
      <c r="C12871"/>
      <c r="F12871"/>
      <c r="G12871"/>
    </row>
    <row r="12872" spans="3:7">
      <c r="C12872"/>
      <c r="F12872"/>
      <c r="G12872"/>
    </row>
    <row r="12873" spans="3:7">
      <c r="C12873"/>
      <c r="F12873"/>
      <c r="G12873"/>
    </row>
    <row r="12874" spans="3:7">
      <c r="C12874"/>
      <c r="F12874"/>
      <c r="G12874"/>
    </row>
    <row r="12875" spans="3:7">
      <c r="C12875"/>
      <c r="F12875"/>
      <c r="G12875"/>
    </row>
    <row r="12876" spans="3:7">
      <c r="C12876"/>
      <c r="F12876"/>
      <c r="G12876"/>
    </row>
    <row r="12877" spans="3:7">
      <c r="C12877"/>
      <c r="F12877"/>
      <c r="G12877"/>
    </row>
    <row r="12878" spans="3:7">
      <c r="C12878"/>
      <c r="F12878"/>
      <c r="G12878"/>
    </row>
    <row r="12879" spans="3:7">
      <c r="C12879"/>
      <c r="F12879"/>
      <c r="G12879"/>
    </row>
    <row r="12880" spans="3:7">
      <c r="C12880"/>
      <c r="F12880"/>
      <c r="G12880"/>
    </row>
    <row r="12881" spans="3:7">
      <c r="C12881"/>
      <c r="F12881"/>
      <c r="G12881"/>
    </row>
    <row r="12882" spans="3:7">
      <c r="C12882"/>
      <c r="F12882"/>
      <c r="G12882"/>
    </row>
    <row r="12883" spans="3:7">
      <c r="C12883"/>
      <c r="F12883"/>
      <c r="G12883"/>
    </row>
    <row r="12884" spans="3:7">
      <c r="C12884"/>
      <c r="F12884"/>
      <c r="G12884"/>
    </row>
    <row r="12885" spans="3:7">
      <c r="C12885"/>
      <c r="F12885"/>
      <c r="G12885"/>
    </row>
    <row r="12886" spans="3:7">
      <c r="C12886"/>
      <c r="F12886"/>
      <c r="G12886"/>
    </row>
    <row r="12887" spans="3:7">
      <c r="C12887"/>
      <c r="F12887"/>
      <c r="G12887"/>
    </row>
    <row r="12888" spans="3:7">
      <c r="C12888"/>
      <c r="F12888"/>
      <c r="G12888"/>
    </row>
    <row r="12889" spans="3:7">
      <c r="C12889"/>
      <c r="F12889"/>
      <c r="G12889"/>
    </row>
    <row r="12890" spans="3:7">
      <c r="C12890"/>
      <c r="F12890"/>
      <c r="G12890"/>
    </row>
    <row r="12891" spans="3:7">
      <c r="C12891"/>
      <c r="F12891"/>
      <c r="G12891"/>
    </row>
    <row r="12892" spans="3:7">
      <c r="C12892"/>
      <c r="F12892"/>
      <c r="G12892"/>
    </row>
    <row r="12893" spans="3:7">
      <c r="C12893"/>
      <c r="F12893"/>
      <c r="G12893"/>
    </row>
    <row r="12894" spans="3:7">
      <c r="C12894"/>
      <c r="F12894"/>
      <c r="G12894"/>
    </row>
    <row r="12895" spans="3:7">
      <c r="C12895"/>
      <c r="F12895"/>
      <c r="G12895"/>
    </row>
    <row r="12896" spans="3:7">
      <c r="C12896"/>
      <c r="F12896"/>
      <c r="G12896"/>
    </row>
    <row r="12897" spans="3:7">
      <c r="C12897"/>
      <c r="F12897"/>
      <c r="G12897"/>
    </row>
    <row r="12898" spans="3:7">
      <c r="C12898"/>
      <c r="F12898"/>
      <c r="G12898"/>
    </row>
    <row r="12899" spans="3:7">
      <c r="C12899"/>
      <c r="F12899"/>
      <c r="G12899"/>
    </row>
    <row r="12900" spans="3:7">
      <c r="C12900"/>
      <c r="F12900"/>
      <c r="G12900"/>
    </row>
    <row r="12901" spans="3:7">
      <c r="C12901"/>
      <c r="F12901"/>
      <c r="G12901"/>
    </row>
    <row r="12902" spans="3:7">
      <c r="C12902"/>
      <c r="F12902"/>
      <c r="G12902"/>
    </row>
    <row r="12903" spans="3:7">
      <c r="C12903"/>
      <c r="F12903"/>
      <c r="G12903"/>
    </row>
    <row r="12904" spans="3:7">
      <c r="C12904"/>
      <c r="F12904"/>
      <c r="G12904"/>
    </row>
    <row r="12905" spans="3:7">
      <c r="C12905"/>
      <c r="F12905"/>
      <c r="G12905"/>
    </row>
    <row r="12906" spans="3:7">
      <c r="C12906"/>
      <c r="F12906"/>
      <c r="G12906"/>
    </row>
    <row r="12907" spans="3:7">
      <c r="C12907"/>
      <c r="F12907"/>
      <c r="G12907"/>
    </row>
    <row r="12908" spans="3:7">
      <c r="C12908"/>
      <c r="F12908"/>
      <c r="G12908"/>
    </row>
    <row r="12909" spans="3:7">
      <c r="C12909"/>
      <c r="F12909"/>
      <c r="G12909"/>
    </row>
    <row r="12910" spans="3:7">
      <c r="C12910"/>
      <c r="F12910"/>
      <c r="G12910"/>
    </row>
    <row r="12911" spans="3:7">
      <c r="C12911"/>
      <c r="F12911"/>
      <c r="G12911"/>
    </row>
    <row r="12912" spans="3:7">
      <c r="C12912"/>
      <c r="F12912"/>
      <c r="G12912"/>
    </row>
    <row r="12913" spans="3:7">
      <c r="C12913"/>
      <c r="F12913"/>
      <c r="G12913"/>
    </row>
    <row r="12914" spans="3:7">
      <c r="C12914"/>
      <c r="F12914"/>
      <c r="G12914"/>
    </row>
    <row r="12915" spans="3:7">
      <c r="C12915"/>
      <c r="F12915"/>
      <c r="G12915"/>
    </row>
    <row r="12916" spans="3:7">
      <c r="C12916"/>
      <c r="F12916"/>
      <c r="G12916"/>
    </row>
    <row r="12917" spans="3:7">
      <c r="C12917"/>
      <c r="F12917"/>
      <c r="G12917"/>
    </row>
    <row r="12918" spans="3:7">
      <c r="C12918"/>
      <c r="F12918"/>
      <c r="G12918"/>
    </row>
    <row r="12919" spans="3:7">
      <c r="C12919"/>
      <c r="F12919"/>
      <c r="G12919"/>
    </row>
    <row r="12920" spans="3:7">
      <c r="C12920"/>
      <c r="F12920"/>
      <c r="G12920"/>
    </row>
    <row r="12921" spans="3:7">
      <c r="C12921"/>
      <c r="F12921"/>
      <c r="G12921"/>
    </row>
    <row r="12922" spans="3:7">
      <c r="C12922"/>
      <c r="F12922"/>
      <c r="G12922"/>
    </row>
    <row r="12923" spans="3:7">
      <c r="C12923"/>
      <c r="F12923"/>
      <c r="G12923"/>
    </row>
    <row r="12924" spans="3:7">
      <c r="C12924"/>
      <c r="F12924"/>
      <c r="G12924"/>
    </row>
    <row r="12925" spans="3:7">
      <c r="C12925"/>
      <c r="F12925"/>
      <c r="G12925"/>
    </row>
    <row r="12926" spans="3:7">
      <c r="C12926"/>
      <c r="F12926"/>
      <c r="G12926"/>
    </row>
    <row r="12927" spans="3:7">
      <c r="C12927"/>
      <c r="F12927"/>
      <c r="G12927"/>
    </row>
    <row r="12928" spans="3:7">
      <c r="C12928"/>
      <c r="F12928"/>
      <c r="G12928"/>
    </row>
    <row r="12929" spans="3:7">
      <c r="C12929"/>
      <c r="F12929"/>
      <c r="G12929"/>
    </row>
    <row r="12930" spans="3:7">
      <c r="C12930"/>
      <c r="F12930"/>
      <c r="G12930"/>
    </row>
    <row r="12931" spans="3:7">
      <c r="C12931"/>
      <c r="F12931"/>
      <c r="G12931"/>
    </row>
    <row r="12932" spans="3:7">
      <c r="C12932"/>
      <c r="F12932"/>
      <c r="G12932"/>
    </row>
    <row r="12933" spans="3:7">
      <c r="C12933"/>
      <c r="F12933"/>
      <c r="G12933"/>
    </row>
    <row r="12934" spans="3:7">
      <c r="C12934"/>
      <c r="F12934"/>
      <c r="G12934"/>
    </row>
    <row r="12935" spans="3:7">
      <c r="C12935"/>
      <c r="F12935"/>
      <c r="G12935"/>
    </row>
    <row r="12936" spans="3:7">
      <c r="C12936"/>
      <c r="F12936"/>
      <c r="G12936"/>
    </row>
    <row r="12937" spans="3:7">
      <c r="C12937"/>
      <c r="F12937"/>
      <c r="G12937"/>
    </row>
    <row r="12938" spans="3:7">
      <c r="C12938"/>
      <c r="F12938"/>
      <c r="G12938"/>
    </row>
    <row r="12939" spans="3:7">
      <c r="C12939"/>
      <c r="F12939"/>
      <c r="G12939"/>
    </row>
    <row r="12940" spans="3:7">
      <c r="C12940"/>
      <c r="F12940"/>
      <c r="G12940"/>
    </row>
    <row r="12941" spans="3:7">
      <c r="C12941"/>
      <c r="F12941"/>
      <c r="G12941"/>
    </row>
    <row r="12942" spans="3:7">
      <c r="C12942"/>
      <c r="F12942"/>
      <c r="G12942"/>
    </row>
    <row r="12943" spans="3:7">
      <c r="C12943"/>
      <c r="F12943"/>
      <c r="G12943"/>
    </row>
    <row r="12944" spans="3:7">
      <c r="C12944"/>
      <c r="F12944"/>
      <c r="G12944"/>
    </row>
    <row r="12945" spans="3:7">
      <c r="C12945"/>
      <c r="F12945"/>
      <c r="G12945"/>
    </row>
    <row r="12946" spans="3:7">
      <c r="C12946"/>
      <c r="F12946"/>
      <c r="G12946"/>
    </row>
    <row r="12947" spans="3:7">
      <c r="C12947"/>
      <c r="F12947"/>
      <c r="G12947"/>
    </row>
    <row r="12948" spans="3:7">
      <c r="C12948"/>
      <c r="F12948"/>
      <c r="G12948"/>
    </row>
    <row r="12949" spans="3:7">
      <c r="C12949"/>
      <c r="F12949"/>
      <c r="G12949"/>
    </row>
    <row r="12950" spans="3:7">
      <c r="C12950"/>
      <c r="F12950"/>
      <c r="G12950"/>
    </row>
    <row r="12951" spans="3:7">
      <c r="C12951"/>
      <c r="F12951"/>
      <c r="G12951"/>
    </row>
    <row r="12952" spans="3:7">
      <c r="C12952"/>
      <c r="F12952"/>
      <c r="G12952"/>
    </row>
    <row r="12953" spans="3:7">
      <c r="C12953"/>
      <c r="F12953"/>
      <c r="G12953"/>
    </row>
    <row r="12954" spans="3:7">
      <c r="C12954"/>
      <c r="F12954"/>
      <c r="G12954"/>
    </row>
    <row r="12955" spans="3:7">
      <c r="C12955"/>
      <c r="F12955"/>
      <c r="G12955"/>
    </row>
    <row r="12956" spans="3:7">
      <c r="C12956"/>
      <c r="F12956"/>
      <c r="G12956"/>
    </row>
    <row r="12957" spans="3:7">
      <c r="C12957"/>
      <c r="F12957"/>
      <c r="G12957"/>
    </row>
    <row r="12958" spans="3:7">
      <c r="C12958"/>
      <c r="F12958"/>
      <c r="G12958"/>
    </row>
    <row r="12959" spans="3:7">
      <c r="C12959"/>
      <c r="F12959"/>
      <c r="G12959"/>
    </row>
    <row r="12960" spans="3:7">
      <c r="C12960"/>
      <c r="F12960"/>
      <c r="G12960"/>
    </row>
    <row r="12961" spans="3:7">
      <c r="C12961"/>
      <c r="F12961"/>
      <c r="G12961"/>
    </row>
    <row r="12962" spans="3:7">
      <c r="C12962"/>
      <c r="F12962"/>
      <c r="G12962"/>
    </row>
    <row r="12963" spans="3:7">
      <c r="C12963"/>
      <c r="F12963"/>
      <c r="G12963"/>
    </row>
    <row r="12964" spans="3:7">
      <c r="C12964"/>
      <c r="F12964"/>
      <c r="G12964"/>
    </row>
    <row r="12965" spans="3:7">
      <c r="C12965"/>
      <c r="F12965"/>
      <c r="G12965"/>
    </row>
    <row r="12966" spans="3:7">
      <c r="C12966"/>
      <c r="F12966"/>
      <c r="G12966"/>
    </row>
    <row r="12967" spans="3:7">
      <c r="C12967"/>
      <c r="F12967"/>
      <c r="G12967"/>
    </row>
    <row r="12968" spans="3:7">
      <c r="C12968"/>
      <c r="F12968"/>
      <c r="G12968"/>
    </row>
    <row r="12969" spans="3:7">
      <c r="C12969"/>
      <c r="F12969"/>
      <c r="G12969"/>
    </row>
    <row r="12970" spans="3:7">
      <c r="C12970"/>
      <c r="F12970"/>
      <c r="G12970"/>
    </row>
    <row r="12971" spans="3:7">
      <c r="C12971"/>
      <c r="F12971"/>
      <c r="G12971"/>
    </row>
    <row r="12972" spans="3:7">
      <c r="C12972"/>
      <c r="F12972"/>
      <c r="G12972"/>
    </row>
    <row r="12973" spans="3:7">
      <c r="C12973"/>
      <c r="F12973"/>
      <c r="G12973"/>
    </row>
    <row r="12974" spans="3:7">
      <c r="C12974"/>
      <c r="F12974"/>
      <c r="G12974"/>
    </row>
    <row r="12975" spans="3:7">
      <c r="C12975"/>
      <c r="F12975"/>
      <c r="G12975"/>
    </row>
    <row r="12976" spans="3:7">
      <c r="C12976"/>
      <c r="F12976"/>
      <c r="G12976"/>
    </row>
    <row r="12977" spans="3:7">
      <c r="C12977"/>
      <c r="F12977"/>
      <c r="G12977"/>
    </row>
    <row r="12978" spans="3:7">
      <c r="C12978"/>
      <c r="F12978"/>
      <c r="G12978"/>
    </row>
    <row r="12979" spans="3:7">
      <c r="C12979"/>
      <c r="F12979"/>
      <c r="G12979"/>
    </row>
    <row r="12980" spans="3:7">
      <c r="C12980"/>
      <c r="F12980"/>
      <c r="G12980"/>
    </row>
    <row r="12981" spans="3:7">
      <c r="C12981"/>
      <c r="F12981"/>
      <c r="G12981"/>
    </row>
    <row r="12982" spans="3:7">
      <c r="C12982"/>
      <c r="F12982"/>
      <c r="G12982"/>
    </row>
    <row r="12983" spans="3:7">
      <c r="C12983"/>
      <c r="F12983"/>
      <c r="G12983"/>
    </row>
    <row r="12984" spans="3:7">
      <c r="C12984"/>
      <c r="F12984"/>
      <c r="G12984"/>
    </row>
    <row r="12985" spans="3:7">
      <c r="C12985"/>
      <c r="F12985"/>
      <c r="G12985"/>
    </row>
    <row r="12986" spans="3:7">
      <c r="C12986"/>
      <c r="F12986"/>
      <c r="G12986"/>
    </row>
    <row r="12987" spans="3:7">
      <c r="C12987"/>
      <c r="F12987"/>
      <c r="G12987"/>
    </row>
    <row r="12988" spans="3:7">
      <c r="C12988"/>
      <c r="F12988"/>
      <c r="G12988"/>
    </row>
    <row r="12989" spans="3:7">
      <c r="C12989"/>
      <c r="F12989"/>
      <c r="G12989"/>
    </row>
    <row r="12990" spans="3:7">
      <c r="C12990"/>
      <c r="F12990"/>
      <c r="G12990"/>
    </row>
    <row r="12991" spans="3:7">
      <c r="C12991"/>
      <c r="F12991"/>
      <c r="G12991"/>
    </row>
    <row r="12992" spans="3:7">
      <c r="C12992"/>
      <c r="F12992"/>
      <c r="G12992"/>
    </row>
    <row r="12993" spans="3:7">
      <c r="C12993"/>
      <c r="F12993"/>
      <c r="G12993"/>
    </row>
    <row r="12994" spans="3:7">
      <c r="C12994"/>
      <c r="F12994"/>
      <c r="G12994"/>
    </row>
    <row r="12995" spans="3:7">
      <c r="C12995"/>
      <c r="F12995"/>
      <c r="G12995"/>
    </row>
    <row r="12996" spans="3:7">
      <c r="C12996"/>
      <c r="F12996"/>
      <c r="G12996"/>
    </row>
    <row r="12997" spans="3:7">
      <c r="C12997"/>
      <c r="F12997"/>
      <c r="G12997"/>
    </row>
    <row r="12998" spans="3:7">
      <c r="C12998"/>
      <c r="F12998"/>
      <c r="G12998"/>
    </row>
    <row r="12999" spans="3:7">
      <c r="C12999"/>
      <c r="F12999"/>
      <c r="G12999"/>
    </row>
    <row r="13000" spans="3:7">
      <c r="C13000"/>
      <c r="F13000"/>
      <c r="G13000"/>
    </row>
    <row r="13001" spans="3:7">
      <c r="C13001"/>
      <c r="F13001"/>
      <c r="G13001"/>
    </row>
    <row r="13002" spans="3:7">
      <c r="C13002"/>
      <c r="F13002"/>
      <c r="G13002"/>
    </row>
    <row r="13003" spans="3:7">
      <c r="C13003"/>
      <c r="F13003"/>
      <c r="G13003"/>
    </row>
    <row r="13004" spans="3:7">
      <c r="C13004"/>
      <c r="F13004"/>
      <c r="G13004"/>
    </row>
    <row r="13005" spans="3:7">
      <c r="C13005"/>
      <c r="F13005"/>
      <c r="G13005"/>
    </row>
    <row r="13006" spans="3:7">
      <c r="C13006"/>
      <c r="F13006"/>
      <c r="G13006"/>
    </row>
    <row r="13007" spans="3:7">
      <c r="C13007"/>
      <c r="F13007"/>
      <c r="G13007"/>
    </row>
    <row r="13008" spans="3:7">
      <c r="C13008"/>
      <c r="F13008"/>
      <c r="G13008"/>
    </row>
    <row r="13009" spans="3:7">
      <c r="C13009"/>
      <c r="F13009"/>
      <c r="G13009"/>
    </row>
    <row r="13010" spans="3:7">
      <c r="C13010"/>
      <c r="F13010"/>
      <c r="G13010"/>
    </row>
    <row r="13011" spans="3:7">
      <c r="C13011"/>
      <c r="F13011"/>
      <c r="G13011"/>
    </row>
    <row r="13012" spans="3:7">
      <c r="C13012"/>
      <c r="F13012"/>
      <c r="G13012"/>
    </row>
    <row r="13013" spans="3:7">
      <c r="C13013"/>
      <c r="F13013"/>
      <c r="G13013"/>
    </row>
    <row r="13014" spans="3:7">
      <c r="C13014"/>
      <c r="F13014"/>
      <c r="G13014"/>
    </row>
    <row r="13015" spans="3:7">
      <c r="C13015"/>
      <c r="F13015"/>
      <c r="G13015"/>
    </row>
    <row r="13016" spans="3:7">
      <c r="C13016"/>
      <c r="F13016"/>
      <c r="G13016"/>
    </row>
    <row r="13017" spans="3:7">
      <c r="C13017"/>
      <c r="F13017"/>
      <c r="G13017"/>
    </row>
    <row r="13018" spans="3:7">
      <c r="C13018"/>
      <c r="F13018"/>
      <c r="G13018"/>
    </row>
    <row r="13019" spans="3:7">
      <c r="C13019"/>
      <c r="F13019"/>
      <c r="G13019"/>
    </row>
    <row r="13020" spans="3:7">
      <c r="C13020"/>
      <c r="F13020"/>
      <c r="G13020"/>
    </row>
    <row r="13021" spans="3:7">
      <c r="C13021"/>
      <c r="F13021"/>
      <c r="G13021"/>
    </row>
    <row r="13022" spans="3:7">
      <c r="C13022"/>
      <c r="F13022"/>
      <c r="G13022"/>
    </row>
    <row r="13023" spans="3:7">
      <c r="C13023"/>
      <c r="F13023"/>
      <c r="G13023"/>
    </row>
    <row r="13024" spans="3:7">
      <c r="C13024"/>
      <c r="F13024"/>
      <c r="G13024"/>
    </row>
    <row r="13025" spans="3:7">
      <c r="C13025"/>
      <c r="F13025"/>
      <c r="G13025"/>
    </row>
    <row r="13026" spans="3:7">
      <c r="C13026"/>
      <c r="F13026"/>
      <c r="G13026"/>
    </row>
    <row r="13027" spans="3:7">
      <c r="C13027"/>
      <c r="F13027"/>
      <c r="G13027"/>
    </row>
    <row r="13028" spans="3:7">
      <c r="C13028"/>
      <c r="F13028"/>
      <c r="G13028"/>
    </row>
    <row r="13029" spans="3:7">
      <c r="C13029"/>
      <c r="F13029"/>
      <c r="G13029"/>
    </row>
    <row r="13030" spans="3:7">
      <c r="C13030"/>
      <c r="F13030"/>
      <c r="G13030"/>
    </row>
    <row r="13031" spans="3:7">
      <c r="C13031"/>
      <c r="F13031"/>
      <c r="G13031"/>
    </row>
    <row r="13032" spans="3:7">
      <c r="C13032"/>
      <c r="F13032"/>
      <c r="G13032"/>
    </row>
    <row r="13033" spans="3:7">
      <c r="C13033"/>
      <c r="F13033"/>
      <c r="G13033"/>
    </row>
    <row r="13034" spans="3:7">
      <c r="C13034"/>
      <c r="F13034"/>
      <c r="G13034"/>
    </row>
    <row r="13035" spans="3:7">
      <c r="C13035"/>
      <c r="F13035"/>
      <c r="G13035"/>
    </row>
    <row r="13036" spans="3:7">
      <c r="C13036"/>
      <c r="F13036"/>
      <c r="G13036"/>
    </row>
    <row r="13037" spans="3:7">
      <c r="C13037"/>
      <c r="F13037"/>
      <c r="G13037"/>
    </row>
    <row r="13038" spans="3:7">
      <c r="C13038"/>
      <c r="F13038"/>
      <c r="G13038"/>
    </row>
    <row r="13039" spans="3:7">
      <c r="C13039"/>
      <c r="F13039"/>
      <c r="G13039"/>
    </row>
    <row r="13040" spans="3:7">
      <c r="C13040"/>
      <c r="F13040"/>
      <c r="G13040"/>
    </row>
    <row r="13041" spans="3:7">
      <c r="C13041"/>
      <c r="F13041"/>
      <c r="G13041"/>
    </row>
    <row r="13042" spans="3:7">
      <c r="C13042"/>
      <c r="F13042"/>
      <c r="G13042"/>
    </row>
    <row r="13043" spans="3:7">
      <c r="C13043"/>
      <c r="F13043"/>
      <c r="G13043"/>
    </row>
    <row r="13044" spans="3:7">
      <c r="C13044"/>
      <c r="F13044"/>
      <c r="G13044"/>
    </row>
    <row r="13045" spans="3:7">
      <c r="C13045"/>
      <c r="F13045"/>
      <c r="G13045"/>
    </row>
    <row r="13046" spans="3:7">
      <c r="C13046"/>
      <c r="F13046"/>
      <c r="G13046"/>
    </row>
    <row r="13047" spans="3:7">
      <c r="C13047"/>
      <c r="F13047"/>
      <c r="G13047"/>
    </row>
    <row r="13048" spans="3:7">
      <c r="C13048"/>
      <c r="F13048"/>
      <c r="G13048"/>
    </row>
    <row r="13049" spans="3:7">
      <c r="C13049"/>
      <c r="F13049"/>
      <c r="G13049"/>
    </row>
    <row r="13050" spans="3:7">
      <c r="C13050"/>
      <c r="F13050"/>
      <c r="G13050"/>
    </row>
    <row r="13051" spans="3:7">
      <c r="C13051"/>
      <c r="F13051"/>
      <c r="G13051"/>
    </row>
    <row r="13052" spans="3:7">
      <c r="C13052"/>
      <c r="F13052"/>
      <c r="G13052"/>
    </row>
    <row r="13053" spans="3:7">
      <c r="C13053"/>
      <c r="F13053"/>
      <c r="G13053"/>
    </row>
    <row r="13054" spans="3:7">
      <c r="C13054"/>
      <c r="F13054"/>
      <c r="G13054"/>
    </row>
    <row r="13055" spans="3:7">
      <c r="C13055"/>
      <c r="F13055"/>
      <c r="G13055"/>
    </row>
    <row r="13056" spans="3:7">
      <c r="C13056"/>
      <c r="F13056"/>
      <c r="G13056"/>
    </row>
    <row r="13057" spans="3:7">
      <c r="C13057"/>
      <c r="F13057"/>
      <c r="G13057"/>
    </row>
    <row r="13058" spans="3:7">
      <c r="C13058"/>
      <c r="F13058"/>
      <c r="G13058"/>
    </row>
    <row r="13059" spans="3:7">
      <c r="C13059"/>
      <c r="F13059"/>
      <c r="G13059"/>
    </row>
    <row r="13060" spans="3:7">
      <c r="C13060"/>
      <c r="F13060"/>
      <c r="G13060"/>
    </row>
    <row r="13061" spans="3:7">
      <c r="C13061"/>
      <c r="F13061"/>
      <c r="G13061"/>
    </row>
    <row r="13062" spans="3:7">
      <c r="C13062"/>
      <c r="F13062"/>
      <c r="G13062"/>
    </row>
    <row r="13063" spans="3:7">
      <c r="C13063"/>
      <c r="F13063"/>
      <c r="G13063"/>
    </row>
    <row r="13064" spans="3:7">
      <c r="C13064"/>
      <c r="F13064"/>
      <c r="G13064"/>
    </row>
    <row r="13065" spans="3:7">
      <c r="C13065"/>
      <c r="F13065"/>
      <c r="G13065"/>
    </row>
    <row r="13066" spans="3:7">
      <c r="C13066"/>
      <c r="F13066"/>
      <c r="G13066"/>
    </row>
    <row r="13067" spans="3:7">
      <c r="C13067"/>
      <c r="F13067"/>
      <c r="G13067"/>
    </row>
    <row r="13068" spans="3:7">
      <c r="C13068"/>
      <c r="F13068"/>
      <c r="G13068"/>
    </row>
    <row r="13069" spans="3:7">
      <c r="C13069"/>
      <c r="F13069"/>
      <c r="G13069"/>
    </row>
    <row r="13070" spans="3:7">
      <c r="C13070"/>
      <c r="F13070"/>
      <c r="G13070"/>
    </row>
    <row r="13071" spans="3:7">
      <c r="C13071"/>
      <c r="F13071"/>
      <c r="G13071"/>
    </row>
    <row r="13072" spans="3:7">
      <c r="C13072"/>
      <c r="F13072"/>
      <c r="G13072"/>
    </row>
    <row r="13073" spans="3:7">
      <c r="C13073"/>
      <c r="F13073"/>
      <c r="G13073"/>
    </row>
    <row r="13074" spans="3:7">
      <c r="C13074"/>
      <c r="F13074"/>
      <c r="G13074"/>
    </row>
    <row r="13075" spans="3:7">
      <c r="C13075"/>
      <c r="F13075"/>
      <c r="G13075"/>
    </row>
    <row r="13076" spans="3:7">
      <c r="C13076"/>
      <c r="F13076"/>
      <c r="G13076"/>
    </row>
    <row r="13077" spans="3:7">
      <c r="C13077"/>
      <c r="F13077"/>
      <c r="G13077"/>
    </row>
    <row r="13078" spans="3:7">
      <c r="C13078"/>
      <c r="F13078"/>
      <c r="G13078"/>
    </row>
    <row r="13079" spans="3:7">
      <c r="C13079"/>
      <c r="F13079"/>
      <c r="G13079"/>
    </row>
    <row r="13080" spans="3:7">
      <c r="C13080"/>
      <c r="F13080"/>
      <c r="G13080"/>
    </row>
    <row r="13081" spans="3:7">
      <c r="C13081"/>
      <c r="F13081"/>
      <c r="G13081"/>
    </row>
    <row r="13082" spans="3:7">
      <c r="C13082"/>
      <c r="F13082"/>
      <c r="G13082"/>
    </row>
    <row r="13083" spans="3:7">
      <c r="C13083"/>
      <c r="F13083"/>
      <c r="G13083"/>
    </row>
    <row r="13084" spans="3:7">
      <c r="C13084"/>
      <c r="F13084"/>
      <c r="G13084"/>
    </row>
    <row r="13085" spans="3:7">
      <c r="C13085"/>
      <c r="F13085"/>
      <c r="G13085"/>
    </row>
    <row r="13086" spans="3:7">
      <c r="C13086"/>
      <c r="F13086"/>
      <c r="G13086"/>
    </row>
    <row r="13087" spans="3:7">
      <c r="C13087"/>
      <c r="F13087"/>
      <c r="G13087"/>
    </row>
    <row r="13088" spans="3:7">
      <c r="C13088"/>
      <c r="F13088"/>
      <c r="G13088"/>
    </row>
    <row r="13089" spans="3:7">
      <c r="C13089"/>
      <c r="F13089"/>
      <c r="G13089"/>
    </row>
    <row r="13090" spans="3:7">
      <c r="C13090"/>
      <c r="F13090"/>
      <c r="G13090"/>
    </row>
    <row r="13091" spans="3:7">
      <c r="C13091"/>
      <c r="F13091"/>
      <c r="G13091"/>
    </row>
    <row r="13092" spans="3:7">
      <c r="C13092"/>
      <c r="F13092"/>
      <c r="G13092"/>
    </row>
    <row r="13093" spans="3:7">
      <c r="C13093"/>
      <c r="F13093"/>
      <c r="G13093"/>
    </row>
    <row r="13094" spans="3:7">
      <c r="C13094"/>
      <c r="F13094"/>
      <c r="G13094"/>
    </row>
    <row r="13095" spans="3:7">
      <c r="C13095"/>
      <c r="F13095"/>
      <c r="G13095"/>
    </row>
    <row r="13096" spans="3:7">
      <c r="C13096"/>
      <c r="F13096"/>
      <c r="G13096"/>
    </row>
    <row r="13097" spans="3:7">
      <c r="C13097"/>
      <c r="F13097"/>
      <c r="G13097"/>
    </row>
    <row r="13098" spans="3:7">
      <c r="C13098"/>
      <c r="F13098"/>
      <c r="G13098"/>
    </row>
    <row r="13099" spans="3:7">
      <c r="C13099"/>
      <c r="F13099"/>
      <c r="G13099"/>
    </row>
    <row r="13100" spans="3:7">
      <c r="C13100"/>
      <c r="F13100"/>
      <c r="G13100"/>
    </row>
    <row r="13101" spans="3:7">
      <c r="C13101"/>
      <c r="F13101"/>
      <c r="G13101"/>
    </row>
    <row r="13102" spans="3:7">
      <c r="C13102"/>
      <c r="F13102"/>
      <c r="G13102"/>
    </row>
    <row r="13103" spans="3:7">
      <c r="C13103"/>
      <c r="F13103"/>
      <c r="G13103"/>
    </row>
    <row r="13104" spans="3:7">
      <c r="C13104"/>
      <c r="F13104"/>
      <c r="G13104"/>
    </row>
    <row r="13105" spans="3:7">
      <c r="C13105"/>
      <c r="F13105"/>
      <c r="G13105"/>
    </row>
    <row r="13106" spans="3:7">
      <c r="C13106"/>
      <c r="F13106"/>
      <c r="G13106"/>
    </row>
    <row r="13107" spans="3:7">
      <c r="C13107"/>
      <c r="F13107"/>
      <c r="G13107"/>
    </row>
    <row r="13108" spans="3:7">
      <c r="C13108"/>
      <c r="F13108"/>
      <c r="G13108"/>
    </row>
    <row r="13109" spans="3:7">
      <c r="C13109"/>
      <c r="F13109"/>
      <c r="G13109"/>
    </row>
    <row r="13110" spans="3:7">
      <c r="C13110"/>
      <c r="F13110"/>
      <c r="G13110"/>
    </row>
    <row r="13111" spans="3:7">
      <c r="C13111"/>
      <c r="F13111"/>
      <c r="G13111"/>
    </row>
    <row r="13112" spans="3:7">
      <c r="C13112"/>
      <c r="F13112"/>
      <c r="G13112"/>
    </row>
    <row r="13113" spans="3:7">
      <c r="C13113"/>
      <c r="F13113"/>
      <c r="G13113"/>
    </row>
    <row r="13114" spans="3:7">
      <c r="C13114"/>
      <c r="F13114"/>
      <c r="G13114"/>
    </row>
    <row r="13115" spans="3:7">
      <c r="C13115"/>
      <c r="F13115"/>
      <c r="G13115"/>
    </row>
    <row r="13116" spans="3:7">
      <c r="C13116"/>
      <c r="F13116"/>
      <c r="G13116"/>
    </row>
    <row r="13117" spans="3:7">
      <c r="C13117"/>
      <c r="F13117"/>
      <c r="G13117"/>
    </row>
    <row r="13118" spans="3:7">
      <c r="C13118"/>
      <c r="F13118"/>
      <c r="G13118"/>
    </row>
    <row r="13119" spans="3:7">
      <c r="C13119"/>
      <c r="F13119"/>
      <c r="G13119"/>
    </row>
    <row r="13120" spans="3:7">
      <c r="C13120"/>
      <c r="F13120"/>
      <c r="G13120"/>
    </row>
    <row r="13121" spans="3:7">
      <c r="C13121"/>
      <c r="F13121"/>
      <c r="G13121"/>
    </row>
    <row r="13122" spans="3:7">
      <c r="C13122"/>
      <c r="F13122"/>
      <c r="G13122"/>
    </row>
    <row r="13123" spans="3:7">
      <c r="C13123"/>
      <c r="F13123"/>
      <c r="G13123"/>
    </row>
    <row r="13124" spans="3:7">
      <c r="C13124"/>
      <c r="F13124"/>
      <c r="G13124"/>
    </row>
    <row r="13125" spans="3:7">
      <c r="C13125"/>
      <c r="F13125"/>
      <c r="G13125"/>
    </row>
    <row r="13126" spans="3:7">
      <c r="C13126"/>
      <c r="F13126"/>
      <c r="G13126"/>
    </row>
    <row r="13127" spans="3:7">
      <c r="C13127"/>
      <c r="F13127"/>
      <c r="G13127"/>
    </row>
    <row r="13128" spans="3:7">
      <c r="C13128"/>
      <c r="F13128"/>
      <c r="G13128"/>
    </row>
    <row r="13129" spans="3:7">
      <c r="C13129"/>
      <c r="F13129"/>
      <c r="G13129"/>
    </row>
    <row r="13130" spans="3:7">
      <c r="C13130"/>
      <c r="F13130"/>
      <c r="G13130"/>
    </row>
    <row r="13131" spans="3:7">
      <c r="C13131"/>
      <c r="F13131"/>
      <c r="G13131"/>
    </row>
    <row r="13132" spans="3:7">
      <c r="C13132"/>
      <c r="F13132"/>
      <c r="G13132"/>
    </row>
    <row r="13133" spans="3:7">
      <c r="C13133"/>
      <c r="F13133"/>
      <c r="G13133"/>
    </row>
    <row r="13134" spans="3:7">
      <c r="C13134"/>
      <c r="F13134"/>
      <c r="G13134"/>
    </row>
    <row r="13135" spans="3:7">
      <c r="C13135"/>
      <c r="F13135"/>
      <c r="G13135"/>
    </row>
    <row r="13136" spans="3:7">
      <c r="C13136"/>
      <c r="F13136"/>
      <c r="G13136"/>
    </row>
    <row r="13137" spans="3:7">
      <c r="C13137"/>
      <c r="F13137"/>
      <c r="G13137"/>
    </row>
    <row r="13138" spans="3:7">
      <c r="C13138"/>
      <c r="F13138"/>
      <c r="G13138"/>
    </row>
    <row r="13139" spans="3:7">
      <c r="C13139"/>
      <c r="F13139"/>
      <c r="G13139"/>
    </row>
    <row r="13140" spans="3:7">
      <c r="C13140"/>
      <c r="F13140"/>
      <c r="G13140"/>
    </row>
    <row r="13141" spans="3:7">
      <c r="C13141"/>
      <c r="F13141"/>
      <c r="G13141"/>
    </row>
    <row r="13142" spans="3:7">
      <c r="C13142"/>
      <c r="F13142"/>
      <c r="G13142"/>
    </row>
    <row r="13143" spans="3:7">
      <c r="C13143"/>
      <c r="F13143"/>
      <c r="G13143"/>
    </row>
    <row r="13144" spans="3:7">
      <c r="C13144"/>
      <c r="F13144"/>
      <c r="G13144"/>
    </row>
    <row r="13145" spans="3:7">
      <c r="C13145"/>
      <c r="F13145"/>
      <c r="G13145"/>
    </row>
    <row r="13146" spans="3:7">
      <c r="C13146"/>
      <c r="F13146"/>
      <c r="G13146"/>
    </row>
    <row r="13147" spans="3:7">
      <c r="C13147"/>
      <c r="F13147"/>
      <c r="G13147"/>
    </row>
    <row r="13148" spans="3:7">
      <c r="C13148"/>
      <c r="F13148"/>
      <c r="G13148"/>
    </row>
    <row r="13149" spans="3:7">
      <c r="C13149"/>
      <c r="F13149"/>
      <c r="G13149"/>
    </row>
    <row r="13150" spans="3:7">
      <c r="C13150"/>
      <c r="F13150"/>
      <c r="G13150"/>
    </row>
    <row r="13151" spans="3:7">
      <c r="C13151"/>
      <c r="F13151"/>
      <c r="G13151"/>
    </row>
    <row r="13152" spans="3:7">
      <c r="C13152"/>
      <c r="F13152"/>
      <c r="G13152"/>
    </row>
    <row r="13153" spans="3:7">
      <c r="C13153"/>
      <c r="F13153"/>
      <c r="G13153"/>
    </row>
    <row r="13154" spans="3:7">
      <c r="C13154"/>
      <c r="F13154"/>
      <c r="G13154"/>
    </row>
    <row r="13155" spans="3:7">
      <c r="C13155"/>
      <c r="F13155"/>
      <c r="G13155"/>
    </row>
    <row r="13156" spans="3:7">
      <c r="C13156"/>
      <c r="F13156"/>
      <c r="G13156"/>
    </row>
    <row r="13157" spans="3:7">
      <c r="C13157"/>
      <c r="F13157"/>
      <c r="G13157"/>
    </row>
    <row r="13158" spans="3:7">
      <c r="C13158"/>
      <c r="F13158"/>
      <c r="G13158"/>
    </row>
    <row r="13159" spans="3:7">
      <c r="C13159"/>
      <c r="F13159"/>
      <c r="G13159"/>
    </row>
    <row r="13160" spans="3:7">
      <c r="C13160"/>
      <c r="F13160"/>
      <c r="G13160"/>
    </row>
    <row r="13161" spans="3:7">
      <c r="C13161"/>
      <c r="F13161"/>
      <c r="G13161"/>
    </row>
    <row r="13162" spans="3:7">
      <c r="C13162"/>
      <c r="F13162"/>
      <c r="G13162"/>
    </row>
    <row r="13163" spans="3:7">
      <c r="C13163"/>
      <c r="F13163"/>
      <c r="G13163"/>
    </row>
    <row r="13164" spans="3:7">
      <c r="C13164"/>
      <c r="F13164"/>
      <c r="G13164"/>
    </row>
    <row r="13165" spans="3:7">
      <c r="C13165"/>
      <c r="F13165"/>
      <c r="G13165"/>
    </row>
    <row r="13166" spans="3:7">
      <c r="C13166"/>
      <c r="F13166"/>
      <c r="G13166"/>
    </row>
    <row r="13167" spans="3:7">
      <c r="C13167"/>
      <c r="F13167"/>
      <c r="G13167"/>
    </row>
    <row r="13168" spans="3:7">
      <c r="C13168"/>
      <c r="F13168"/>
      <c r="G13168"/>
    </row>
    <row r="13169" spans="3:7">
      <c r="C13169"/>
      <c r="F13169"/>
      <c r="G13169"/>
    </row>
    <row r="13170" spans="3:7">
      <c r="C13170"/>
      <c r="F13170"/>
      <c r="G13170"/>
    </row>
    <row r="13171" spans="3:7">
      <c r="C13171"/>
      <c r="F13171"/>
      <c r="G13171"/>
    </row>
    <row r="13172" spans="3:7">
      <c r="C13172"/>
      <c r="F13172"/>
      <c r="G13172"/>
    </row>
    <row r="13173" spans="3:7">
      <c r="C13173"/>
      <c r="F13173"/>
      <c r="G13173"/>
    </row>
    <row r="13174" spans="3:7">
      <c r="C13174"/>
      <c r="F13174"/>
      <c r="G13174"/>
    </row>
    <row r="13175" spans="3:7">
      <c r="C13175"/>
      <c r="F13175"/>
      <c r="G13175"/>
    </row>
    <row r="13176" spans="3:7">
      <c r="C13176"/>
      <c r="F13176"/>
      <c r="G13176"/>
    </row>
    <row r="13177" spans="3:7">
      <c r="C13177"/>
      <c r="F13177"/>
      <c r="G13177"/>
    </row>
    <row r="13178" spans="3:7">
      <c r="C13178"/>
      <c r="F13178"/>
      <c r="G13178"/>
    </row>
    <row r="13179" spans="3:7">
      <c r="C13179"/>
      <c r="F13179"/>
      <c r="G13179"/>
    </row>
    <row r="13180" spans="3:7">
      <c r="C13180"/>
      <c r="F13180"/>
      <c r="G13180"/>
    </row>
    <row r="13181" spans="3:7">
      <c r="C13181"/>
      <c r="F13181"/>
      <c r="G13181"/>
    </row>
    <row r="13182" spans="3:7">
      <c r="C13182"/>
      <c r="F13182"/>
      <c r="G13182"/>
    </row>
    <row r="13183" spans="3:7">
      <c r="C13183"/>
      <c r="F13183"/>
      <c r="G13183"/>
    </row>
    <row r="13184" spans="3:7">
      <c r="C13184"/>
      <c r="F13184"/>
      <c r="G13184"/>
    </row>
    <row r="13185" spans="3:7">
      <c r="C13185"/>
      <c r="F13185"/>
      <c r="G13185"/>
    </row>
    <row r="13186" spans="3:7">
      <c r="C13186"/>
      <c r="F13186"/>
      <c r="G13186"/>
    </row>
    <row r="13187" spans="3:7">
      <c r="C13187"/>
      <c r="F13187"/>
      <c r="G13187"/>
    </row>
    <row r="13188" spans="3:7">
      <c r="C13188"/>
      <c r="F13188"/>
      <c r="G13188"/>
    </row>
    <row r="13189" spans="3:7">
      <c r="C13189"/>
      <c r="F13189"/>
      <c r="G13189"/>
    </row>
    <row r="13190" spans="3:7">
      <c r="C13190"/>
      <c r="F13190"/>
      <c r="G13190"/>
    </row>
    <row r="13191" spans="3:7">
      <c r="C13191"/>
      <c r="F13191"/>
      <c r="G13191"/>
    </row>
    <row r="13192" spans="3:7">
      <c r="C13192"/>
      <c r="F13192"/>
      <c r="G13192"/>
    </row>
    <row r="13193" spans="3:7">
      <c r="C13193"/>
      <c r="F13193"/>
      <c r="G13193"/>
    </row>
    <row r="13194" spans="3:7">
      <c r="C13194"/>
      <c r="F13194"/>
      <c r="G13194"/>
    </row>
    <row r="13195" spans="3:7">
      <c r="C13195"/>
      <c r="F13195"/>
      <c r="G13195"/>
    </row>
    <row r="13196" spans="3:7">
      <c r="C13196"/>
      <c r="F13196"/>
      <c r="G13196"/>
    </row>
    <row r="13197" spans="3:7">
      <c r="C13197"/>
      <c r="F13197"/>
      <c r="G13197"/>
    </row>
    <row r="13198" spans="3:7">
      <c r="C13198"/>
      <c r="F13198"/>
      <c r="G13198"/>
    </row>
    <row r="13199" spans="3:7">
      <c r="C13199"/>
      <c r="F13199"/>
      <c r="G13199"/>
    </row>
    <row r="13200" spans="3:7">
      <c r="C13200"/>
      <c r="F13200"/>
      <c r="G13200"/>
    </row>
    <row r="13201" spans="3:7">
      <c r="C13201"/>
      <c r="F13201"/>
      <c r="G13201"/>
    </row>
    <row r="13202" spans="3:7">
      <c r="C13202"/>
      <c r="F13202"/>
      <c r="G13202"/>
    </row>
    <row r="13203" spans="3:7">
      <c r="C13203"/>
      <c r="F13203"/>
      <c r="G13203"/>
    </row>
    <row r="13204" spans="3:7">
      <c r="C13204"/>
      <c r="F13204"/>
      <c r="G13204"/>
    </row>
    <row r="13205" spans="3:7">
      <c r="C13205"/>
      <c r="F13205"/>
      <c r="G13205"/>
    </row>
    <row r="13206" spans="3:7">
      <c r="C13206"/>
      <c r="F13206"/>
      <c r="G13206"/>
    </row>
    <row r="13207" spans="3:7">
      <c r="C13207"/>
      <c r="F13207"/>
      <c r="G13207"/>
    </row>
    <row r="13208" spans="3:7">
      <c r="C13208"/>
      <c r="F13208"/>
      <c r="G13208"/>
    </row>
    <row r="13209" spans="3:7">
      <c r="C13209"/>
      <c r="F13209"/>
      <c r="G13209"/>
    </row>
    <row r="13210" spans="3:7">
      <c r="C13210"/>
      <c r="F13210"/>
      <c r="G13210"/>
    </row>
    <row r="13211" spans="3:7">
      <c r="C13211"/>
      <c r="F13211"/>
      <c r="G13211"/>
    </row>
    <row r="13212" spans="3:7">
      <c r="C13212"/>
      <c r="F13212"/>
      <c r="G13212"/>
    </row>
    <row r="13213" spans="3:7">
      <c r="C13213"/>
      <c r="F13213"/>
      <c r="G13213"/>
    </row>
    <row r="13214" spans="3:7">
      <c r="C13214"/>
      <c r="F13214"/>
      <c r="G13214"/>
    </row>
    <row r="13215" spans="3:7">
      <c r="C13215"/>
      <c r="F13215"/>
      <c r="G13215"/>
    </row>
    <row r="13216" spans="3:7">
      <c r="C13216"/>
      <c r="F13216"/>
      <c r="G13216"/>
    </row>
    <row r="13217" spans="3:7">
      <c r="C13217"/>
      <c r="F13217"/>
      <c r="G13217"/>
    </row>
    <row r="13218" spans="3:7">
      <c r="C13218"/>
      <c r="F13218"/>
      <c r="G13218"/>
    </row>
    <row r="13219" spans="3:7">
      <c r="C13219"/>
      <c r="F13219"/>
      <c r="G13219"/>
    </row>
    <row r="13220" spans="3:7">
      <c r="C13220"/>
      <c r="F13220"/>
      <c r="G13220"/>
    </row>
    <row r="13221" spans="3:7">
      <c r="C13221"/>
      <c r="F13221"/>
      <c r="G13221"/>
    </row>
    <row r="13222" spans="3:7">
      <c r="C13222"/>
      <c r="F13222"/>
      <c r="G13222"/>
    </row>
    <row r="13223" spans="3:7">
      <c r="C13223"/>
      <c r="F13223"/>
      <c r="G13223"/>
    </row>
    <row r="13224" spans="3:7">
      <c r="C13224"/>
      <c r="F13224"/>
      <c r="G13224"/>
    </row>
    <row r="13225" spans="3:7">
      <c r="C13225"/>
      <c r="F13225"/>
      <c r="G13225"/>
    </row>
    <row r="13226" spans="3:7">
      <c r="C13226"/>
      <c r="F13226"/>
      <c r="G13226"/>
    </row>
    <row r="13227" spans="3:7">
      <c r="C13227"/>
      <c r="F13227"/>
      <c r="G13227"/>
    </row>
    <row r="13228" spans="3:7">
      <c r="C13228"/>
      <c r="F13228"/>
      <c r="G13228"/>
    </row>
    <row r="13229" spans="3:7">
      <c r="C13229"/>
      <c r="F13229"/>
      <c r="G13229"/>
    </row>
    <row r="13230" spans="3:7">
      <c r="C13230"/>
      <c r="F13230"/>
      <c r="G13230"/>
    </row>
    <row r="13231" spans="3:7">
      <c r="C13231"/>
      <c r="F13231"/>
      <c r="G13231"/>
    </row>
    <row r="13232" spans="3:7">
      <c r="C13232"/>
      <c r="F13232"/>
      <c r="G13232"/>
    </row>
    <row r="13233" spans="3:7">
      <c r="C13233"/>
      <c r="F13233"/>
      <c r="G13233"/>
    </row>
    <row r="13234" spans="3:7">
      <c r="C13234"/>
      <c r="F13234"/>
      <c r="G13234"/>
    </row>
    <row r="13235" spans="3:7">
      <c r="C13235"/>
      <c r="F13235"/>
      <c r="G13235"/>
    </row>
    <row r="13236" spans="3:7">
      <c r="C13236"/>
      <c r="F13236"/>
      <c r="G13236"/>
    </row>
    <row r="13237" spans="3:7">
      <c r="C13237"/>
      <c r="F13237"/>
      <c r="G13237"/>
    </row>
    <row r="13238" spans="3:7">
      <c r="C13238"/>
      <c r="F13238"/>
      <c r="G13238"/>
    </row>
    <row r="13239" spans="3:7">
      <c r="C13239"/>
      <c r="F13239"/>
      <c r="G13239"/>
    </row>
    <row r="13240" spans="3:7">
      <c r="C13240"/>
      <c r="F13240"/>
      <c r="G13240"/>
    </row>
    <row r="13241" spans="3:7">
      <c r="C13241"/>
      <c r="F13241"/>
      <c r="G13241"/>
    </row>
    <row r="13242" spans="3:7">
      <c r="C13242"/>
      <c r="F13242"/>
      <c r="G13242"/>
    </row>
    <row r="13243" spans="3:7">
      <c r="C13243"/>
      <c r="F13243"/>
      <c r="G13243"/>
    </row>
    <row r="13244" spans="3:7">
      <c r="C13244"/>
      <c r="F13244"/>
      <c r="G13244"/>
    </row>
    <row r="13245" spans="3:7">
      <c r="C13245"/>
      <c r="F13245"/>
      <c r="G13245"/>
    </row>
    <row r="13246" spans="3:7">
      <c r="C13246"/>
      <c r="F13246"/>
      <c r="G13246"/>
    </row>
    <row r="13247" spans="3:7">
      <c r="C13247"/>
      <c r="F13247"/>
      <c r="G13247"/>
    </row>
    <row r="13248" spans="3:7">
      <c r="C13248"/>
      <c r="F13248"/>
      <c r="G13248"/>
    </row>
    <row r="13249" spans="3:7">
      <c r="C13249"/>
      <c r="F13249"/>
      <c r="G13249"/>
    </row>
    <row r="13250" spans="3:7">
      <c r="C13250"/>
      <c r="F13250"/>
      <c r="G13250"/>
    </row>
    <row r="13251" spans="3:7">
      <c r="C13251"/>
      <c r="F13251"/>
      <c r="G13251"/>
    </row>
    <row r="13252" spans="3:7">
      <c r="C13252"/>
      <c r="F13252"/>
      <c r="G13252"/>
    </row>
    <row r="13253" spans="3:7">
      <c r="C13253"/>
      <c r="F13253"/>
      <c r="G13253"/>
    </row>
    <row r="13254" spans="3:7">
      <c r="C13254"/>
      <c r="F13254"/>
      <c r="G13254"/>
    </row>
    <row r="13255" spans="3:7">
      <c r="C13255"/>
      <c r="F13255"/>
      <c r="G13255"/>
    </row>
    <row r="13256" spans="3:7">
      <c r="C13256"/>
      <c r="F13256"/>
      <c r="G13256"/>
    </row>
    <row r="13257" spans="3:7">
      <c r="C13257"/>
      <c r="F13257"/>
      <c r="G13257"/>
    </row>
    <row r="13258" spans="3:7">
      <c r="C13258"/>
      <c r="F13258"/>
      <c r="G13258"/>
    </row>
    <row r="13259" spans="3:7">
      <c r="C13259"/>
      <c r="F13259"/>
      <c r="G13259"/>
    </row>
    <row r="13260" spans="3:7">
      <c r="C13260"/>
      <c r="F13260"/>
      <c r="G13260"/>
    </row>
    <row r="13261" spans="3:7">
      <c r="C13261"/>
      <c r="F13261"/>
      <c r="G13261"/>
    </row>
    <row r="13262" spans="3:7">
      <c r="C13262"/>
      <c r="F13262"/>
      <c r="G13262"/>
    </row>
    <row r="13263" spans="3:7">
      <c r="C13263"/>
      <c r="F13263"/>
      <c r="G13263"/>
    </row>
    <row r="13264" spans="3:7">
      <c r="C13264"/>
      <c r="F13264"/>
      <c r="G13264"/>
    </row>
    <row r="13265" spans="3:7">
      <c r="C13265"/>
      <c r="F13265"/>
      <c r="G13265"/>
    </row>
    <row r="13266" spans="3:7">
      <c r="C13266"/>
      <c r="F13266"/>
      <c r="G13266"/>
    </row>
    <row r="13267" spans="3:7">
      <c r="C13267"/>
      <c r="F13267"/>
      <c r="G13267"/>
    </row>
    <row r="13268" spans="3:7">
      <c r="C13268"/>
      <c r="F13268"/>
      <c r="G13268"/>
    </row>
    <row r="13269" spans="3:7">
      <c r="C13269"/>
      <c r="F13269"/>
      <c r="G13269"/>
    </row>
    <row r="13270" spans="3:7">
      <c r="C13270"/>
      <c r="F13270"/>
      <c r="G13270"/>
    </row>
    <row r="13271" spans="3:7">
      <c r="C13271"/>
      <c r="F13271"/>
      <c r="G13271"/>
    </row>
    <row r="13272" spans="3:7">
      <c r="C13272"/>
      <c r="F13272"/>
      <c r="G13272"/>
    </row>
    <row r="13273" spans="3:7">
      <c r="C13273"/>
      <c r="F13273"/>
      <c r="G13273"/>
    </row>
    <row r="13274" spans="3:7">
      <c r="C13274"/>
      <c r="F13274"/>
      <c r="G13274"/>
    </row>
    <row r="13275" spans="3:7">
      <c r="C13275"/>
      <c r="F13275"/>
      <c r="G13275"/>
    </row>
    <row r="13276" spans="3:7">
      <c r="C13276"/>
      <c r="F13276"/>
      <c r="G13276"/>
    </row>
    <row r="13277" spans="3:7">
      <c r="C13277"/>
      <c r="F13277"/>
      <c r="G13277"/>
    </row>
    <row r="13278" spans="3:7">
      <c r="C13278"/>
      <c r="F13278"/>
      <c r="G13278"/>
    </row>
    <row r="13279" spans="3:7">
      <c r="C13279"/>
      <c r="F13279"/>
      <c r="G13279"/>
    </row>
    <row r="13280" spans="3:7">
      <c r="C13280"/>
      <c r="F13280"/>
      <c r="G13280"/>
    </row>
    <row r="13281" spans="3:7">
      <c r="C13281"/>
      <c r="F13281"/>
      <c r="G13281"/>
    </row>
    <row r="13282" spans="3:7">
      <c r="C13282"/>
      <c r="F13282"/>
      <c r="G13282"/>
    </row>
    <row r="13283" spans="3:7">
      <c r="C13283"/>
      <c r="F13283"/>
      <c r="G13283"/>
    </row>
    <row r="13284" spans="3:7">
      <c r="C13284"/>
      <c r="F13284"/>
      <c r="G13284"/>
    </row>
    <row r="13285" spans="3:7">
      <c r="C13285"/>
      <c r="F13285"/>
      <c r="G13285"/>
    </row>
    <row r="13286" spans="3:7">
      <c r="C13286"/>
      <c r="F13286"/>
      <c r="G13286"/>
    </row>
    <row r="13287" spans="3:7">
      <c r="C13287"/>
      <c r="F13287"/>
      <c r="G13287"/>
    </row>
    <row r="13288" spans="3:7">
      <c r="C13288"/>
      <c r="F13288"/>
      <c r="G13288"/>
    </row>
    <row r="13289" spans="3:7">
      <c r="C13289"/>
      <c r="F13289"/>
      <c r="G13289"/>
    </row>
    <row r="13290" spans="3:7">
      <c r="C13290"/>
      <c r="F13290"/>
      <c r="G13290"/>
    </row>
    <row r="13291" spans="3:7">
      <c r="C13291"/>
      <c r="F13291"/>
      <c r="G13291"/>
    </row>
    <row r="13292" spans="3:7">
      <c r="C13292"/>
      <c r="F13292"/>
      <c r="G13292"/>
    </row>
    <row r="13293" spans="3:7">
      <c r="C13293"/>
      <c r="F13293"/>
      <c r="G13293"/>
    </row>
    <row r="13294" spans="3:7">
      <c r="C13294"/>
      <c r="F13294"/>
      <c r="G13294"/>
    </row>
    <row r="13295" spans="3:7">
      <c r="C13295"/>
      <c r="F13295"/>
      <c r="G13295"/>
    </row>
    <row r="13296" spans="3:7">
      <c r="C13296"/>
      <c r="F13296"/>
      <c r="G13296"/>
    </row>
    <row r="13297" spans="3:7">
      <c r="C13297"/>
      <c r="F13297"/>
      <c r="G13297"/>
    </row>
    <row r="13298" spans="3:7">
      <c r="C13298"/>
      <c r="F13298"/>
      <c r="G13298"/>
    </row>
    <row r="13299" spans="3:7">
      <c r="C13299"/>
      <c r="F13299"/>
      <c r="G13299"/>
    </row>
    <row r="13300" spans="3:7">
      <c r="C13300"/>
      <c r="F13300"/>
      <c r="G13300"/>
    </row>
    <row r="13301" spans="3:7">
      <c r="C13301"/>
      <c r="F13301"/>
      <c r="G13301"/>
    </row>
    <row r="13302" spans="3:7">
      <c r="C13302"/>
      <c r="F13302"/>
      <c r="G13302"/>
    </row>
    <row r="13303" spans="3:7">
      <c r="C13303"/>
      <c r="F13303"/>
      <c r="G13303"/>
    </row>
    <row r="13304" spans="3:7">
      <c r="C13304"/>
      <c r="F13304"/>
      <c r="G13304"/>
    </row>
    <row r="13305" spans="3:7">
      <c r="C13305"/>
      <c r="F13305"/>
      <c r="G13305"/>
    </row>
    <row r="13306" spans="3:7">
      <c r="C13306"/>
      <c r="F13306"/>
      <c r="G13306"/>
    </row>
    <row r="13307" spans="3:7">
      <c r="C13307"/>
      <c r="F13307"/>
      <c r="G13307"/>
    </row>
    <row r="13308" spans="3:7">
      <c r="C13308"/>
      <c r="F13308"/>
      <c r="G13308"/>
    </row>
    <row r="13309" spans="3:7">
      <c r="C13309"/>
      <c r="F13309"/>
      <c r="G13309"/>
    </row>
    <row r="13310" spans="3:7">
      <c r="C13310"/>
      <c r="F13310"/>
      <c r="G13310"/>
    </row>
    <row r="13311" spans="3:7">
      <c r="C13311"/>
      <c r="F13311"/>
      <c r="G13311"/>
    </row>
    <row r="13312" spans="3:7">
      <c r="C13312"/>
      <c r="F13312"/>
      <c r="G13312"/>
    </row>
    <row r="13313" spans="3:7">
      <c r="C13313"/>
      <c r="F13313"/>
      <c r="G13313"/>
    </row>
    <row r="13314" spans="3:7">
      <c r="C13314"/>
      <c r="F13314"/>
      <c r="G13314"/>
    </row>
    <row r="13315" spans="3:7">
      <c r="C13315"/>
      <c r="F13315"/>
      <c r="G13315"/>
    </row>
    <row r="13316" spans="3:7">
      <c r="C13316"/>
      <c r="F13316"/>
      <c r="G13316"/>
    </row>
    <row r="13317" spans="3:7">
      <c r="C13317"/>
      <c r="F13317"/>
      <c r="G13317"/>
    </row>
    <row r="13318" spans="3:7">
      <c r="C13318"/>
      <c r="F13318"/>
      <c r="G13318"/>
    </row>
    <row r="13319" spans="3:7">
      <c r="C13319"/>
      <c r="F13319"/>
      <c r="G13319"/>
    </row>
    <row r="13320" spans="3:7">
      <c r="C13320"/>
      <c r="F13320"/>
      <c r="G13320"/>
    </row>
    <row r="13321" spans="3:7">
      <c r="C13321"/>
      <c r="F13321"/>
      <c r="G13321"/>
    </row>
    <row r="13322" spans="3:7">
      <c r="C13322"/>
      <c r="F13322"/>
      <c r="G13322"/>
    </row>
    <row r="13323" spans="3:7">
      <c r="C13323"/>
      <c r="F13323"/>
      <c r="G13323"/>
    </row>
    <row r="13324" spans="3:7">
      <c r="C13324"/>
      <c r="F13324"/>
      <c r="G13324"/>
    </row>
    <row r="13325" spans="3:7">
      <c r="C13325"/>
      <c r="F13325"/>
      <c r="G13325"/>
    </row>
    <row r="13326" spans="3:7">
      <c r="C13326"/>
      <c r="F13326"/>
      <c r="G13326"/>
    </row>
    <row r="13327" spans="3:7">
      <c r="C13327"/>
      <c r="F13327"/>
      <c r="G13327"/>
    </row>
    <row r="13328" spans="3:7">
      <c r="C13328"/>
      <c r="F13328"/>
      <c r="G13328"/>
    </row>
    <row r="13329" spans="3:7">
      <c r="C13329"/>
      <c r="F13329"/>
      <c r="G13329"/>
    </row>
    <row r="13330" spans="3:7">
      <c r="C13330"/>
      <c r="F13330"/>
      <c r="G13330"/>
    </row>
    <row r="13331" spans="3:7">
      <c r="C13331"/>
      <c r="F13331"/>
      <c r="G13331"/>
    </row>
    <row r="13332" spans="3:7">
      <c r="C13332"/>
      <c r="F13332"/>
      <c r="G13332"/>
    </row>
    <row r="13333" spans="3:7">
      <c r="C13333"/>
      <c r="F13333"/>
      <c r="G13333"/>
    </row>
    <row r="13334" spans="3:7">
      <c r="C13334"/>
      <c r="F13334"/>
      <c r="G13334"/>
    </row>
    <row r="13335" spans="3:7">
      <c r="C13335"/>
      <c r="F13335"/>
      <c r="G13335"/>
    </row>
    <row r="13336" spans="3:7">
      <c r="C13336"/>
      <c r="F13336"/>
      <c r="G13336"/>
    </row>
    <row r="13337" spans="3:7">
      <c r="C13337"/>
      <c r="F13337"/>
      <c r="G13337"/>
    </row>
    <row r="13338" spans="3:7">
      <c r="C13338"/>
      <c r="F13338"/>
      <c r="G13338"/>
    </row>
    <row r="13339" spans="3:7">
      <c r="C13339"/>
      <c r="F13339"/>
      <c r="G13339"/>
    </row>
    <row r="13340" spans="3:7">
      <c r="C13340"/>
      <c r="F13340"/>
      <c r="G13340"/>
    </row>
    <row r="13341" spans="3:7">
      <c r="C13341"/>
      <c r="F13341"/>
      <c r="G13341"/>
    </row>
    <row r="13342" spans="3:7">
      <c r="C13342"/>
      <c r="F13342"/>
      <c r="G13342"/>
    </row>
    <row r="13343" spans="3:7">
      <c r="C13343"/>
      <c r="F13343"/>
      <c r="G13343"/>
    </row>
    <row r="13344" spans="3:7">
      <c r="C13344"/>
      <c r="F13344"/>
      <c r="G13344"/>
    </row>
    <row r="13345" spans="3:7">
      <c r="C13345"/>
      <c r="F13345"/>
      <c r="G13345"/>
    </row>
    <row r="13346" spans="3:7">
      <c r="C13346"/>
      <c r="F13346"/>
      <c r="G13346"/>
    </row>
    <row r="13347" spans="3:7">
      <c r="C13347"/>
      <c r="F13347"/>
      <c r="G13347"/>
    </row>
    <row r="13348" spans="3:7">
      <c r="C13348"/>
      <c r="F13348"/>
      <c r="G13348"/>
    </row>
    <row r="13349" spans="3:7">
      <c r="C13349"/>
      <c r="F13349"/>
      <c r="G13349"/>
    </row>
    <row r="13350" spans="3:7">
      <c r="C13350"/>
      <c r="F13350"/>
      <c r="G13350"/>
    </row>
    <row r="13351" spans="3:7">
      <c r="C13351"/>
      <c r="F13351"/>
      <c r="G13351"/>
    </row>
    <row r="13352" spans="3:7">
      <c r="C13352"/>
      <c r="F13352"/>
      <c r="G13352"/>
    </row>
    <row r="13353" spans="3:7">
      <c r="C13353"/>
      <c r="F13353"/>
      <c r="G13353"/>
    </row>
    <row r="13354" spans="3:7">
      <c r="C13354"/>
      <c r="F13354"/>
      <c r="G13354"/>
    </row>
    <row r="13355" spans="3:7">
      <c r="C13355"/>
      <c r="F13355"/>
      <c r="G13355"/>
    </row>
    <row r="13356" spans="3:7">
      <c r="C13356"/>
      <c r="F13356"/>
      <c r="G13356"/>
    </row>
    <row r="13357" spans="3:7">
      <c r="C13357"/>
      <c r="F13357"/>
      <c r="G13357"/>
    </row>
    <row r="13358" spans="3:7">
      <c r="C13358"/>
      <c r="F13358"/>
      <c r="G13358"/>
    </row>
    <row r="13359" spans="3:7">
      <c r="C13359"/>
      <c r="F13359"/>
      <c r="G13359"/>
    </row>
    <row r="13360" spans="3:7">
      <c r="C13360"/>
      <c r="F13360"/>
      <c r="G13360"/>
    </row>
    <row r="13361" spans="3:7">
      <c r="C13361"/>
      <c r="F13361"/>
      <c r="G13361"/>
    </row>
    <row r="13362" spans="3:7">
      <c r="C13362"/>
      <c r="F13362"/>
      <c r="G13362"/>
    </row>
    <row r="13363" spans="3:7">
      <c r="C13363"/>
      <c r="F13363"/>
      <c r="G13363"/>
    </row>
    <row r="13364" spans="3:7">
      <c r="C13364"/>
      <c r="F13364"/>
      <c r="G13364"/>
    </row>
    <row r="13365" spans="3:7">
      <c r="C13365"/>
      <c r="F13365"/>
      <c r="G13365"/>
    </row>
    <row r="13366" spans="3:7">
      <c r="C13366"/>
      <c r="F13366"/>
      <c r="G13366"/>
    </row>
    <row r="13367" spans="3:7">
      <c r="C13367"/>
      <c r="F13367"/>
      <c r="G13367"/>
    </row>
    <row r="13368" spans="3:7">
      <c r="C13368"/>
      <c r="F13368"/>
      <c r="G13368"/>
    </row>
    <row r="13369" spans="3:7">
      <c r="C13369"/>
      <c r="F13369"/>
      <c r="G13369"/>
    </row>
    <row r="13370" spans="3:7">
      <c r="C13370"/>
      <c r="F13370"/>
      <c r="G13370"/>
    </row>
    <row r="13371" spans="3:7">
      <c r="C13371"/>
      <c r="F13371"/>
      <c r="G13371"/>
    </row>
    <row r="13372" spans="3:7">
      <c r="C13372"/>
      <c r="F13372"/>
      <c r="G13372"/>
    </row>
    <row r="13373" spans="3:7">
      <c r="C13373"/>
      <c r="F13373"/>
      <c r="G13373"/>
    </row>
    <row r="13374" spans="3:7">
      <c r="C13374"/>
      <c r="F13374"/>
      <c r="G13374"/>
    </row>
    <row r="13375" spans="3:7">
      <c r="C13375"/>
      <c r="F13375"/>
      <c r="G13375"/>
    </row>
    <row r="13376" spans="3:7">
      <c r="C13376"/>
      <c r="F13376"/>
      <c r="G13376"/>
    </row>
    <row r="13377" spans="3:7">
      <c r="C13377"/>
      <c r="F13377"/>
      <c r="G13377"/>
    </row>
    <row r="13378" spans="3:7">
      <c r="C13378"/>
      <c r="F13378"/>
      <c r="G13378"/>
    </row>
    <row r="13379" spans="3:7">
      <c r="C13379"/>
      <c r="F13379"/>
      <c r="G13379"/>
    </row>
    <row r="13380" spans="3:7">
      <c r="C13380"/>
      <c r="F13380"/>
      <c r="G13380"/>
    </row>
    <row r="13381" spans="3:7">
      <c r="C13381"/>
      <c r="F13381"/>
      <c r="G13381"/>
    </row>
    <row r="13382" spans="3:7">
      <c r="C13382"/>
      <c r="F13382"/>
      <c r="G13382"/>
    </row>
    <row r="13383" spans="3:7">
      <c r="C13383"/>
      <c r="F13383"/>
      <c r="G13383"/>
    </row>
    <row r="13384" spans="3:7">
      <c r="C13384"/>
      <c r="F13384"/>
      <c r="G13384"/>
    </row>
    <row r="13385" spans="3:7">
      <c r="C13385"/>
      <c r="F13385"/>
      <c r="G13385"/>
    </row>
    <row r="13386" spans="3:7">
      <c r="C13386"/>
      <c r="F13386"/>
      <c r="G13386"/>
    </row>
    <row r="13387" spans="3:7">
      <c r="C13387"/>
      <c r="F13387"/>
      <c r="G13387"/>
    </row>
    <row r="13388" spans="3:7">
      <c r="C13388"/>
      <c r="F13388"/>
      <c r="G13388"/>
    </row>
    <row r="13389" spans="3:7">
      <c r="C13389"/>
      <c r="F13389"/>
      <c r="G13389"/>
    </row>
    <row r="13390" spans="3:7">
      <c r="C13390"/>
      <c r="F13390"/>
      <c r="G13390"/>
    </row>
    <row r="13391" spans="3:7">
      <c r="C13391"/>
      <c r="F13391"/>
      <c r="G13391"/>
    </row>
    <row r="13392" spans="3:7">
      <c r="C13392"/>
      <c r="F13392"/>
      <c r="G13392"/>
    </row>
    <row r="13393" spans="3:7">
      <c r="C13393"/>
      <c r="F13393"/>
      <c r="G13393"/>
    </row>
    <row r="13394" spans="3:7">
      <c r="C13394"/>
      <c r="F13394"/>
      <c r="G13394"/>
    </row>
    <row r="13395" spans="3:7">
      <c r="C13395"/>
      <c r="F13395"/>
      <c r="G13395"/>
    </row>
    <row r="13396" spans="3:7">
      <c r="C13396"/>
      <c r="F13396"/>
      <c r="G13396"/>
    </row>
    <row r="13397" spans="3:7">
      <c r="C13397"/>
      <c r="F13397"/>
      <c r="G13397"/>
    </row>
    <row r="13398" spans="3:7">
      <c r="C13398"/>
      <c r="F13398"/>
      <c r="G13398"/>
    </row>
    <row r="13399" spans="3:7">
      <c r="C13399"/>
      <c r="F13399"/>
      <c r="G13399"/>
    </row>
    <row r="13400" spans="3:7">
      <c r="C13400"/>
      <c r="F13400"/>
      <c r="G13400"/>
    </row>
    <row r="13401" spans="3:7">
      <c r="C13401"/>
      <c r="F13401"/>
      <c r="G13401"/>
    </row>
    <row r="13402" spans="3:7">
      <c r="C13402"/>
      <c r="F13402"/>
      <c r="G13402"/>
    </row>
    <row r="13403" spans="3:7">
      <c r="C13403"/>
      <c r="F13403"/>
      <c r="G13403"/>
    </row>
    <row r="13404" spans="3:7">
      <c r="C13404"/>
      <c r="F13404"/>
      <c r="G13404"/>
    </row>
    <row r="13405" spans="3:7">
      <c r="C13405"/>
      <c r="F13405"/>
      <c r="G13405"/>
    </row>
    <row r="13406" spans="3:7">
      <c r="C13406"/>
      <c r="F13406"/>
      <c r="G13406"/>
    </row>
    <row r="13407" spans="3:7">
      <c r="C13407"/>
      <c r="F13407"/>
      <c r="G13407"/>
    </row>
    <row r="13408" spans="3:7">
      <c r="C13408"/>
      <c r="F13408"/>
      <c r="G13408"/>
    </row>
    <row r="13409" spans="3:7">
      <c r="C13409"/>
      <c r="F13409"/>
      <c r="G13409"/>
    </row>
    <row r="13410" spans="3:7">
      <c r="C13410"/>
      <c r="F13410"/>
      <c r="G13410"/>
    </row>
    <row r="13411" spans="3:7">
      <c r="C13411"/>
      <c r="F13411"/>
      <c r="G13411"/>
    </row>
    <row r="13412" spans="3:7">
      <c r="C13412"/>
      <c r="F13412"/>
      <c r="G13412"/>
    </row>
    <row r="13413" spans="3:7">
      <c r="C13413"/>
      <c r="F13413"/>
      <c r="G13413"/>
    </row>
    <row r="13414" spans="3:7">
      <c r="C13414"/>
      <c r="F13414"/>
      <c r="G13414"/>
    </row>
    <row r="13415" spans="3:7">
      <c r="C13415"/>
      <c r="F13415"/>
      <c r="G13415"/>
    </row>
    <row r="13416" spans="3:7">
      <c r="C13416"/>
      <c r="F13416"/>
      <c r="G13416"/>
    </row>
    <row r="13417" spans="3:7">
      <c r="C13417"/>
      <c r="F13417"/>
      <c r="G13417"/>
    </row>
    <row r="13418" spans="3:7">
      <c r="C13418"/>
      <c r="F13418"/>
      <c r="G13418"/>
    </row>
    <row r="13419" spans="3:7">
      <c r="C13419"/>
      <c r="F13419"/>
      <c r="G13419"/>
    </row>
    <row r="13420" spans="3:7">
      <c r="C13420"/>
      <c r="F13420"/>
      <c r="G13420"/>
    </row>
    <row r="13421" spans="3:7">
      <c r="C13421"/>
      <c r="F13421"/>
      <c r="G13421"/>
    </row>
    <row r="13422" spans="3:7">
      <c r="C13422"/>
      <c r="F13422"/>
      <c r="G13422"/>
    </row>
    <row r="13423" spans="3:7">
      <c r="C13423"/>
      <c r="F13423"/>
      <c r="G13423"/>
    </row>
    <row r="13424" spans="3:7">
      <c r="C13424"/>
      <c r="F13424"/>
      <c r="G13424"/>
    </row>
    <row r="13425" spans="3:7">
      <c r="C13425"/>
      <c r="F13425"/>
      <c r="G13425"/>
    </row>
    <row r="13426" spans="3:7">
      <c r="C13426"/>
      <c r="F13426"/>
      <c r="G13426"/>
    </row>
    <row r="13427" spans="3:7">
      <c r="C13427"/>
      <c r="F13427"/>
      <c r="G13427"/>
    </row>
    <row r="13428" spans="3:7">
      <c r="C13428"/>
      <c r="F13428"/>
      <c r="G13428"/>
    </row>
    <row r="13429" spans="3:7">
      <c r="C13429"/>
      <c r="F13429"/>
      <c r="G13429"/>
    </row>
    <row r="13430" spans="3:7">
      <c r="C13430"/>
      <c r="F13430"/>
      <c r="G13430"/>
    </row>
    <row r="13431" spans="3:7">
      <c r="C13431"/>
      <c r="F13431"/>
      <c r="G13431"/>
    </row>
    <row r="13432" spans="3:7">
      <c r="C13432"/>
      <c r="F13432"/>
      <c r="G13432"/>
    </row>
    <row r="13433" spans="3:7">
      <c r="C13433"/>
      <c r="F13433"/>
      <c r="G13433"/>
    </row>
    <row r="13434" spans="3:7">
      <c r="C13434"/>
      <c r="F13434"/>
      <c r="G13434"/>
    </row>
    <row r="13435" spans="3:7">
      <c r="C13435"/>
      <c r="F13435"/>
      <c r="G13435"/>
    </row>
    <row r="13436" spans="3:7">
      <c r="C13436"/>
      <c r="F13436"/>
      <c r="G13436"/>
    </row>
    <row r="13437" spans="3:7">
      <c r="C13437"/>
      <c r="F13437"/>
      <c r="G13437"/>
    </row>
    <row r="13438" spans="3:7">
      <c r="C13438"/>
      <c r="F13438"/>
      <c r="G13438"/>
    </row>
    <row r="13439" spans="3:7">
      <c r="C13439"/>
      <c r="F13439"/>
      <c r="G13439"/>
    </row>
    <row r="13440" spans="3:7">
      <c r="C13440"/>
      <c r="F13440"/>
      <c r="G13440"/>
    </row>
    <row r="13441" spans="3:7">
      <c r="C13441"/>
      <c r="F13441"/>
      <c r="G13441"/>
    </row>
    <row r="13442" spans="3:7">
      <c r="C13442"/>
      <c r="F13442"/>
      <c r="G13442"/>
    </row>
    <row r="13443" spans="3:7">
      <c r="C13443"/>
      <c r="F13443"/>
      <c r="G13443"/>
    </row>
    <row r="13444" spans="3:7">
      <c r="C13444"/>
      <c r="F13444"/>
      <c r="G13444"/>
    </row>
    <row r="13445" spans="3:7">
      <c r="C13445"/>
      <c r="F13445"/>
      <c r="G13445"/>
    </row>
    <row r="13446" spans="3:7">
      <c r="C13446"/>
      <c r="F13446"/>
      <c r="G13446"/>
    </row>
    <row r="13447" spans="3:7">
      <c r="C13447"/>
      <c r="F13447"/>
      <c r="G13447"/>
    </row>
    <row r="13448" spans="3:7">
      <c r="C13448"/>
      <c r="F13448"/>
      <c r="G13448"/>
    </row>
    <row r="13449" spans="3:7">
      <c r="C13449"/>
      <c r="F13449"/>
      <c r="G13449"/>
    </row>
    <row r="13450" spans="3:7">
      <c r="C13450"/>
      <c r="F13450"/>
      <c r="G13450"/>
    </row>
    <row r="13451" spans="3:7">
      <c r="C13451"/>
      <c r="F13451"/>
      <c r="G13451"/>
    </row>
    <row r="13452" spans="3:7">
      <c r="C13452"/>
      <c r="F13452"/>
      <c r="G13452"/>
    </row>
    <row r="13453" spans="3:7">
      <c r="C13453"/>
      <c r="F13453"/>
      <c r="G13453"/>
    </row>
    <row r="13454" spans="3:7">
      <c r="C13454"/>
      <c r="F13454"/>
      <c r="G13454"/>
    </row>
    <row r="13455" spans="3:7">
      <c r="C13455"/>
      <c r="F13455"/>
      <c r="G13455"/>
    </row>
    <row r="13456" spans="3:7">
      <c r="C13456"/>
      <c r="F13456"/>
      <c r="G13456"/>
    </row>
    <row r="13457" spans="3:7">
      <c r="C13457"/>
      <c r="F13457"/>
      <c r="G13457"/>
    </row>
    <row r="13458" spans="3:7">
      <c r="C13458"/>
      <c r="F13458"/>
      <c r="G13458"/>
    </row>
    <row r="13459" spans="3:7">
      <c r="C13459"/>
      <c r="F13459"/>
      <c r="G13459"/>
    </row>
    <row r="13460" spans="3:7">
      <c r="C13460"/>
      <c r="F13460"/>
      <c r="G13460"/>
    </row>
    <row r="13461" spans="3:7">
      <c r="C13461"/>
      <c r="F13461"/>
      <c r="G13461"/>
    </row>
    <row r="13462" spans="3:7">
      <c r="C13462"/>
      <c r="F13462"/>
      <c r="G13462"/>
    </row>
    <row r="13463" spans="3:7">
      <c r="C13463"/>
      <c r="F13463"/>
      <c r="G13463"/>
    </row>
    <row r="13464" spans="3:7">
      <c r="C13464"/>
      <c r="F13464"/>
      <c r="G13464"/>
    </row>
    <row r="13465" spans="3:7">
      <c r="C13465"/>
      <c r="F13465"/>
      <c r="G13465"/>
    </row>
    <row r="13466" spans="3:7">
      <c r="C13466"/>
      <c r="F13466"/>
      <c r="G13466"/>
    </row>
    <row r="13467" spans="3:7">
      <c r="C13467"/>
      <c r="F13467"/>
      <c r="G13467"/>
    </row>
    <row r="13468" spans="3:7">
      <c r="C13468"/>
      <c r="F13468"/>
      <c r="G13468"/>
    </row>
    <row r="13469" spans="3:7">
      <c r="C13469"/>
      <c r="F13469"/>
      <c r="G13469"/>
    </row>
    <row r="13470" spans="3:7">
      <c r="C13470"/>
      <c r="F13470"/>
      <c r="G13470"/>
    </row>
    <row r="13471" spans="3:7">
      <c r="C13471"/>
      <c r="F13471"/>
      <c r="G13471"/>
    </row>
    <row r="13472" spans="3:7">
      <c r="C13472"/>
      <c r="F13472"/>
      <c r="G13472"/>
    </row>
    <row r="13473" spans="3:7">
      <c r="C13473"/>
      <c r="F13473"/>
      <c r="G13473"/>
    </row>
    <row r="13474" spans="3:7">
      <c r="C13474"/>
      <c r="F13474"/>
      <c r="G13474"/>
    </row>
    <row r="13475" spans="3:7">
      <c r="C13475"/>
      <c r="F13475"/>
      <c r="G13475"/>
    </row>
    <row r="13476" spans="3:7">
      <c r="C13476"/>
      <c r="F13476"/>
      <c r="G13476"/>
    </row>
    <row r="13477" spans="3:7">
      <c r="C13477"/>
      <c r="F13477"/>
      <c r="G13477"/>
    </row>
    <row r="13478" spans="3:7">
      <c r="C13478"/>
      <c r="F13478"/>
      <c r="G13478"/>
    </row>
    <row r="13479" spans="3:7">
      <c r="C13479"/>
      <c r="F13479"/>
      <c r="G13479"/>
    </row>
    <row r="13480" spans="3:7">
      <c r="C13480"/>
      <c r="F13480"/>
      <c r="G13480"/>
    </row>
    <row r="13481" spans="3:7">
      <c r="C13481"/>
      <c r="F13481"/>
      <c r="G13481"/>
    </row>
    <row r="13482" spans="3:7">
      <c r="C13482"/>
      <c r="F13482"/>
      <c r="G13482"/>
    </row>
    <row r="13483" spans="3:7">
      <c r="C13483"/>
      <c r="F13483"/>
      <c r="G13483"/>
    </row>
    <row r="13484" spans="3:7">
      <c r="C13484"/>
      <c r="F13484"/>
      <c r="G13484"/>
    </row>
    <row r="13485" spans="3:7">
      <c r="C13485"/>
      <c r="F13485"/>
      <c r="G13485"/>
    </row>
    <row r="13486" spans="3:7">
      <c r="C13486"/>
      <c r="F13486"/>
      <c r="G13486"/>
    </row>
    <row r="13487" spans="3:7">
      <c r="C13487"/>
      <c r="F13487"/>
      <c r="G13487"/>
    </row>
    <row r="13488" spans="3:7">
      <c r="C13488"/>
      <c r="F13488"/>
      <c r="G13488"/>
    </row>
    <row r="13489" spans="3:7">
      <c r="C13489"/>
      <c r="F13489"/>
      <c r="G13489"/>
    </row>
    <row r="13490" spans="3:7">
      <c r="C13490"/>
      <c r="F13490"/>
      <c r="G13490"/>
    </row>
    <row r="13491" spans="3:7">
      <c r="C13491"/>
      <c r="F13491"/>
      <c r="G13491"/>
    </row>
    <row r="13492" spans="3:7">
      <c r="C13492"/>
      <c r="F13492"/>
      <c r="G13492"/>
    </row>
    <row r="13493" spans="3:7">
      <c r="C13493"/>
      <c r="F13493"/>
      <c r="G13493"/>
    </row>
    <row r="13494" spans="3:7">
      <c r="C13494"/>
      <c r="F13494"/>
      <c r="G13494"/>
    </row>
    <row r="13495" spans="3:7">
      <c r="C13495"/>
      <c r="F13495"/>
      <c r="G13495"/>
    </row>
    <row r="13496" spans="3:7">
      <c r="C13496"/>
      <c r="F13496"/>
      <c r="G13496"/>
    </row>
    <row r="13497" spans="3:7">
      <c r="C13497"/>
      <c r="F13497"/>
      <c r="G13497"/>
    </row>
    <row r="13498" spans="3:7">
      <c r="C13498"/>
      <c r="F13498"/>
      <c r="G13498"/>
    </row>
    <row r="13499" spans="3:7">
      <c r="C13499"/>
      <c r="F13499"/>
      <c r="G13499"/>
    </row>
    <row r="13500" spans="3:7">
      <c r="C13500"/>
      <c r="F13500"/>
      <c r="G13500"/>
    </row>
    <row r="13501" spans="3:7">
      <c r="C13501"/>
      <c r="F13501"/>
      <c r="G13501"/>
    </row>
    <row r="13502" spans="3:7">
      <c r="C13502"/>
      <c r="F13502"/>
      <c r="G13502"/>
    </row>
    <row r="13503" spans="3:7">
      <c r="C13503"/>
      <c r="F13503"/>
      <c r="G13503"/>
    </row>
    <row r="13504" spans="3:7">
      <c r="C13504"/>
      <c r="F13504"/>
      <c r="G13504"/>
    </row>
    <row r="13505" spans="3:7">
      <c r="C13505"/>
      <c r="F13505"/>
      <c r="G13505"/>
    </row>
    <row r="13506" spans="3:7">
      <c r="C13506"/>
      <c r="F13506"/>
      <c r="G13506"/>
    </row>
    <row r="13507" spans="3:7">
      <c r="C13507"/>
      <c r="F13507"/>
      <c r="G13507"/>
    </row>
    <row r="13508" spans="3:7">
      <c r="C13508"/>
      <c r="F13508"/>
      <c r="G13508"/>
    </row>
    <row r="13509" spans="3:7">
      <c r="C13509"/>
      <c r="F13509"/>
      <c r="G13509"/>
    </row>
    <row r="13510" spans="3:7">
      <c r="C13510"/>
      <c r="F13510"/>
      <c r="G13510"/>
    </row>
    <row r="13511" spans="3:7">
      <c r="C13511"/>
      <c r="F13511"/>
      <c r="G13511"/>
    </row>
    <row r="13512" spans="3:7">
      <c r="C13512"/>
      <c r="F13512"/>
      <c r="G13512"/>
    </row>
    <row r="13513" spans="3:7">
      <c r="C13513"/>
      <c r="F13513"/>
      <c r="G13513"/>
    </row>
    <row r="13514" spans="3:7">
      <c r="C13514"/>
      <c r="F13514"/>
      <c r="G13514"/>
    </row>
    <row r="13515" spans="3:7">
      <c r="C13515"/>
      <c r="F13515"/>
      <c r="G13515"/>
    </row>
    <row r="13516" spans="3:7">
      <c r="C13516"/>
      <c r="F13516"/>
      <c r="G13516"/>
    </row>
    <row r="13517" spans="3:7">
      <c r="C13517"/>
      <c r="F13517"/>
      <c r="G13517"/>
    </row>
    <row r="13518" spans="3:7">
      <c r="C13518"/>
      <c r="F13518"/>
      <c r="G13518"/>
    </row>
    <row r="13519" spans="3:7">
      <c r="C13519"/>
      <c r="F13519"/>
      <c r="G13519"/>
    </row>
    <row r="13520" spans="3:7">
      <c r="C13520"/>
      <c r="F13520"/>
      <c r="G13520"/>
    </row>
    <row r="13521" spans="3:7">
      <c r="C13521"/>
      <c r="F13521"/>
      <c r="G13521"/>
    </row>
    <row r="13522" spans="3:7">
      <c r="C13522"/>
      <c r="F13522"/>
      <c r="G13522"/>
    </row>
    <row r="13523" spans="3:7">
      <c r="C13523"/>
      <c r="F13523"/>
      <c r="G13523"/>
    </row>
    <row r="13524" spans="3:7">
      <c r="C13524"/>
      <c r="F13524"/>
      <c r="G13524"/>
    </row>
    <row r="13525" spans="3:7">
      <c r="C13525"/>
      <c r="F13525"/>
      <c r="G13525"/>
    </row>
    <row r="13526" spans="3:7">
      <c r="C13526"/>
      <c r="F13526"/>
      <c r="G13526"/>
    </row>
    <row r="13527" spans="3:7">
      <c r="C13527"/>
      <c r="F13527"/>
      <c r="G13527"/>
    </row>
    <row r="13528" spans="3:7">
      <c r="C13528"/>
      <c r="F13528"/>
      <c r="G13528"/>
    </row>
    <row r="13529" spans="3:7">
      <c r="C13529"/>
      <c r="F13529"/>
      <c r="G13529"/>
    </row>
    <row r="13530" spans="3:7">
      <c r="C13530"/>
      <c r="F13530"/>
      <c r="G13530"/>
    </row>
    <row r="13531" spans="3:7">
      <c r="C13531"/>
      <c r="F13531"/>
      <c r="G13531"/>
    </row>
    <row r="13532" spans="3:7">
      <c r="C13532"/>
      <c r="F13532"/>
      <c r="G13532"/>
    </row>
    <row r="13533" spans="3:7">
      <c r="C13533"/>
      <c r="F13533"/>
      <c r="G13533"/>
    </row>
    <row r="13534" spans="3:7">
      <c r="C13534"/>
      <c r="F13534"/>
      <c r="G13534"/>
    </row>
    <row r="13535" spans="3:7">
      <c r="C13535"/>
      <c r="F13535"/>
      <c r="G13535"/>
    </row>
    <row r="13536" spans="3:7">
      <c r="C13536"/>
      <c r="F13536"/>
      <c r="G13536"/>
    </row>
    <row r="13537" spans="3:7">
      <c r="C13537"/>
      <c r="F13537"/>
      <c r="G13537"/>
    </row>
    <row r="13538" spans="3:7">
      <c r="C13538"/>
      <c r="F13538"/>
      <c r="G13538"/>
    </row>
    <row r="13539" spans="3:7">
      <c r="C13539"/>
      <c r="F13539"/>
      <c r="G13539"/>
    </row>
    <row r="13540" spans="3:7">
      <c r="C13540"/>
      <c r="F13540"/>
      <c r="G13540"/>
    </row>
    <row r="13541" spans="3:7">
      <c r="C13541"/>
      <c r="F13541"/>
      <c r="G13541"/>
    </row>
    <row r="13542" spans="3:7">
      <c r="C13542"/>
      <c r="F13542"/>
      <c r="G13542"/>
    </row>
    <row r="13543" spans="3:7">
      <c r="C13543"/>
      <c r="F13543"/>
      <c r="G13543"/>
    </row>
    <row r="13544" spans="3:7">
      <c r="C13544"/>
      <c r="F13544"/>
      <c r="G13544"/>
    </row>
    <row r="13545" spans="3:7">
      <c r="C13545"/>
      <c r="F13545"/>
      <c r="G13545"/>
    </row>
    <row r="13546" spans="3:7">
      <c r="C13546"/>
      <c r="F13546"/>
      <c r="G13546"/>
    </row>
    <row r="13547" spans="3:7">
      <c r="C13547"/>
      <c r="F13547"/>
      <c r="G13547"/>
    </row>
    <row r="13548" spans="3:7">
      <c r="C13548"/>
      <c r="F13548"/>
      <c r="G13548"/>
    </row>
    <row r="13549" spans="3:7">
      <c r="C13549"/>
      <c r="F13549"/>
      <c r="G13549"/>
    </row>
    <row r="13550" spans="3:7">
      <c r="C13550"/>
      <c r="F13550"/>
      <c r="G13550"/>
    </row>
    <row r="13551" spans="3:7">
      <c r="C13551"/>
      <c r="F13551"/>
      <c r="G13551"/>
    </row>
    <row r="13552" spans="3:7">
      <c r="C13552"/>
      <c r="F13552"/>
      <c r="G13552"/>
    </row>
    <row r="13553" spans="3:7">
      <c r="C13553"/>
      <c r="F13553"/>
      <c r="G13553"/>
    </row>
    <row r="13554" spans="3:7">
      <c r="C13554"/>
      <c r="F13554"/>
      <c r="G13554"/>
    </row>
    <row r="13555" spans="3:7">
      <c r="C13555"/>
      <c r="F13555"/>
      <c r="G13555"/>
    </row>
    <row r="13556" spans="3:7">
      <c r="C13556"/>
      <c r="F13556"/>
      <c r="G13556"/>
    </row>
    <row r="13557" spans="3:7">
      <c r="C13557"/>
      <c r="F13557"/>
      <c r="G13557"/>
    </row>
    <row r="13558" spans="3:7">
      <c r="C13558"/>
      <c r="F13558"/>
      <c r="G13558"/>
    </row>
    <row r="13559" spans="3:7">
      <c r="C13559"/>
      <c r="F13559"/>
      <c r="G13559"/>
    </row>
    <row r="13560" spans="3:7">
      <c r="C13560"/>
      <c r="F13560"/>
      <c r="G13560"/>
    </row>
    <row r="13561" spans="3:7">
      <c r="C13561"/>
      <c r="F13561"/>
      <c r="G13561"/>
    </row>
    <row r="13562" spans="3:7">
      <c r="C13562"/>
      <c r="F13562"/>
      <c r="G13562"/>
    </row>
    <row r="13563" spans="3:7">
      <c r="C13563"/>
      <c r="F13563"/>
      <c r="G13563"/>
    </row>
    <row r="13564" spans="3:7">
      <c r="C13564"/>
      <c r="F13564"/>
      <c r="G13564"/>
    </row>
    <row r="13565" spans="3:7">
      <c r="C13565"/>
      <c r="F13565"/>
      <c r="G13565"/>
    </row>
    <row r="13566" spans="3:7">
      <c r="C13566"/>
      <c r="F13566"/>
      <c r="G13566"/>
    </row>
    <row r="13567" spans="3:7">
      <c r="C13567"/>
      <c r="F13567"/>
      <c r="G13567"/>
    </row>
    <row r="13568" spans="3:7">
      <c r="C13568"/>
      <c r="F13568"/>
      <c r="G13568"/>
    </row>
    <row r="13569" spans="3:7">
      <c r="C13569"/>
      <c r="F13569"/>
      <c r="G13569"/>
    </row>
    <row r="13570" spans="3:7">
      <c r="C13570"/>
      <c r="F13570"/>
      <c r="G13570"/>
    </row>
    <row r="13571" spans="3:7">
      <c r="C13571"/>
      <c r="F13571"/>
      <c r="G13571"/>
    </row>
    <row r="13572" spans="3:7">
      <c r="C13572"/>
      <c r="F13572"/>
      <c r="G13572"/>
    </row>
    <row r="13573" spans="3:7">
      <c r="C13573"/>
      <c r="F13573"/>
      <c r="G13573"/>
    </row>
    <row r="13574" spans="3:7">
      <c r="C13574"/>
      <c r="F13574"/>
      <c r="G13574"/>
    </row>
    <row r="13575" spans="3:7">
      <c r="C13575"/>
      <c r="F13575"/>
      <c r="G13575"/>
    </row>
    <row r="13576" spans="3:7">
      <c r="C13576"/>
      <c r="F13576"/>
      <c r="G13576"/>
    </row>
    <row r="13577" spans="3:7">
      <c r="C13577"/>
      <c r="F13577"/>
      <c r="G13577"/>
    </row>
    <row r="13578" spans="3:7">
      <c r="C13578"/>
      <c r="F13578"/>
      <c r="G13578"/>
    </row>
    <row r="13579" spans="3:7">
      <c r="C13579"/>
      <c r="F13579"/>
      <c r="G13579"/>
    </row>
    <row r="13580" spans="3:7">
      <c r="C13580"/>
      <c r="F13580"/>
      <c r="G13580"/>
    </row>
    <row r="13581" spans="3:7">
      <c r="C13581"/>
      <c r="F13581"/>
      <c r="G13581"/>
    </row>
    <row r="13582" spans="3:7">
      <c r="C13582"/>
      <c r="F13582"/>
      <c r="G13582"/>
    </row>
    <row r="13583" spans="3:7">
      <c r="C13583"/>
      <c r="F13583"/>
      <c r="G13583"/>
    </row>
    <row r="13584" spans="3:7">
      <c r="C13584"/>
      <c r="F13584"/>
      <c r="G13584"/>
    </row>
    <row r="13585" spans="3:7">
      <c r="C13585"/>
      <c r="F13585"/>
      <c r="G13585"/>
    </row>
    <row r="13586" spans="3:7">
      <c r="C13586"/>
      <c r="F13586"/>
      <c r="G13586"/>
    </row>
    <row r="13587" spans="3:7">
      <c r="C13587"/>
      <c r="F13587"/>
      <c r="G13587"/>
    </row>
    <row r="13588" spans="3:7">
      <c r="C13588"/>
      <c r="F13588"/>
      <c r="G13588"/>
    </row>
    <row r="13589" spans="3:7">
      <c r="C13589"/>
      <c r="F13589"/>
      <c r="G13589"/>
    </row>
    <row r="13590" spans="3:7">
      <c r="C13590"/>
      <c r="F13590"/>
      <c r="G13590"/>
    </row>
    <row r="13591" spans="3:7">
      <c r="C13591"/>
      <c r="F13591"/>
      <c r="G13591"/>
    </row>
    <row r="13592" spans="3:7">
      <c r="C13592"/>
      <c r="F13592"/>
      <c r="G13592"/>
    </row>
    <row r="13593" spans="3:7">
      <c r="C13593"/>
      <c r="F13593"/>
      <c r="G13593"/>
    </row>
    <row r="13594" spans="3:7">
      <c r="C13594"/>
      <c r="F13594"/>
      <c r="G13594"/>
    </row>
    <row r="13595" spans="3:7">
      <c r="C13595"/>
      <c r="F13595"/>
      <c r="G13595"/>
    </row>
    <row r="13596" spans="3:7">
      <c r="C13596"/>
      <c r="F13596"/>
      <c r="G13596"/>
    </row>
    <row r="13597" spans="3:7">
      <c r="C13597"/>
      <c r="F13597"/>
      <c r="G13597"/>
    </row>
    <row r="13598" spans="3:7">
      <c r="C13598"/>
      <c r="F13598"/>
      <c r="G13598"/>
    </row>
    <row r="13599" spans="3:7">
      <c r="C13599"/>
      <c r="F13599"/>
      <c r="G13599"/>
    </row>
    <row r="13600" spans="3:7">
      <c r="C13600"/>
      <c r="F13600"/>
      <c r="G13600"/>
    </row>
    <row r="13601" spans="3:7">
      <c r="C13601"/>
      <c r="F13601"/>
      <c r="G13601"/>
    </row>
    <row r="13602" spans="3:7">
      <c r="C13602"/>
      <c r="F13602"/>
      <c r="G13602"/>
    </row>
    <row r="13603" spans="3:7">
      <c r="C13603"/>
      <c r="F13603"/>
      <c r="G13603"/>
    </row>
    <row r="13604" spans="3:7">
      <c r="C13604"/>
      <c r="F13604"/>
      <c r="G13604"/>
    </row>
    <row r="13605" spans="3:7">
      <c r="C13605"/>
      <c r="F13605"/>
      <c r="G13605"/>
    </row>
    <row r="13606" spans="3:7">
      <c r="C13606"/>
      <c r="F13606"/>
      <c r="G13606"/>
    </row>
    <row r="13607" spans="3:7">
      <c r="C13607"/>
      <c r="F13607"/>
      <c r="G13607"/>
    </row>
    <row r="13608" spans="3:7">
      <c r="C13608"/>
      <c r="F13608"/>
      <c r="G13608"/>
    </row>
    <row r="13609" spans="3:7">
      <c r="C13609"/>
      <c r="F13609"/>
      <c r="G13609"/>
    </row>
    <row r="13610" spans="3:7">
      <c r="C13610"/>
      <c r="F13610"/>
      <c r="G13610"/>
    </row>
    <row r="13611" spans="3:7">
      <c r="C13611"/>
      <c r="F13611"/>
      <c r="G13611"/>
    </row>
    <row r="13612" spans="3:7">
      <c r="C13612"/>
      <c r="F13612"/>
      <c r="G13612"/>
    </row>
    <row r="13613" spans="3:7">
      <c r="C13613"/>
      <c r="F13613"/>
      <c r="G13613"/>
    </row>
    <row r="13614" spans="3:7">
      <c r="C13614"/>
      <c r="F13614"/>
      <c r="G13614"/>
    </row>
    <row r="13615" spans="3:7">
      <c r="C13615"/>
      <c r="F13615"/>
      <c r="G13615"/>
    </row>
    <row r="13616" spans="3:7">
      <c r="C13616"/>
      <c r="F13616"/>
      <c r="G13616"/>
    </row>
    <row r="13617" spans="3:7">
      <c r="C13617"/>
      <c r="F13617"/>
      <c r="G13617"/>
    </row>
    <row r="13618" spans="3:7">
      <c r="C13618"/>
      <c r="F13618"/>
      <c r="G13618"/>
    </row>
    <row r="13619" spans="3:7">
      <c r="C13619"/>
      <c r="F13619"/>
      <c r="G13619"/>
    </row>
    <row r="13620" spans="3:7">
      <c r="C13620"/>
      <c r="F13620"/>
      <c r="G13620"/>
    </row>
    <row r="13621" spans="3:7">
      <c r="C13621"/>
      <c r="F13621"/>
      <c r="G13621"/>
    </row>
    <row r="13622" spans="3:7">
      <c r="C13622"/>
      <c r="F13622"/>
      <c r="G13622"/>
    </row>
    <row r="13623" spans="3:7">
      <c r="C13623"/>
      <c r="F13623"/>
      <c r="G13623"/>
    </row>
    <row r="13624" spans="3:7">
      <c r="C13624"/>
      <c r="F13624"/>
      <c r="G13624"/>
    </row>
    <row r="13625" spans="3:7">
      <c r="C13625"/>
      <c r="F13625"/>
      <c r="G13625"/>
    </row>
    <row r="13626" spans="3:7">
      <c r="C13626"/>
      <c r="F13626"/>
      <c r="G13626"/>
    </row>
    <row r="13627" spans="3:7">
      <c r="C13627"/>
      <c r="F13627"/>
      <c r="G13627"/>
    </row>
    <row r="13628" spans="3:7">
      <c r="C13628"/>
      <c r="F13628"/>
      <c r="G13628"/>
    </row>
    <row r="13629" spans="3:7">
      <c r="C13629"/>
      <c r="F13629"/>
      <c r="G13629"/>
    </row>
    <row r="13630" spans="3:7">
      <c r="C13630"/>
      <c r="F13630"/>
      <c r="G13630"/>
    </row>
    <row r="13631" spans="3:7">
      <c r="C13631"/>
      <c r="F13631"/>
      <c r="G13631"/>
    </row>
    <row r="13632" spans="3:7">
      <c r="C13632"/>
      <c r="F13632"/>
      <c r="G13632"/>
    </row>
    <row r="13633" spans="3:7">
      <c r="C13633"/>
      <c r="F13633"/>
      <c r="G13633"/>
    </row>
    <row r="13634" spans="3:7">
      <c r="C13634"/>
      <c r="F13634"/>
      <c r="G13634"/>
    </row>
    <row r="13635" spans="3:7">
      <c r="C13635"/>
      <c r="F13635"/>
      <c r="G13635"/>
    </row>
    <row r="13636" spans="3:7">
      <c r="C13636"/>
      <c r="F13636"/>
      <c r="G13636"/>
    </row>
    <row r="13637" spans="3:7">
      <c r="C13637"/>
      <c r="F13637"/>
      <c r="G13637"/>
    </row>
    <row r="13638" spans="3:7">
      <c r="C13638"/>
      <c r="F13638"/>
      <c r="G13638"/>
    </row>
    <row r="13639" spans="3:7">
      <c r="C13639"/>
      <c r="F13639"/>
      <c r="G13639"/>
    </row>
    <row r="13640" spans="3:7">
      <c r="C13640"/>
      <c r="F13640"/>
      <c r="G13640"/>
    </row>
    <row r="13641" spans="3:7">
      <c r="C13641"/>
      <c r="F13641"/>
      <c r="G13641"/>
    </row>
    <row r="13642" spans="3:7">
      <c r="C13642"/>
      <c r="F13642"/>
      <c r="G13642"/>
    </row>
    <row r="13643" spans="3:7">
      <c r="C13643"/>
      <c r="F13643"/>
      <c r="G13643"/>
    </row>
    <row r="13644" spans="3:7">
      <c r="C13644"/>
      <c r="F13644"/>
      <c r="G13644"/>
    </row>
    <row r="13645" spans="3:7">
      <c r="C13645"/>
      <c r="F13645"/>
      <c r="G13645"/>
    </row>
    <row r="13646" spans="3:7">
      <c r="C13646"/>
      <c r="F13646"/>
      <c r="G13646"/>
    </row>
    <row r="13647" spans="3:7">
      <c r="C13647"/>
      <c r="F13647"/>
      <c r="G13647"/>
    </row>
    <row r="13648" spans="3:7">
      <c r="C13648"/>
      <c r="F13648"/>
      <c r="G13648"/>
    </row>
    <row r="13649" spans="3:7">
      <c r="C13649"/>
      <c r="F13649"/>
      <c r="G13649"/>
    </row>
    <row r="13650" spans="3:7">
      <c r="C13650"/>
      <c r="F13650"/>
      <c r="G13650"/>
    </row>
    <row r="13651" spans="3:7">
      <c r="C13651"/>
      <c r="F13651"/>
      <c r="G13651"/>
    </row>
    <row r="13652" spans="3:7">
      <c r="C13652"/>
      <c r="F13652"/>
      <c r="G13652"/>
    </row>
    <row r="13653" spans="3:7">
      <c r="C13653"/>
      <c r="F13653"/>
      <c r="G13653"/>
    </row>
    <row r="13654" spans="3:7">
      <c r="C13654"/>
      <c r="F13654"/>
      <c r="G13654"/>
    </row>
    <row r="13655" spans="3:7">
      <c r="C13655"/>
      <c r="F13655"/>
      <c r="G13655"/>
    </row>
    <row r="13656" spans="3:7">
      <c r="C13656"/>
      <c r="F13656"/>
      <c r="G13656"/>
    </row>
    <row r="13657" spans="3:7">
      <c r="C13657"/>
      <c r="F13657"/>
      <c r="G13657"/>
    </row>
    <row r="13658" spans="3:7">
      <c r="C13658"/>
      <c r="F13658"/>
      <c r="G13658"/>
    </row>
    <row r="13659" spans="3:7">
      <c r="C13659"/>
      <c r="F13659"/>
      <c r="G13659"/>
    </row>
    <row r="13660" spans="3:7">
      <c r="C13660"/>
      <c r="F13660"/>
      <c r="G13660"/>
    </row>
    <row r="13661" spans="3:7">
      <c r="C13661"/>
      <c r="F13661"/>
      <c r="G13661"/>
    </row>
    <row r="13662" spans="3:7">
      <c r="C13662"/>
      <c r="F13662"/>
      <c r="G13662"/>
    </row>
    <row r="13663" spans="3:7">
      <c r="C13663"/>
      <c r="F13663"/>
      <c r="G13663"/>
    </row>
    <row r="13664" spans="3:7">
      <c r="C13664"/>
      <c r="F13664"/>
      <c r="G13664"/>
    </row>
    <row r="13665" spans="3:7">
      <c r="C13665"/>
      <c r="F13665"/>
      <c r="G13665"/>
    </row>
    <row r="13666" spans="3:7">
      <c r="C13666"/>
      <c r="F13666"/>
      <c r="G13666"/>
    </row>
    <row r="13667" spans="3:7">
      <c r="C13667"/>
      <c r="F13667"/>
      <c r="G13667"/>
    </row>
    <row r="13668" spans="3:7">
      <c r="C13668"/>
      <c r="F13668"/>
      <c r="G13668"/>
    </row>
    <row r="13669" spans="3:7">
      <c r="C13669"/>
      <c r="F13669"/>
      <c r="G13669"/>
    </row>
    <row r="13670" spans="3:7">
      <c r="C13670"/>
      <c r="F13670"/>
      <c r="G13670"/>
    </row>
    <row r="13671" spans="3:7">
      <c r="C13671"/>
      <c r="F13671"/>
      <c r="G13671"/>
    </row>
    <row r="13672" spans="3:7">
      <c r="C13672"/>
      <c r="F13672"/>
      <c r="G13672"/>
    </row>
    <row r="13673" spans="3:7">
      <c r="C13673"/>
      <c r="F13673"/>
      <c r="G13673"/>
    </row>
    <row r="13674" spans="3:7">
      <c r="C13674"/>
      <c r="F13674"/>
      <c r="G13674"/>
    </row>
    <row r="13675" spans="3:7">
      <c r="C13675"/>
      <c r="F13675"/>
      <c r="G13675"/>
    </row>
    <row r="13676" spans="3:7">
      <c r="C13676"/>
      <c r="F13676"/>
      <c r="G13676"/>
    </row>
    <row r="13677" spans="3:7">
      <c r="C13677"/>
      <c r="F13677"/>
      <c r="G13677"/>
    </row>
    <row r="13678" spans="3:7">
      <c r="C13678"/>
      <c r="F13678"/>
      <c r="G13678"/>
    </row>
    <row r="13679" spans="3:7">
      <c r="C13679"/>
      <c r="F13679"/>
      <c r="G13679"/>
    </row>
    <row r="13680" spans="3:7">
      <c r="C13680"/>
      <c r="F13680"/>
      <c r="G13680"/>
    </row>
    <row r="13681" spans="3:7">
      <c r="C13681"/>
      <c r="F13681"/>
      <c r="G13681"/>
    </row>
    <row r="13682" spans="3:7">
      <c r="C13682"/>
      <c r="F13682"/>
      <c r="G13682"/>
    </row>
    <row r="13683" spans="3:7">
      <c r="C13683"/>
      <c r="F13683"/>
      <c r="G13683"/>
    </row>
    <row r="13684" spans="3:7">
      <c r="C13684"/>
      <c r="F13684"/>
      <c r="G13684"/>
    </row>
    <row r="13685" spans="3:7">
      <c r="C13685"/>
      <c r="F13685"/>
      <c r="G13685"/>
    </row>
    <row r="13686" spans="3:7">
      <c r="C13686"/>
      <c r="F13686"/>
      <c r="G13686"/>
    </row>
    <row r="13687" spans="3:7">
      <c r="C13687"/>
      <c r="F13687"/>
      <c r="G13687"/>
    </row>
    <row r="13688" spans="3:7">
      <c r="C13688"/>
      <c r="F13688"/>
      <c r="G13688"/>
    </row>
    <row r="13689" spans="3:7">
      <c r="C13689"/>
      <c r="F13689"/>
      <c r="G13689"/>
    </row>
    <row r="13690" spans="3:7">
      <c r="C13690"/>
      <c r="F13690"/>
      <c r="G13690"/>
    </row>
    <row r="13691" spans="3:7">
      <c r="C13691"/>
      <c r="F13691"/>
      <c r="G13691"/>
    </row>
    <row r="13692" spans="3:7">
      <c r="C13692"/>
      <c r="F13692"/>
      <c r="G13692"/>
    </row>
    <row r="13693" spans="3:7">
      <c r="C13693"/>
      <c r="F13693"/>
      <c r="G13693"/>
    </row>
    <row r="13694" spans="3:7">
      <c r="C13694"/>
      <c r="F13694"/>
      <c r="G13694"/>
    </row>
    <row r="13695" spans="3:7">
      <c r="C13695"/>
      <c r="F13695"/>
      <c r="G13695"/>
    </row>
    <row r="13696" spans="3:7">
      <c r="C13696"/>
      <c r="F13696"/>
      <c r="G13696"/>
    </row>
    <row r="13697" spans="3:7">
      <c r="C13697"/>
      <c r="F13697"/>
      <c r="G13697"/>
    </row>
    <row r="13698" spans="3:7">
      <c r="C13698"/>
      <c r="F13698"/>
      <c r="G13698"/>
    </row>
    <row r="13699" spans="3:7">
      <c r="C13699"/>
      <c r="F13699"/>
      <c r="G13699"/>
    </row>
    <row r="13700" spans="3:7">
      <c r="C13700"/>
      <c r="F13700"/>
      <c r="G13700"/>
    </row>
    <row r="13701" spans="3:7">
      <c r="C13701"/>
      <c r="F13701"/>
      <c r="G13701"/>
    </row>
    <row r="13702" spans="3:7">
      <c r="C13702"/>
      <c r="F13702"/>
      <c r="G13702"/>
    </row>
    <row r="13703" spans="3:7">
      <c r="C13703"/>
      <c r="F13703"/>
      <c r="G13703"/>
    </row>
    <row r="13704" spans="3:7">
      <c r="C13704"/>
      <c r="F13704"/>
      <c r="G13704"/>
    </row>
    <row r="13705" spans="3:7">
      <c r="C13705"/>
      <c r="F13705"/>
      <c r="G13705"/>
    </row>
    <row r="13706" spans="3:7">
      <c r="C13706"/>
      <c r="F13706"/>
      <c r="G13706"/>
    </row>
    <row r="13707" spans="3:7">
      <c r="C13707"/>
      <c r="F13707"/>
      <c r="G13707"/>
    </row>
    <row r="13708" spans="3:7">
      <c r="C13708"/>
      <c r="F13708"/>
      <c r="G13708"/>
    </row>
    <row r="13709" spans="3:7">
      <c r="C13709"/>
      <c r="F13709"/>
      <c r="G13709"/>
    </row>
    <row r="13710" spans="3:7">
      <c r="C13710"/>
      <c r="F13710"/>
      <c r="G13710"/>
    </row>
    <row r="13711" spans="3:7">
      <c r="C13711"/>
      <c r="F13711"/>
      <c r="G13711"/>
    </row>
    <row r="13712" spans="3:7">
      <c r="C13712"/>
      <c r="F13712"/>
      <c r="G13712"/>
    </row>
    <row r="13713" spans="3:7">
      <c r="C13713"/>
      <c r="F13713"/>
      <c r="G13713"/>
    </row>
    <row r="13714" spans="3:7">
      <c r="C13714"/>
      <c r="F13714"/>
      <c r="G13714"/>
    </row>
    <row r="13715" spans="3:7">
      <c r="C13715"/>
      <c r="F13715"/>
      <c r="G13715"/>
    </row>
    <row r="13716" spans="3:7">
      <c r="C13716"/>
      <c r="F13716"/>
      <c r="G13716"/>
    </row>
    <row r="13717" spans="3:7">
      <c r="C13717"/>
      <c r="F13717"/>
      <c r="G13717"/>
    </row>
    <row r="13718" spans="3:7">
      <c r="C13718"/>
      <c r="F13718"/>
      <c r="G13718"/>
    </row>
    <row r="13719" spans="3:7">
      <c r="C13719"/>
      <c r="F13719"/>
      <c r="G13719"/>
    </row>
    <row r="13720" spans="3:7">
      <c r="C13720"/>
      <c r="F13720"/>
      <c r="G13720"/>
    </row>
    <row r="13721" spans="3:7">
      <c r="C13721"/>
      <c r="F13721"/>
      <c r="G13721"/>
    </row>
    <row r="13722" spans="3:7">
      <c r="C13722"/>
      <c r="F13722"/>
      <c r="G13722"/>
    </row>
    <row r="13723" spans="3:7">
      <c r="C13723"/>
      <c r="F13723"/>
      <c r="G13723"/>
    </row>
    <row r="13724" spans="3:7">
      <c r="C13724"/>
      <c r="F13724"/>
      <c r="G13724"/>
    </row>
    <row r="13725" spans="3:7">
      <c r="C13725"/>
      <c r="F13725"/>
      <c r="G13725"/>
    </row>
    <row r="13726" spans="3:7">
      <c r="C13726"/>
      <c r="F13726"/>
      <c r="G13726"/>
    </row>
    <row r="13727" spans="3:7">
      <c r="C13727"/>
      <c r="F13727"/>
      <c r="G13727"/>
    </row>
    <row r="13728" spans="3:7">
      <c r="C13728"/>
      <c r="F13728"/>
      <c r="G13728"/>
    </row>
    <row r="13729" spans="3:7">
      <c r="C13729"/>
      <c r="F13729"/>
      <c r="G13729"/>
    </row>
    <row r="13730" spans="3:7">
      <c r="C13730"/>
      <c r="F13730"/>
      <c r="G13730"/>
    </row>
    <row r="13731" spans="3:7">
      <c r="C13731"/>
      <c r="F13731"/>
      <c r="G13731"/>
    </row>
    <row r="13732" spans="3:7">
      <c r="C13732"/>
      <c r="F13732"/>
      <c r="G13732"/>
    </row>
    <row r="13733" spans="3:7">
      <c r="C13733"/>
      <c r="F13733"/>
      <c r="G13733"/>
    </row>
    <row r="13734" spans="3:7">
      <c r="C13734"/>
      <c r="F13734"/>
      <c r="G13734"/>
    </row>
    <row r="13735" spans="3:7">
      <c r="C13735"/>
      <c r="F13735"/>
      <c r="G13735"/>
    </row>
    <row r="13736" spans="3:7">
      <c r="C13736"/>
      <c r="F13736"/>
      <c r="G13736"/>
    </row>
    <row r="13737" spans="3:7">
      <c r="C13737"/>
      <c r="F13737"/>
      <c r="G13737"/>
    </row>
    <row r="13738" spans="3:7">
      <c r="C13738"/>
      <c r="F13738"/>
      <c r="G13738"/>
    </row>
    <row r="13739" spans="3:7">
      <c r="C13739"/>
      <c r="F13739"/>
      <c r="G13739"/>
    </row>
    <row r="13740" spans="3:7">
      <c r="C13740"/>
      <c r="F13740"/>
      <c r="G13740"/>
    </row>
    <row r="13741" spans="3:7">
      <c r="C13741"/>
      <c r="F13741"/>
      <c r="G13741"/>
    </row>
    <row r="13742" spans="3:7">
      <c r="C13742"/>
      <c r="F13742"/>
      <c r="G13742"/>
    </row>
    <row r="13743" spans="3:7">
      <c r="C13743"/>
      <c r="F13743"/>
      <c r="G13743"/>
    </row>
    <row r="13744" spans="3:7">
      <c r="C13744"/>
      <c r="F13744"/>
      <c r="G13744"/>
    </row>
    <row r="13745" spans="3:7">
      <c r="C13745"/>
      <c r="F13745"/>
      <c r="G13745"/>
    </row>
    <row r="13746" spans="3:7">
      <c r="C13746"/>
      <c r="F13746"/>
      <c r="G13746"/>
    </row>
    <row r="13747" spans="3:7">
      <c r="C13747"/>
      <c r="F13747"/>
      <c r="G13747"/>
    </row>
    <row r="13748" spans="3:7">
      <c r="C13748"/>
      <c r="F13748"/>
      <c r="G13748"/>
    </row>
    <row r="13749" spans="3:7">
      <c r="C13749"/>
      <c r="F13749"/>
      <c r="G13749"/>
    </row>
    <row r="13750" spans="3:7">
      <c r="C13750"/>
      <c r="F13750"/>
      <c r="G13750"/>
    </row>
    <row r="13751" spans="3:7">
      <c r="C13751"/>
      <c r="F13751"/>
      <c r="G13751"/>
    </row>
    <row r="13752" spans="3:7">
      <c r="C13752"/>
      <c r="F13752"/>
      <c r="G13752"/>
    </row>
    <row r="13753" spans="3:7">
      <c r="C13753"/>
      <c r="F13753"/>
      <c r="G13753"/>
    </row>
    <row r="13754" spans="3:7">
      <c r="C13754"/>
      <c r="F13754"/>
      <c r="G13754"/>
    </row>
    <row r="13755" spans="3:7">
      <c r="C13755"/>
      <c r="F13755"/>
      <c r="G13755"/>
    </row>
    <row r="13756" spans="3:7">
      <c r="C13756"/>
      <c r="F13756"/>
      <c r="G13756"/>
    </row>
    <row r="13757" spans="3:7">
      <c r="C13757"/>
      <c r="F13757"/>
      <c r="G13757"/>
    </row>
    <row r="13758" spans="3:7">
      <c r="C13758"/>
      <c r="F13758"/>
      <c r="G13758"/>
    </row>
    <row r="13759" spans="3:7">
      <c r="C13759"/>
      <c r="F13759"/>
      <c r="G13759"/>
    </row>
    <row r="13760" spans="3:7">
      <c r="C13760"/>
      <c r="F13760"/>
      <c r="G13760"/>
    </row>
    <row r="13761" spans="3:7">
      <c r="C13761"/>
      <c r="F13761"/>
      <c r="G13761"/>
    </row>
    <row r="13762" spans="3:7">
      <c r="C13762"/>
      <c r="F13762"/>
      <c r="G13762"/>
    </row>
    <row r="13763" spans="3:7">
      <c r="C13763"/>
      <c r="F13763"/>
      <c r="G13763"/>
    </row>
    <row r="13764" spans="3:7">
      <c r="C13764"/>
      <c r="F13764"/>
      <c r="G13764"/>
    </row>
    <row r="13765" spans="3:7">
      <c r="C13765"/>
      <c r="F13765"/>
      <c r="G13765"/>
    </row>
    <row r="13766" spans="3:7">
      <c r="C13766"/>
      <c r="F13766"/>
      <c r="G13766"/>
    </row>
    <row r="13767" spans="3:7">
      <c r="C13767"/>
      <c r="F13767"/>
      <c r="G13767"/>
    </row>
    <row r="13768" spans="3:7">
      <c r="C13768"/>
      <c r="F13768"/>
      <c r="G13768"/>
    </row>
    <row r="13769" spans="3:7">
      <c r="C13769"/>
      <c r="F13769"/>
      <c r="G13769"/>
    </row>
    <row r="13770" spans="3:7">
      <c r="C13770"/>
      <c r="F13770"/>
      <c r="G13770"/>
    </row>
    <row r="13771" spans="3:7">
      <c r="C13771"/>
      <c r="F13771"/>
      <c r="G13771"/>
    </row>
    <row r="13772" spans="3:7">
      <c r="C13772"/>
      <c r="F13772"/>
      <c r="G13772"/>
    </row>
    <row r="13773" spans="3:7">
      <c r="C13773"/>
      <c r="F13773"/>
      <c r="G13773"/>
    </row>
    <row r="13774" spans="3:7">
      <c r="C13774"/>
      <c r="F13774"/>
      <c r="G13774"/>
    </row>
    <row r="13775" spans="3:7">
      <c r="C13775"/>
      <c r="F13775"/>
      <c r="G13775"/>
    </row>
    <row r="13776" spans="3:7">
      <c r="C13776"/>
      <c r="F13776"/>
      <c r="G13776"/>
    </row>
    <row r="13777" spans="3:7">
      <c r="C13777"/>
      <c r="F13777"/>
      <c r="G13777"/>
    </row>
    <row r="13778" spans="3:7">
      <c r="C13778"/>
      <c r="F13778"/>
      <c r="G13778"/>
    </row>
    <row r="13779" spans="3:7">
      <c r="C13779"/>
      <c r="F13779"/>
      <c r="G13779"/>
    </row>
    <row r="13780" spans="3:7">
      <c r="C13780"/>
      <c r="F13780"/>
      <c r="G13780"/>
    </row>
    <row r="13781" spans="3:7">
      <c r="C13781"/>
      <c r="F13781"/>
      <c r="G13781"/>
    </row>
    <row r="13782" spans="3:7">
      <c r="C13782"/>
      <c r="F13782"/>
      <c r="G13782"/>
    </row>
    <row r="13783" spans="3:7">
      <c r="C13783"/>
      <c r="F13783"/>
      <c r="G13783"/>
    </row>
    <row r="13784" spans="3:7">
      <c r="C13784"/>
      <c r="F13784"/>
      <c r="G13784"/>
    </row>
    <row r="13785" spans="3:7">
      <c r="C13785"/>
      <c r="F13785"/>
      <c r="G13785"/>
    </row>
    <row r="13786" spans="3:7">
      <c r="C13786"/>
      <c r="F13786"/>
      <c r="G13786"/>
    </row>
    <row r="13787" spans="3:7">
      <c r="C13787"/>
      <c r="F13787"/>
      <c r="G13787"/>
    </row>
    <row r="13788" spans="3:7">
      <c r="C13788"/>
      <c r="F13788"/>
      <c r="G13788"/>
    </row>
    <row r="13789" spans="3:7">
      <c r="C13789"/>
      <c r="F13789"/>
      <c r="G13789"/>
    </row>
    <row r="13790" spans="3:7">
      <c r="C13790"/>
      <c r="F13790"/>
      <c r="G13790"/>
    </row>
    <row r="13791" spans="3:7">
      <c r="C13791"/>
      <c r="F13791"/>
      <c r="G13791"/>
    </row>
    <row r="13792" spans="3:7">
      <c r="C13792"/>
      <c r="F13792"/>
      <c r="G13792"/>
    </row>
    <row r="13793" spans="3:7">
      <c r="C13793"/>
      <c r="F13793"/>
      <c r="G13793"/>
    </row>
    <row r="13794" spans="3:7">
      <c r="C13794"/>
      <c r="F13794"/>
      <c r="G13794"/>
    </row>
    <row r="13795" spans="3:7">
      <c r="C13795"/>
      <c r="F13795"/>
      <c r="G13795"/>
    </row>
    <row r="13796" spans="3:7">
      <c r="C13796"/>
      <c r="F13796"/>
      <c r="G13796"/>
    </row>
    <row r="13797" spans="3:7">
      <c r="C13797"/>
      <c r="F13797"/>
      <c r="G13797"/>
    </row>
    <row r="13798" spans="3:7">
      <c r="C13798"/>
      <c r="F13798"/>
      <c r="G13798"/>
    </row>
    <row r="13799" spans="3:7">
      <c r="C13799"/>
      <c r="F13799"/>
      <c r="G13799"/>
    </row>
    <row r="13800" spans="3:7">
      <c r="C13800"/>
      <c r="F13800"/>
      <c r="G13800"/>
    </row>
    <row r="13801" spans="3:7">
      <c r="C13801"/>
      <c r="F13801"/>
      <c r="G13801"/>
    </row>
    <row r="13802" spans="3:7">
      <c r="C13802"/>
      <c r="F13802"/>
      <c r="G13802"/>
    </row>
    <row r="13803" spans="3:7">
      <c r="C13803"/>
      <c r="F13803"/>
      <c r="G13803"/>
    </row>
    <row r="13804" spans="3:7">
      <c r="C13804"/>
      <c r="F13804"/>
      <c r="G13804"/>
    </row>
    <row r="13805" spans="3:7">
      <c r="C13805"/>
      <c r="F13805"/>
      <c r="G13805"/>
    </row>
    <row r="13806" spans="3:7">
      <c r="C13806"/>
      <c r="F13806"/>
      <c r="G13806"/>
    </row>
    <row r="13807" spans="3:7">
      <c r="C13807"/>
      <c r="F13807"/>
      <c r="G13807"/>
    </row>
    <row r="13808" spans="3:7">
      <c r="C13808"/>
      <c r="F13808"/>
      <c r="G13808"/>
    </row>
    <row r="13809" spans="3:7">
      <c r="C13809"/>
      <c r="F13809"/>
      <c r="G13809"/>
    </row>
    <row r="13810" spans="3:7">
      <c r="C13810"/>
      <c r="F13810"/>
      <c r="G13810"/>
    </row>
    <row r="13811" spans="3:7">
      <c r="C13811"/>
      <c r="F13811"/>
      <c r="G13811"/>
    </row>
    <row r="13812" spans="3:7">
      <c r="C13812"/>
      <c r="F13812"/>
      <c r="G13812"/>
    </row>
    <row r="13813" spans="3:7">
      <c r="C13813"/>
      <c r="F13813"/>
      <c r="G13813"/>
    </row>
    <row r="13814" spans="3:7">
      <c r="C13814"/>
      <c r="F13814"/>
      <c r="G13814"/>
    </row>
    <row r="13815" spans="3:7">
      <c r="C13815"/>
      <c r="F13815"/>
      <c r="G13815"/>
    </row>
    <row r="13816" spans="3:7">
      <c r="C13816"/>
      <c r="F13816"/>
      <c r="G13816"/>
    </row>
    <row r="13817" spans="3:7">
      <c r="C13817"/>
      <c r="F13817"/>
      <c r="G13817"/>
    </row>
    <row r="13818" spans="3:7">
      <c r="C13818"/>
      <c r="F13818"/>
      <c r="G13818"/>
    </row>
    <row r="13819" spans="3:7">
      <c r="C13819"/>
      <c r="F13819"/>
      <c r="G13819"/>
    </row>
    <row r="13820" spans="3:7">
      <c r="C13820"/>
      <c r="F13820"/>
      <c r="G13820"/>
    </row>
    <row r="13821" spans="3:7">
      <c r="C13821"/>
      <c r="F13821"/>
      <c r="G13821"/>
    </row>
    <row r="13822" spans="3:7">
      <c r="C13822"/>
      <c r="F13822"/>
      <c r="G13822"/>
    </row>
    <row r="13823" spans="3:7">
      <c r="C13823"/>
      <c r="F13823"/>
      <c r="G13823"/>
    </row>
    <row r="13824" spans="3:7">
      <c r="C13824"/>
      <c r="F13824"/>
      <c r="G13824"/>
    </row>
    <row r="13825" spans="3:7">
      <c r="C13825"/>
      <c r="F13825"/>
      <c r="G13825"/>
    </row>
    <row r="13826" spans="3:7">
      <c r="C13826"/>
      <c r="F13826"/>
      <c r="G13826"/>
    </row>
    <row r="13827" spans="3:7">
      <c r="C13827"/>
      <c r="F13827"/>
      <c r="G13827"/>
    </row>
    <row r="13828" spans="3:7">
      <c r="C13828"/>
      <c r="F13828"/>
      <c r="G13828"/>
    </row>
    <row r="13829" spans="3:7">
      <c r="C13829"/>
      <c r="F13829"/>
      <c r="G13829"/>
    </row>
    <row r="13830" spans="3:7">
      <c r="C13830"/>
      <c r="F13830"/>
      <c r="G13830"/>
    </row>
    <row r="13831" spans="3:7">
      <c r="C13831"/>
      <c r="F13831"/>
      <c r="G13831"/>
    </row>
    <row r="13832" spans="3:7">
      <c r="C13832"/>
      <c r="F13832"/>
      <c r="G13832"/>
    </row>
    <row r="13833" spans="3:7">
      <c r="C13833"/>
      <c r="F13833"/>
      <c r="G13833"/>
    </row>
    <row r="13834" spans="3:7">
      <c r="C13834"/>
      <c r="F13834"/>
      <c r="G13834"/>
    </row>
    <row r="13835" spans="3:7">
      <c r="C13835"/>
      <c r="F13835"/>
      <c r="G13835"/>
    </row>
    <row r="13836" spans="3:7">
      <c r="C13836"/>
      <c r="F13836"/>
      <c r="G13836"/>
    </row>
    <row r="13837" spans="3:7">
      <c r="C13837"/>
      <c r="F13837"/>
      <c r="G13837"/>
    </row>
    <row r="13838" spans="3:7">
      <c r="C13838"/>
      <c r="F13838"/>
      <c r="G13838"/>
    </row>
    <row r="13839" spans="3:7">
      <c r="C13839"/>
      <c r="F13839"/>
      <c r="G13839"/>
    </row>
    <row r="13840" spans="3:7">
      <c r="C13840"/>
      <c r="F13840"/>
      <c r="G13840"/>
    </row>
    <row r="13841" spans="3:7">
      <c r="C13841"/>
      <c r="F13841"/>
      <c r="G13841"/>
    </row>
    <row r="13842" spans="3:7">
      <c r="C13842"/>
      <c r="F13842"/>
      <c r="G13842"/>
    </row>
    <row r="13843" spans="3:7">
      <c r="C13843"/>
      <c r="F13843"/>
      <c r="G13843"/>
    </row>
    <row r="13844" spans="3:7">
      <c r="C13844"/>
      <c r="F13844"/>
      <c r="G13844"/>
    </row>
    <row r="13845" spans="3:7">
      <c r="C13845"/>
      <c r="F13845"/>
      <c r="G13845"/>
    </row>
    <row r="13846" spans="3:7">
      <c r="C13846"/>
      <c r="F13846"/>
      <c r="G13846"/>
    </row>
    <row r="13847" spans="3:7">
      <c r="C13847"/>
      <c r="F13847"/>
      <c r="G13847"/>
    </row>
    <row r="13848" spans="3:7">
      <c r="C13848"/>
      <c r="F13848"/>
      <c r="G13848"/>
    </row>
    <row r="13849" spans="3:7">
      <c r="C13849"/>
      <c r="F13849"/>
      <c r="G13849"/>
    </row>
    <row r="13850" spans="3:7">
      <c r="C13850"/>
      <c r="F13850"/>
      <c r="G13850"/>
    </row>
    <row r="13851" spans="3:7">
      <c r="C13851"/>
      <c r="F13851"/>
      <c r="G13851"/>
    </row>
    <row r="13852" spans="3:7">
      <c r="C13852"/>
      <c r="F13852"/>
      <c r="G13852"/>
    </row>
    <row r="13853" spans="3:7">
      <c r="C13853"/>
      <c r="F13853"/>
      <c r="G13853"/>
    </row>
    <row r="13854" spans="3:7">
      <c r="C13854"/>
      <c r="F13854"/>
      <c r="G13854"/>
    </row>
    <row r="13855" spans="3:7">
      <c r="C13855"/>
      <c r="F13855"/>
      <c r="G13855"/>
    </row>
    <row r="13856" spans="3:7">
      <c r="C13856"/>
      <c r="F13856"/>
      <c r="G13856"/>
    </row>
    <row r="13857" spans="3:7">
      <c r="C13857"/>
      <c r="F13857"/>
      <c r="G13857"/>
    </row>
    <row r="13858" spans="3:7">
      <c r="C13858"/>
      <c r="F13858"/>
      <c r="G13858"/>
    </row>
    <row r="13859" spans="3:7">
      <c r="C13859"/>
      <c r="F13859"/>
      <c r="G13859"/>
    </row>
    <row r="13860" spans="3:7">
      <c r="C13860"/>
      <c r="F13860"/>
      <c r="G13860"/>
    </row>
    <row r="13861" spans="3:7">
      <c r="C13861"/>
      <c r="F13861"/>
      <c r="G13861"/>
    </row>
    <row r="13862" spans="3:7">
      <c r="C13862"/>
      <c r="F13862"/>
      <c r="G13862"/>
    </row>
    <row r="13863" spans="3:7">
      <c r="C13863"/>
      <c r="F13863"/>
      <c r="G13863"/>
    </row>
    <row r="13864" spans="3:7">
      <c r="C13864"/>
      <c r="F13864"/>
      <c r="G13864"/>
    </row>
    <row r="13865" spans="3:7">
      <c r="C13865"/>
      <c r="F13865"/>
      <c r="G13865"/>
    </row>
    <row r="13866" spans="3:7">
      <c r="C13866"/>
      <c r="F13866"/>
      <c r="G13866"/>
    </row>
    <row r="13867" spans="3:7">
      <c r="C13867"/>
      <c r="F13867"/>
      <c r="G13867"/>
    </row>
    <row r="13868" spans="3:7">
      <c r="C13868"/>
      <c r="F13868"/>
      <c r="G13868"/>
    </row>
    <row r="13869" spans="3:7">
      <c r="C13869"/>
      <c r="F13869"/>
      <c r="G13869"/>
    </row>
    <row r="13870" spans="3:7">
      <c r="C13870"/>
      <c r="F13870"/>
      <c r="G13870"/>
    </row>
    <row r="13871" spans="3:7">
      <c r="C13871"/>
      <c r="F13871"/>
      <c r="G13871"/>
    </row>
    <row r="13872" spans="3:7">
      <c r="C13872"/>
      <c r="F13872"/>
      <c r="G13872"/>
    </row>
    <row r="13873" spans="3:7">
      <c r="C13873"/>
      <c r="F13873"/>
      <c r="G13873"/>
    </row>
    <row r="13874" spans="3:7">
      <c r="C13874"/>
      <c r="F13874"/>
      <c r="G13874"/>
    </row>
    <row r="13875" spans="3:7">
      <c r="C13875"/>
      <c r="F13875"/>
      <c r="G13875"/>
    </row>
    <row r="13876" spans="3:7">
      <c r="C13876"/>
      <c r="F13876"/>
      <c r="G13876"/>
    </row>
    <row r="13877" spans="3:7">
      <c r="C13877"/>
      <c r="F13877"/>
      <c r="G13877"/>
    </row>
    <row r="13878" spans="3:7">
      <c r="C13878"/>
      <c r="F13878"/>
      <c r="G13878"/>
    </row>
    <row r="13879" spans="3:7">
      <c r="C13879"/>
      <c r="F13879"/>
      <c r="G13879"/>
    </row>
    <row r="13880" spans="3:7">
      <c r="C13880"/>
      <c r="F13880"/>
      <c r="G13880"/>
    </row>
    <row r="13881" spans="3:7">
      <c r="C13881"/>
      <c r="F13881"/>
      <c r="G13881"/>
    </row>
    <row r="13882" spans="3:7">
      <c r="C13882"/>
      <c r="F13882"/>
      <c r="G13882"/>
    </row>
    <row r="13883" spans="3:7">
      <c r="C13883"/>
      <c r="F13883"/>
      <c r="G13883"/>
    </row>
    <row r="13884" spans="3:7">
      <c r="C13884"/>
      <c r="F13884"/>
      <c r="G13884"/>
    </row>
    <row r="13885" spans="3:7">
      <c r="C13885"/>
      <c r="F13885"/>
      <c r="G13885"/>
    </row>
    <row r="13886" spans="3:7">
      <c r="C13886"/>
      <c r="F13886"/>
      <c r="G13886"/>
    </row>
    <row r="13887" spans="3:7">
      <c r="C13887"/>
      <c r="F13887"/>
      <c r="G13887"/>
    </row>
    <row r="13888" spans="3:7">
      <c r="C13888"/>
      <c r="F13888"/>
      <c r="G13888"/>
    </row>
    <row r="13889" spans="3:7">
      <c r="C13889"/>
      <c r="F13889"/>
      <c r="G13889"/>
    </row>
    <row r="13890" spans="3:7">
      <c r="C13890"/>
      <c r="F13890"/>
      <c r="G13890"/>
    </row>
    <row r="13891" spans="3:7">
      <c r="C13891"/>
      <c r="F13891"/>
      <c r="G13891"/>
    </row>
    <row r="13892" spans="3:7">
      <c r="C13892"/>
      <c r="F13892"/>
      <c r="G13892"/>
    </row>
    <row r="13893" spans="3:7">
      <c r="C13893"/>
      <c r="F13893"/>
      <c r="G13893"/>
    </row>
    <row r="13894" spans="3:7">
      <c r="C13894"/>
      <c r="F13894"/>
      <c r="G13894"/>
    </row>
    <row r="13895" spans="3:7">
      <c r="C13895"/>
      <c r="F13895"/>
      <c r="G13895"/>
    </row>
    <row r="13896" spans="3:7">
      <c r="C13896"/>
      <c r="F13896"/>
      <c r="G13896"/>
    </row>
    <row r="13897" spans="3:7">
      <c r="C13897"/>
      <c r="F13897"/>
      <c r="G13897"/>
    </row>
    <row r="13898" spans="3:7">
      <c r="C13898"/>
      <c r="F13898"/>
      <c r="G13898"/>
    </row>
    <row r="13899" spans="3:7">
      <c r="C13899"/>
      <c r="F13899"/>
      <c r="G13899"/>
    </row>
    <row r="13900" spans="3:7">
      <c r="C13900"/>
      <c r="F13900"/>
      <c r="G13900"/>
    </row>
    <row r="13901" spans="3:7">
      <c r="C13901"/>
      <c r="F13901"/>
      <c r="G13901"/>
    </row>
    <row r="13902" spans="3:7">
      <c r="C13902"/>
      <c r="F13902"/>
      <c r="G13902"/>
    </row>
    <row r="13903" spans="3:7">
      <c r="C13903"/>
      <c r="F13903"/>
      <c r="G13903"/>
    </row>
    <row r="13904" spans="3:7">
      <c r="C13904"/>
      <c r="F13904"/>
      <c r="G13904"/>
    </row>
    <row r="13905" spans="3:7">
      <c r="C13905"/>
      <c r="F13905"/>
      <c r="G13905"/>
    </row>
    <row r="13906" spans="3:7">
      <c r="C13906"/>
      <c r="F13906"/>
      <c r="G13906"/>
    </row>
    <row r="13907" spans="3:7">
      <c r="C13907"/>
      <c r="F13907"/>
      <c r="G13907"/>
    </row>
    <row r="13908" spans="3:7">
      <c r="C13908"/>
      <c r="F13908"/>
      <c r="G13908"/>
    </row>
    <row r="13909" spans="3:7">
      <c r="C13909"/>
      <c r="F13909"/>
      <c r="G13909"/>
    </row>
    <row r="13910" spans="3:7">
      <c r="C13910"/>
      <c r="F13910"/>
      <c r="G13910"/>
    </row>
    <row r="13911" spans="3:7">
      <c r="C13911"/>
      <c r="F13911"/>
      <c r="G13911"/>
    </row>
    <row r="13912" spans="3:7">
      <c r="C13912"/>
      <c r="F13912"/>
      <c r="G13912"/>
    </row>
    <row r="13913" spans="3:7">
      <c r="C13913"/>
      <c r="F13913"/>
      <c r="G13913"/>
    </row>
    <row r="13914" spans="3:7">
      <c r="C13914"/>
      <c r="F13914"/>
      <c r="G13914"/>
    </row>
    <row r="13915" spans="3:7">
      <c r="C13915"/>
      <c r="F13915"/>
      <c r="G13915"/>
    </row>
    <row r="13916" spans="3:7">
      <c r="C13916"/>
      <c r="F13916"/>
      <c r="G13916"/>
    </row>
    <row r="13917" spans="3:7">
      <c r="C13917"/>
      <c r="F13917"/>
      <c r="G13917"/>
    </row>
    <row r="13918" spans="3:7">
      <c r="C13918"/>
      <c r="F13918"/>
      <c r="G13918"/>
    </row>
    <row r="13919" spans="3:7">
      <c r="C13919"/>
      <c r="F13919"/>
      <c r="G13919"/>
    </row>
    <row r="13920" spans="3:7">
      <c r="C13920"/>
      <c r="F13920"/>
      <c r="G13920"/>
    </row>
    <row r="13921" spans="3:7">
      <c r="C13921"/>
      <c r="F13921"/>
      <c r="G13921"/>
    </row>
    <row r="13922" spans="3:7">
      <c r="C13922"/>
      <c r="F13922"/>
      <c r="G13922"/>
    </row>
    <row r="13923" spans="3:7">
      <c r="C13923"/>
      <c r="F13923"/>
      <c r="G13923"/>
    </row>
    <row r="13924" spans="3:7">
      <c r="C13924"/>
      <c r="F13924"/>
      <c r="G13924"/>
    </row>
    <row r="13925" spans="3:7">
      <c r="C13925"/>
      <c r="F13925"/>
      <c r="G13925"/>
    </row>
    <row r="13926" spans="3:7">
      <c r="C13926"/>
      <c r="F13926"/>
      <c r="G13926"/>
    </row>
    <row r="13927" spans="3:7">
      <c r="C13927"/>
      <c r="F13927"/>
      <c r="G13927"/>
    </row>
    <row r="13928" spans="3:7">
      <c r="C13928"/>
      <c r="F13928"/>
      <c r="G13928"/>
    </row>
    <row r="13929" spans="3:7">
      <c r="C13929"/>
      <c r="F13929"/>
      <c r="G13929"/>
    </row>
    <row r="13930" spans="3:7">
      <c r="C13930"/>
      <c r="F13930"/>
      <c r="G13930"/>
    </row>
    <row r="13931" spans="3:7">
      <c r="C13931"/>
      <c r="F13931"/>
      <c r="G13931"/>
    </row>
    <row r="13932" spans="3:7">
      <c r="C13932"/>
      <c r="F13932"/>
      <c r="G13932"/>
    </row>
    <row r="13933" spans="3:7">
      <c r="C13933"/>
      <c r="F13933"/>
      <c r="G13933"/>
    </row>
    <row r="13934" spans="3:7">
      <c r="C13934"/>
      <c r="F13934"/>
      <c r="G13934"/>
    </row>
    <row r="13935" spans="3:7">
      <c r="C13935"/>
      <c r="F13935"/>
      <c r="G13935"/>
    </row>
    <row r="13936" spans="3:7">
      <c r="C13936"/>
      <c r="F13936"/>
      <c r="G13936"/>
    </row>
    <row r="13937" spans="3:7">
      <c r="C13937"/>
      <c r="F13937"/>
      <c r="G13937"/>
    </row>
    <row r="13938" spans="3:7">
      <c r="C13938"/>
      <c r="F13938"/>
      <c r="G13938"/>
    </row>
    <row r="13939" spans="3:7">
      <c r="C13939"/>
      <c r="F13939"/>
      <c r="G13939"/>
    </row>
    <row r="13940" spans="3:7">
      <c r="C13940"/>
      <c r="F13940"/>
      <c r="G13940"/>
    </row>
    <row r="13941" spans="3:7">
      <c r="C13941"/>
      <c r="F13941"/>
      <c r="G13941"/>
    </row>
    <row r="13942" spans="3:7">
      <c r="C13942"/>
      <c r="F13942"/>
      <c r="G13942"/>
    </row>
    <row r="13943" spans="3:7">
      <c r="C13943"/>
      <c r="F13943"/>
      <c r="G13943"/>
    </row>
    <row r="13944" spans="3:7">
      <c r="C13944"/>
      <c r="F13944"/>
      <c r="G13944"/>
    </row>
    <row r="13945" spans="3:7">
      <c r="C13945"/>
      <c r="F13945"/>
      <c r="G13945"/>
    </row>
    <row r="13946" spans="3:7">
      <c r="C13946"/>
      <c r="F13946"/>
      <c r="G13946"/>
    </row>
    <row r="13947" spans="3:7">
      <c r="C13947"/>
      <c r="F13947"/>
      <c r="G13947"/>
    </row>
    <row r="13948" spans="3:7">
      <c r="C13948"/>
      <c r="F13948"/>
      <c r="G13948"/>
    </row>
    <row r="13949" spans="3:7">
      <c r="C13949"/>
      <c r="F13949"/>
      <c r="G13949"/>
    </row>
    <row r="13950" spans="3:7">
      <c r="C13950"/>
      <c r="F13950"/>
      <c r="G13950"/>
    </row>
    <row r="13951" spans="3:7">
      <c r="C13951"/>
      <c r="F13951"/>
      <c r="G13951"/>
    </row>
    <row r="13952" spans="3:7">
      <c r="C13952"/>
      <c r="F13952"/>
      <c r="G13952"/>
    </row>
    <row r="13953" spans="3:7">
      <c r="C13953"/>
      <c r="F13953"/>
      <c r="G13953"/>
    </row>
    <row r="13954" spans="3:7">
      <c r="C13954"/>
      <c r="F13954"/>
      <c r="G13954"/>
    </row>
    <row r="13955" spans="3:7">
      <c r="C13955"/>
      <c r="F13955"/>
      <c r="G13955"/>
    </row>
    <row r="13956" spans="3:7">
      <c r="C13956"/>
      <c r="F13956"/>
      <c r="G13956"/>
    </row>
    <row r="13957" spans="3:7">
      <c r="C13957"/>
      <c r="F13957"/>
      <c r="G13957"/>
    </row>
    <row r="13958" spans="3:7">
      <c r="C13958"/>
      <c r="F13958"/>
      <c r="G13958"/>
    </row>
    <row r="13959" spans="3:7">
      <c r="C13959"/>
      <c r="F13959"/>
      <c r="G13959"/>
    </row>
    <row r="13960" spans="3:7">
      <c r="C13960"/>
      <c r="F13960"/>
      <c r="G13960"/>
    </row>
    <row r="13961" spans="3:7">
      <c r="C13961"/>
      <c r="F13961"/>
      <c r="G13961"/>
    </row>
    <row r="13962" spans="3:7">
      <c r="C13962"/>
      <c r="F13962"/>
      <c r="G13962"/>
    </row>
    <row r="13963" spans="3:7">
      <c r="C13963"/>
      <c r="F13963"/>
      <c r="G13963"/>
    </row>
    <row r="13964" spans="3:7">
      <c r="C13964"/>
      <c r="F13964"/>
      <c r="G13964"/>
    </row>
    <row r="13965" spans="3:7">
      <c r="C13965"/>
      <c r="F13965"/>
      <c r="G13965"/>
    </row>
    <row r="13966" spans="3:7">
      <c r="C13966"/>
      <c r="F13966"/>
      <c r="G13966"/>
    </row>
    <row r="13967" spans="3:7">
      <c r="C13967"/>
      <c r="F13967"/>
      <c r="G13967"/>
    </row>
    <row r="13968" spans="3:7">
      <c r="C13968"/>
      <c r="F13968"/>
      <c r="G13968"/>
    </row>
    <row r="13969" spans="3:7">
      <c r="C13969"/>
      <c r="F13969"/>
      <c r="G13969"/>
    </row>
    <row r="13970" spans="3:7">
      <c r="C13970"/>
      <c r="F13970"/>
      <c r="G13970"/>
    </row>
    <row r="13971" spans="3:7">
      <c r="C13971"/>
      <c r="F13971"/>
      <c r="G13971"/>
    </row>
    <row r="13972" spans="3:7">
      <c r="C13972"/>
      <c r="F13972"/>
      <c r="G13972"/>
    </row>
    <row r="13973" spans="3:7">
      <c r="C13973"/>
      <c r="F13973"/>
      <c r="G13973"/>
    </row>
    <row r="13974" spans="3:7">
      <c r="C13974"/>
      <c r="F13974"/>
      <c r="G13974"/>
    </row>
    <row r="13975" spans="3:7">
      <c r="C13975"/>
      <c r="F13975"/>
      <c r="G13975"/>
    </row>
    <row r="13976" spans="3:7">
      <c r="C13976"/>
      <c r="F13976"/>
      <c r="G13976"/>
    </row>
    <row r="13977" spans="3:7">
      <c r="C13977"/>
      <c r="F13977"/>
      <c r="G13977"/>
    </row>
    <row r="13978" spans="3:7">
      <c r="C13978"/>
      <c r="F13978"/>
      <c r="G13978"/>
    </row>
    <row r="13979" spans="3:7">
      <c r="C13979"/>
      <c r="F13979"/>
      <c r="G13979"/>
    </row>
    <row r="13980" spans="3:7">
      <c r="C13980"/>
      <c r="F13980"/>
      <c r="G13980"/>
    </row>
    <row r="13981" spans="3:7">
      <c r="C13981"/>
      <c r="F13981"/>
      <c r="G13981"/>
    </row>
    <row r="13982" spans="3:7">
      <c r="C13982"/>
      <c r="F13982"/>
      <c r="G13982"/>
    </row>
    <row r="13983" spans="3:7">
      <c r="C13983"/>
      <c r="F13983"/>
      <c r="G13983"/>
    </row>
    <row r="13984" spans="3:7">
      <c r="C13984"/>
      <c r="F13984"/>
      <c r="G13984"/>
    </row>
    <row r="13985" spans="3:7">
      <c r="C13985"/>
      <c r="F13985"/>
      <c r="G13985"/>
    </row>
    <row r="13986" spans="3:7">
      <c r="C13986"/>
      <c r="F13986"/>
      <c r="G13986"/>
    </row>
    <row r="13987" spans="3:7">
      <c r="C13987"/>
      <c r="F13987"/>
      <c r="G13987"/>
    </row>
    <row r="13988" spans="3:7">
      <c r="C13988"/>
      <c r="F13988"/>
      <c r="G13988"/>
    </row>
    <row r="13989" spans="3:7">
      <c r="C13989"/>
      <c r="F13989"/>
      <c r="G13989"/>
    </row>
    <row r="13990" spans="3:7">
      <c r="C13990"/>
      <c r="F13990"/>
      <c r="G13990"/>
    </row>
    <row r="13991" spans="3:7">
      <c r="C13991"/>
      <c r="F13991"/>
      <c r="G13991"/>
    </row>
    <row r="13992" spans="3:7">
      <c r="C13992"/>
      <c r="F13992"/>
      <c r="G13992"/>
    </row>
    <row r="13993" spans="3:7">
      <c r="C13993"/>
      <c r="F13993"/>
      <c r="G13993"/>
    </row>
    <row r="13994" spans="3:7">
      <c r="C13994"/>
      <c r="F13994"/>
      <c r="G13994"/>
    </row>
    <row r="13995" spans="3:7">
      <c r="C13995"/>
      <c r="F13995"/>
      <c r="G13995"/>
    </row>
    <row r="13996" spans="3:7">
      <c r="C13996"/>
      <c r="F13996"/>
      <c r="G13996"/>
    </row>
    <row r="13997" spans="3:7">
      <c r="C13997"/>
      <c r="F13997"/>
      <c r="G13997"/>
    </row>
    <row r="13998" spans="3:7">
      <c r="C13998"/>
      <c r="F13998"/>
      <c r="G13998"/>
    </row>
    <row r="13999" spans="3:7">
      <c r="C13999"/>
      <c r="F13999"/>
      <c r="G13999"/>
    </row>
    <row r="14000" spans="3:7">
      <c r="C14000"/>
      <c r="F14000"/>
      <c r="G14000"/>
    </row>
    <row r="14001" spans="3:7">
      <c r="C14001"/>
      <c r="F14001"/>
      <c r="G14001"/>
    </row>
    <row r="14002" spans="3:7">
      <c r="C14002"/>
      <c r="F14002"/>
      <c r="G14002"/>
    </row>
    <row r="14003" spans="3:7">
      <c r="C14003"/>
      <c r="F14003"/>
      <c r="G14003"/>
    </row>
    <row r="14004" spans="3:7">
      <c r="C14004"/>
      <c r="F14004"/>
      <c r="G14004"/>
    </row>
    <row r="14005" spans="3:7">
      <c r="C14005"/>
      <c r="F14005"/>
      <c r="G14005"/>
    </row>
    <row r="14006" spans="3:7">
      <c r="C14006"/>
      <c r="F14006"/>
      <c r="G14006"/>
    </row>
    <row r="14007" spans="3:7">
      <c r="C14007"/>
      <c r="F14007"/>
      <c r="G14007"/>
    </row>
    <row r="14008" spans="3:7">
      <c r="C14008"/>
      <c r="F14008"/>
      <c r="G14008"/>
    </row>
    <row r="14009" spans="3:7">
      <c r="C14009"/>
      <c r="F14009"/>
      <c r="G14009"/>
    </row>
    <row r="14010" spans="3:7">
      <c r="C14010"/>
      <c r="F14010"/>
      <c r="G14010"/>
    </row>
    <row r="14011" spans="3:7">
      <c r="C14011"/>
      <c r="F14011"/>
      <c r="G14011"/>
    </row>
    <row r="14012" spans="3:7">
      <c r="C14012"/>
      <c r="F14012"/>
      <c r="G14012"/>
    </row>
    <row r="14013" spans="3:7">
      <c r="C14013"/>
      <c r="F14013"/>
      <c r="G14013"/>
    </row>
    <row r="14014" spans="3:7">
      <c r="C14014"/>
      <c r="F14014"/>
      <c r="G14014"/>
    </row>
    <row r="14015" spans="3:7">
      <c r="C14015"/>
      <c r="F14015"/>
      <c r="G14015"/>
    </row>
    <row r="14016" spans="3:7">
      <c r="C14016"/>
      <c r="F14016"/>
      <c r="G14016"/>
    </row>
    <row r="14017" spans="3:7">
      <c r="C14017"/>
      <c r="F14017"/>
      <c r="G14017"/>
    </row>
    <row r="14018" spans="3:7">
      <c r="C14018"/>
      <c r="F14018"/>
      <c r="G14018"/>
    </row>
    <row r="14019" spans="3:7">
      <c r="C14019"/>
      <c r="F14019"/>
      <c r="G14019"/>
    </row>
    <row r="14020" spans="3:7">
      <c r="C14020"/>
      <c r="F14020"/>
      <c r="G14020"/>
    </row>
    <row r="14021" spans="3:7">
      <c r="C14021"/>
      <c r="F14021"/>
      <c r="G14021"/>
    </row>
    <row r="14022" spans="3:7">
      <c r="C14022"/>
      <c r="F14022"/>
      <c r="G14022"/>
    </row>
    <row r="14023" spans="3:7">
      <c r="C14023"/>
      <c r="F14023"/>
      <c r="G14023"/>
    </row>
    <row r="14024" spans="3:7">
      <c r="C14024"/>
      <c r="F14024"/>
      <c r="G14024"/>
    </row>
    <row r="14025" spans="3:7">
      <c r="C14025"/>
      <c r="F14025"/>
      <c r="G14025"/>
    </row>
    <row r="14026" spans="3:7">
      <c r="C14026"/>
      <c r="F14026"/>
      <c r="G14026"/>
    </row>
    <row r="14027" spans="3:7">
      <c r="C14027"/>
      <c r="F14027"/>
      <c r="G14027"/>
    </row>
    <row r="14028" spans="3:7">
      <c r="C14028"/>
      <c r="F14028"/>
      <c r="G14028"/>
    </row>
    <row r="14029" spans="3:7">
      <c r="C14029"/>
      <c r="F14029"/>
      <c r="G14029"/>
    </row>
    <row r="14030" spans="3:7">
      <c r="C14030"/>
      <c r="F14030"/>
      <c r="G14030"/>
    </row>
    <row r="14031" spans="3:7">
      <c r="C14031"/>
      <c r="F14031"/>
      <c r="G14031"/>
    </row>
    <row r="14032" spans="3:7">
      <c r="C14032"/>
      <c r="F14032"/>
      <c r="G14032"/>
    </row>
    <row r="14033" spans="3:7">
      <c r="C14033"/>
      <c r="F14033"/>
      <c r="G14033"/>
    </row>
    <row r="14034" spans="3:7">
      <c r="C14034"/>
      <c r="F14034"/>
      <c r="G14034"/>
    </row>
    <row r="14035" spans="3:7">
      <c r="C14035"/>
      <c r="F14035"/>
      <c r="G14035"/>
    </row>
    <row r="14036" spans="3:7">
      <c r="C14036"/>
      <c r="F14036"/>
      <c r="G14036"/>
    </row>
    <row r="14037" spans="3:7">
      <c r="C14037"/>
      <c r="F14037"/>
      <c r="G14037"/>
    </row>
    <row r="14038" spans="3:7">
      <c r="C14038"/>
      <c r="F14038"/>
      <c r="G14038"/>
    </row>
    <row r="14039" spans="3:7">
      <c r="C14039"/>
      <c r="F14039"/>
      <c r="G14039"/>
    </row>
    <row r="14040" spans="3:7">
      <c r="C14040"/>
      <c r="F14040"/>
      <c r="G14040"/>
    </row>
    <row r="14041" spans="3:7">
      <c r="C14041"/>
      <c r="F14041"/>
      <c r="G14041"/>
    </row>
    <row r="14042" spans="3:7">
      <c r="C14042"/>
      <c r="F14042"/>
      <c r="G14042"/>
    </row>
    <row r="14043" spans="3:7">
      <c r="C14043"/>
      <c r="F14043"/>
      <c r="G14043"/>
    </row>
    <row r="14044" spans="3:7">
      <c r="C14044"/>
      <c r="F14044"/>
      <c r="G14044"/>
    </row>
    <row r="14045" spans="3:7">
      <c r="C14045"/>
      <c r="F14045"/>
      <c r="G14045"/>
    </row>
    <row r="14046" spans="3:7">
      <c r="C14046"/>
      <c r="F14046"/>
      <c r="G14046"/>
    </row>
    <row r="14047" spans="3:7">
      <c r="C14047"/>
      <c r="F14047"/>
      <c r="G14047"/>
    </row>
    <row r="14048" spans="3:7">
      <c r="C14048"/>
      <c r="F14048"/>
      <c r="G14048"/>
    </row>
    <row r="14049" spans="3:7">
      <c r="C14049"/>
      <c r="F14049"/>
      <c r="G14049"/>
    </row>
    <row r="14050" spans="3:7">
      <c r="C14050"/>
      <c r="F14050"/>
      <c r="G14050"/>
    </row>
    <row r="14051" spans="3:7">
      <c r="C14051"/>
      <c r="F14051"/>
      <c r="G14051"/>
    </row>
    <row r="14052" spans="3:7">
      <c r="C14052"/>
      <c r="F14052"/>
      <c r="G14052"/>
    </row>
    <row r="14053" spans="3:7">
      <c r="C14053"/>
      <c r="F14053"/>
      <c r="G14053"/>
    </row>
    <row r="14054" spans="3:7">
      <c r="C14054"/>
      <c r="F14054"/>
      <c r="G14054"/>
    </row>
    <row r="14055" spans="3:7">
      <c r="C14055"/>
      <c r="F14055"/>
      <c r="G14055"/>
    </row>
    <row r="14056" spans="3:7">
      <c r="C14056"/>
      <c r="F14056"/>
      <c r="G14056"/>
    </row>
    <row r="14057" spans="3:7">
      <c r="C14057"/>
      <c r="F14057"/>
      <c r="G14057"/>
    </row>
    <row r="14058" spans="3:7">
      <c r="C14058"/>
      <c r="F14058"/>
      <c r="G14058"/>
    </row>
    <row r="14059" spans="3:7">
      <c r="C14059"/>
      <c r="F14059"/>
      <c r="G14059"/>
    </row>
    <row r="14060" spans="3:7">
      <c r="C14060"/>
      <c r="F14060"/>
      <c r="G14060"/>
    </row>
    <row r="14061" spans="3:7">
      <c r="C14061"/>
      <c r="F14061"/>
      <c r="G14061"/>
    </row>
    <row r="14062" spans="3:7">
      <c r="C14062"/>
      <c r="F14062"/>
      <c r="G14062"/>
    </row>
    <row r="14063" spans="3:7">
      <c r="C14063"/>
      <c r="F14063"/>
      <c r="G14063"/>
    </row>
    <row r="14064" spans="3:7">
      <c r="C14064"/>
      <c r="F14064"/>
      <c r="G14064"/>
    </row>
    <row r="14065" spans="3:7">
      <c r="C14065"/>
      <c r="F14065"/>
      <c r="G14065"/>
    </row>
    <row r="14066" spans="3:7">
      <c r="C14066"/>
      <c r="F14066"/>
      <c r="G14066"/>
    </row>
    <row r="14067" spans="3:7">
      <c r="C14067"/>
      <c r="F14067"/>
      <c r="G14067"/>
    </row>
    <row r="14068" spans="3:7">
      <c r="C14068"/>
      <c r="F14068"/>
      <c r="G14068"/>
    </row>
    <row r="14069" spans="3:7">
      <c r="C14069"/>
      <c r="F14069"/>
      <c r="G14069"/>
    </row>
    <row r="14070" spans="3:7">
      <c r="C14070"/>
      <c r="F14070"/>
      <c r="G14070"/>
    </row>
    <row r="14071" spans="3:7">
      <c r="C14071"/>
      <c r="F14071"/>
      <c r="G14071"/>
    </row>
    <row r="14072" spans="3:7">
      <c r="C14072"/>
      <c r="F14072"/>
      <c r="G14072"/>
    </row>
    <row r="14073" spans="3:7">
      <c r="C14073"/>
      <c r="F14073"/>
      <c r="G14073"/>
    </row>
    <row r="14074" spans="3:7">
      <c r="C14074"/>
      <c r="F14074"/>
      <c r="G14074"/>
    </row>
    <row r="14075" spans="3:7">
      <c r="C14075"/>
      <c r="F14075"/>
      <c r="G14075"/>
    </row>
    <row r="14076" spans="3:7">
      <c r="C14076"/>
      <c r="F14076"/>
      <c r="G14076"/>
    </row>
    <row r="14077" spans="3:7">
      <c r="C14077"/>
      <c r="F14077"/>
      <c r="G14077"/>
    </row>
    <row r="14078" spans="3:7">
      <c r="C14078"/>
      <c r="F14078"/>
      <c r="G14078"/>
    </row>
    <row r="14079" spans="3:7">
      <c r="C14079"/>
      <c r="F14079"/>
      <c r="G14079"/>
    </row>
    <row r="14080" spans="3:7">
      <c r="C14080"/>
      <c r="F14080"/>
      <c r="G14080"/>
    </row>
    <row r="14081" spans="3:7">
      <c r="C14081"/>
      <c r="F14081"/>
      <c r="G14081"/>
    </row>
    <row r="14082" spans="3:7">
      <c r="C14082"/>
      <c r="F14082"/>
      <c r="G14082"/>
    </row>
    <row r="14083" spans="3:7">
      <c r="C14083"/>
      <c r="F14083"/>
      <c r="G14083"/>
    </row>
    <row r="14084" spans="3:7">
      <c r="C14084"/>
      <c r="F14084"/>
      <c r="G14084"/>
    </row>
    <row r="14085" spans="3:7">
      <c r="C14085"/>
      <c r="F14085"/>
      <c r="G14085"/>
    </row>
    <row r="14086" spans="3:7">
      <c r="C14086"/>
      <c r="F14086"/>
      <c r="G14086"/>
    </row>
    <row r="14087" spans="3:7">
      <c r="C14087"/>
      <c r="F14087"/>
      <c r="G14087"/>
    </row>
    <row r="14088" spans="3:7">
      <c r="C14088"/>
      <c r="F14088"/>
      <c r="G14088"/>
    </row>
    <row r="14089" spans="3:7">
      <c r="C14089"/>
      <c r="F14089"/>
      <c r="G14089"/>
    </row>
    <row r="14090" spans="3:7">
      <c r="C14090"/>
      <c r="F14090"/>
      <c r="G14090"/>
    </row>
    <row r="14091" spans="3:7">
      <c r="C14091"/>
      <c r="F14091"/>
      <c r="G14091"/>
    </row>
    <row r="14092" spans="3:7">
      <c r="C14092"/>
      <c r="F14092"/>
      <c r="G14092"/>
    </row>
    <row r="14093" spans="3:7">
      <c r="C14093"/>
      <c r="F14093"/>
      <c r="G14093"/>
    </row>
    <row r="14094" spans="3:7">
      <c r="C14094"/>
      <c r="F14094"/>
      <c r="G14094"/>
    </row>
    <row r="14095" spans="3:7">
      <c r="C14095"/>
      <c r="F14095"/>
      <c r="G14095"/>
    </row>
    <row r="14096" spans="3:7">
      <c r="C14096"/>
      <c r="F14096"/>
      <c r="G14096"/>
    </row>
    <row r="14097" spans="3:7">
      <c r="C14097"/>
      <c r="F14097"/>
      <c r="G14097"/>
    </row>
    <row r="14098" spans="3:7">
      <c r="C14098"/>
      <c r="F14098"/>
      <c r="G14098"/>
    </row>
    <row r="14099" spans="3:7">
      <c r="C14099"/>
      <c r="F14099"/>
      <c r="G14099"/>
    </row>
    <row r="14100" spans="3:7">
      <c r="C14100"/>
      <c r="F14100"/>
      <c r="G14100"/>
    </row>
    <row r="14101" spans="3:7">
      <c r="C14101"/>
      <c r="F14101"/>
      <c r="G14101"/>
    </row>
    <row r="14102" spans="3:7">
      <c r="C14102"/>
      <c r="F14102"/>
      <c r="G14102"/>
    </row>
    <row r="14103" spans="3:7">
      <c r="C14103"/>
      <c r="F14103"/>
      <c r="G14103"/>
    </row>
    <row r="14104" spans="3:7">
      <c r="C14104"/>
      <c r="F14104"/>
      <c r="G14104"/>
    </row>
    <row r="14105" spans="3:7">
      <c r="C14105"/>
      <c r="F14105"/>
      <c r="G14105"/>
    </row>
    <row r="14106" spans="3:7">
      <c r="C14106"/>
      <c r="F14106"/>
      <c r="G14106"/>
    </row>
    <row r="14107" spans="3:7">
      <c r="C14107"/>
      <c r="F14107"/>
      <c r="G14107"/>
    </row>
    <row r="14108" spans="3:7">
      <c r="C14108"/>
      <c r="F14108"/>
      <c r="G14108"/>
    </row>
    <row r="14109" spans="3:7">
      <c r="C14109"/>
      <c r="F14109"/>
      <c r="G14109"/>
    </row>
    <row r="14110" spans="3:7">
      <c r="C14110"/>
      <c r="F14110"/>
      <c r="G14110"/>
    </row>
    <row r="14111" spans="3:7">
      <c r="C14111"/>
      <c r="F14111"/>
      <c r="G14111"/>
    </row>
    <row r="14112" spans="3:7">
      <c r="C14112"/>
      <c r="F14112"/>
      <c r="G14112"/>
    </row>
    <row r="14113" spans="3:7">
      <c r="C14113"/>
      <c r="F14113"/>
      <c r="G14113"/>
    </row>
    <row r="14114" spans="3:7">
      <c r="C14114"/>
      <c r="F14114"/>
      <c r="G14114"/>
    </row>
    <row r="14115" spans="3:7">
      <c r="C14115"/>
      <c r="F14115"/>
      <c r="G14115"/>
    </row>
    <row r="14116" spans="3:7">
      <c r="C14116"/>
      <c r="F14116"/>
      <c r="G14116"/>
    </row>
    <row r="14117" spans="3:7">
      <c r="C14117"/>
      <c r="F14117"/>
      <c r="G14117"/>
    </row>
    <row r="14118" spans="3:7">
      <c r="C14118"/>
      <c r="F14118"/>
      <c r="G14118"/>
    </row>
    <row r="14119" spans="3:7">
      <c r="C14119"/>
      <c r="F14119"/>
      <c r="G14119"/>
    </row>
    <row r="14120" spans="3:7">
      <c r="C14120"/>
      <c r="F14120"/>
      <c r="G14120"/>
    </row>
    <row r="14121" spans="3:7">
      <c r="C14121"/>
      <c r="F14121"/>
      <c r="G14121"/>
    </row>
    <row r="14122" spans="3:7">
      <c r="C14122"/>
      <c r="F14122"/>
      <c r="G14122"/>
    </row>
    <row r="14123" spans="3:7">
      <c r="C14123"/>
      <c r="F14123"/>
      <c r="G14123"/>
    </row>
    <row r="14124" spans="3:7">
      <c r="C14124"/>
      <c r="F14124"/>
      <c r="G14124"/>
    </row>
    <row r="14125" spans="3:7">
      <c r="C14125"/>
      <c r="F14125"/>
      <c r="G14125"/>
    </row>
    <row r="14126" spans="3:7">
      <c r="C14126"/>
      <c r="F14126"/>
      <c r="G14126"/>
    </row>
    <row r="14127" spans="3:7">
      <c r="C14127"/>
      <c r="F14127"/>
      <c r="G14127"/>
    </row>
    <row r="14128" spans="3:7">
      <c r="C14128"/>
      <c r="F14128"/>
      <c r="G14128"/>
    </row>
    <row r="14129" spans="3:7">
      <c r="C14129"/>
      <c r="F14129"/>
      <c r="G14129"/>
    </row>
    <row r="14130" spans="3:7">
      <c r="C14130"/>
      <c r="F14130"/>
      <c r="G14130"/>
    </row>
    <row r="14131" spans="3:7">
      <c r="C14131"/>
      <c r="F14131"/>
      <c r="G14131"/>
    </row>
    <row r="14132" spans="3:7">
      <c r="C14132"/>
      <c r="F14132"/>
      <c r="G14132"/>
    </row>
    <row r="14133" spans="3:7">
      <c r="C14133"/>
      <c r="F14133"/>
      <c r="G14133"/>
    </row>
    <row r="14134" spans="3:7">
      <c r="C14134"/>
      <c r="F14134"/>
      <c r="G14134"/>
    </row>
    <row r="14135" spans="3:7">
      <c r="C14135"/>
      <c r="F14135"/>
      <c r="G14135"/>
    </row>
    <row r="14136" spans="3:7">
      <c r="C14136"/>
      <c r="F14136"/>
      <c r="G14136"/>
    </row>
    <row r="14137" spans="3:7">
      <c r="C14137"/>
      <c r="F14137"/>
      <c r="G14137"/>
    </row>
    <row r="14138" spans="3:7">
      <c r="C14138"/>
      <c r="F14138"/>
      <c r="G14138"/>
    </row>
    <row r="14139" spans="3:7">
      <c r="C14139"/>
      <c r="F14139"/>
      <c r="G14139"/>
    </row>
    <row r="14140" spans="3:7">
      <c r="C14140"/>
      <c r="F14140"/>
      <c r="G14140"/>
    </row>
    <row r="14141" spans="3:7">
      <c r="C14141"/>
      <c r="F14141"/>
      <c r="G14141"/>
    </row>
    <row r="14142" spans="3:7">
      <c r="C14142"/>
      <c r="F14142"/>
      <c r="G14142"/>
    </row>
    <row r="14143" spans="3:7">
      <c r="C14143"/>
      <c r="F14143"/>
      <c r="G14143"/>
    </row>
    <row r="14144" spans="3:7">
      <c r="C14144"/>
      <c r="F14144"/>
      <c r="G14144"/>
    </row>
    <row r="14145" spans="3:7">
      <c r="C14145"/>
      <c r="F14145"/>
      <c r="G14145"/>
    </row>
    <row r="14146" spans="3:7">
      <c r="C14146"/>
      <c r="F14146"/>
      <c r="G14146"/>
    </row>
    <row r="14147" spans="3:7">
      <c r="C14147"/>
      <c r="F14147"/>
      <c r="G14147"/>
    </row>
    <row r="14148" spans="3:7">
      <c r="C14148"/>
      <c r="F14148"/>
      <c r="G14148"/>
    </row>
    <row r="14149" spans="3:7">
      <c r="C14149"/>
      <c r="F14149"/>
      <c r="G14149"/>
    </row>
    <row r="14150" spans="3:7">
      <c r="C14150"/>
      <c r="F14150"/>
      <c r="G14150"/>
    </row>
    <row r="14151" spans="3:7">
      <c r="C14151"/>
      <c r="F14151"/>
      <c r="G14151"/>
    </row>
    <row r="14152" spans="3:7">
      <c r="C14152"/>
      <c r="F14152"/>
      <c r="G14152"/>
    </row>
    <row r="14153" spans="3:7">
      <c r="C14153"/>
      <c r="F14153"/>
      <c r="G14153"/>
    </row>
    <row r="14154" spans="3:7">
      <c r="C14154"/>
      <c r="F14154"/>
      <c r="G14154"/>
    </row>
    <row r="14155" spans="3:7">
      <c r="C14155"/>
      <c r="F14155"/>
      <c r="G14155"/>
    </row>
    <row r="14156" spans="3:7">
      <c r="C14156"/>
      <c r="F14156"/>
      <c r="G14156"/>
    </row>
    <row r="14157" spans="3:7">
      <c r="C14157"/>
      <c r="F14157"/>
      <c r="G14157"/>
    </row>
    <row r="14158" spans="3:7">
      <c r="C14158"/>
      <c r="F14158"/>
      <c r="G14158"/>
    </row>
    <row r="14159" spans="3:7">
      <c r="C14159"/>
      <c r="F14159"/>
      <c r="G14159"/>
    </row>
    <row r="14160" spans="3:7">
      <c r="C14160"/>
      <c r="F14160"/>
      <c r="G14160"/>
    </row>
    <row r="14161" spans="3:7">
      <c r="C14161"/>
      <c r="F14161"/>
      <c r="G14161"/>
    </row>
    <row r="14162" spans="3:7">
      <c r="C14162"/>
      <c r="F14162"/>
      <c r="G14162"/>
    </row>
    <row r="14163" spans="3:7">
      <c r="C14163"/>
      <c r="F14163"/>
      <c r="G14163"/>
    </row>
    <row r="14164" spans="3:7">
      <c r="C14164"/>
      <c r="F14164"/>
      <c r="G14164"/>
    </row>
    <row r="14165" spans="3:7">
      <c r="C14165"/>
      <c r="F14165"/>
      <c r="G14165"/>
    </row>
    <row r="14166" spans="3:7">
      <c r="C14166"/>
      <c r="F14166"/>
      <c r="G14166"/>
    </row>
    <row r="14167" spans="3:7">
      <c r="C14167"/>
      <c r="F14167"/>
      <c r="G14167"/>
    </row>
    <row r="14168" spans="3:7">
      <c r="C14168"/>
      <c r="F14168"/>
      <c r="G14168"/>
    </row>
    <row r="14169" spans="3:7">
      <c r="C14169"/>
      <c r="F14169"/>
      <c r="G14169"/>
    </row>
    <row r="14170" spans="3:7">
      <c r="C14170"/>
      <c r="F14170"/>
      <c r="G14170"/>
    </row>
    <row r="14171" spans="3:7">
      <c r="C14171"/>
      <c r="F14171"/>
      <c r="G14171"/>
    </row>
    <row r="14172" spans="3:7">
      <c r="C14172"/>
      <c r="F14172"/>
      <c r="G14172"/>
    </row>
    <row r="14173" spans="3:7">
      <c r="C14173"/>
      <c r="F14173"/>
      <c r="G14173"/>
    </row>
    <row r="14174" spans="3:7">
      <c r="C14174"/>
      <c r="F14174"/>
      <c r="G14174"/>
    </row>
    <row r="14175" spans="3:7">
      <c r="C14175"/>
      <c r="F14175"/>
      <c r="G14175"/>
    </row>
    <row r="14176" spans="3:7">
      <c r="C14176"/>
      <c r="F14176"/>
      <c r="G14176"/>
    </row>
    <row r="14177" spans="3:7">
      <c r="C14177"/>
      <c r="F14177"/>
      <c r="G14177"/>
    </row>
    <row r="14178" spans="3:7">
      <c r="C14178"/>
      <c r="F14178"/>
      <c r="G14178"/>
    </row>
    <row r="14179" spans="3:7">
      <c r="C14179"/>
      <c r="F14179"/>
      <c r="G14179"/>
    </row>
    <row r="14180" spans="3:7">
      <c r="C14180"/>
      <c r="F14180"/>
      <c r="G14180"/>
    </row>
    <row r="14181" spans="3:7">
      <c r="C14181"/>
      <c r="F14181"/>
      <c r="G14181"/>
    </row>
    <row r="14182" spans="3:7">
      <c r="C14182"/>
      <c r="F14182"/>
      <c r="G14182"/>
    </row>
    <row r="14183" spans="3:7">
      <c r="C14183"/>
      <c r="F14183"/>
      <c r="G14183"/>
    </row>
    <row r="14184" spans="3:7">
      <c r="C14184"/>
      <c r="F14184"/>
      <c r="G14184"/>
    </row>
    <row r="14185" spans="3:7">
      <c r="C14185"/>
      <c r="F14185"/>
      <c r="G14185"/>
    </row>
    <row r="14186" spans="3:7">
      <c r="C14186"/>
      <c r="F14186"/>
      <c r="G14186"/>
    </row>
    <row r="14187" spans="3:7">
      <c r="C14187"/>
      <c r="F14187"/>
      <c r="G14187"/>
    </row>
    <row r="14188" spans="3:7">
      <c r="C14188"/>
      <c r="F14188"/>
      <c r="G14188"/>
    </row>
    <row r="14189" spans="3:7">
      <c r="C14189"/>
      <c r="F14189"/>
      <c r="G14189"/>
    </row>
    <row r="14190" spans="3:7">
      <c r="C14190"/>
      <c r="F14190"/>
      <c r="G14190"/>
    </row>
    <row r="14191" spans="3:7">
      <c r="C14191"/>
      <c r="F14191"/>
      <c r="G14191"/>
    </row>
    <row r="14192" spans="3:7">
      <c r="C14192"/>
      <c r="F14192"/>
      <c r="G14192"/>
    </row>
    <row r="14193" spans="3:7">
      <c r="C14193"/>
      <c r="F14193"/>
      <c r="G14193"/>
    </row>
    <row r="14194" spans="3:7">
      <c r="C14194"/>
      <c r="F14194"/>
      <c r="G14194"/>
    </row>
    <row r="14195" spans="3:7">
      <c r="C14195"/>
      <c r="F14195"/>
      <c r="G14195"/>
    </row>
    <row r="14196" spans="3:7">
      <c r="C14196"/>
      <c r="F14196"/>
      <c r="G14196"/>
    </row>
    <row r="14197" spans="3:7">
      <c r="C14197"/>
      <c r="F14197"/>
      <c r="G14197"/>
    </row>
    <row r="14198" spans="3:7">
      <c r="C14198"/>
      <c r="F14198"/>
      <c r="G14198"/>
    </row>
    <row r="14199" spans="3:7">
      <c r="C14199"/>
      <c r="F14199"/>
      <c r="G14199"/>
    </row>
    <row r="14200" spans="3:7">
      <c r="C14200"/>
      <c r="F14200"/>
      <c r="G14200"/>
    </row>
    <row r="14201" spans="3:7">
      <c r="C14201"/>
      <c r="F14201"/>
      <c r="G14201"/>
    </row>
    <row r="14202" spans="3:7">
      <c r="C14202"/>
      <c r="F14202"/>
      <c r="G14202"/>
    </row>
    <row r="14203" spans="3:7">
      <c r="C14203"/>
      <c r="F14203"/>
      <c r="G14203"/>
    </row>
    <row r="14204" spans="3:7">
      <c r="C14204"/>
      <c r="F14204"/>
      <c r="G14204"/>
    </row>
    <row r="14205" spans="3:7">
      <c r="C14205"/>
      <c r="F14205"/>
      <c r="G14205"/>
    </row>
    <row r="14206" spans="3:7">
      <c r="C14206"/>
      <c r="F14206"/>
      <c r="G14206"/>
    </row>
    <row r="14207" spans="3:7">
      <c r="C14207"/>
      <c r="F14207"/>
      <c r="G14207"/>
    </row>
    <row r="14208" spans="3:7">
      <c r="C14208"/>
      <c r="F14208"/>
      <c r="G14208"/>
    </row>
    <row r="14209" spans="3:7">
      <c r="C14209"/>
      <c r="F14209"/>
      <c r="G14209"/>
    </row>
    <row r="14210" spans="3:7">
      <c r="C14210"/>
      <c r="F14210"/>
      <c r="G14210"/>
    </row>
    <row r="14211" spans="3:7">
      <c r="C14211"/>
      <c r="F14211"/>
      <c r="G14211"/>
    </row>
    <row r="14212" spans="3:7">
      <c r="C14212"/>
      <c r="F14212"/>
      <c r="G14212"/>
    </row>
    <row r="14213" spans="3:7">
      <c r="C14213"/>
      <c r="F14213"/>
      <c r="G14213"/>
    </row>
    <row r="14214" spans="3:7">
      <c r="C14214"/>
      <c r="F14214"/>
      <c r="G14214"/>
    </row>
    <row r="14215" spans="3:7">
      <c r="C14215"/>
      <c r="F14215"/>
      <c r="G14215"/>
    </row>
    <row r="14216" spans="3:7">
      <c r="C14216"/>
      <c r="F14216"/>
      <c r="G14216"/>
    </row>
    <row r="14217" spans="3:7">
      <c r="C14217"/>
      <c r="F14217"/>
      <c r="G14217"/>
    </row>
    <row r="14218" spans="3:7">
      <c r="C14218"/>
      <c r="F14218"/>
      <c r="G14218"/>
    </row>
    <row r="14219" spans="3:7">
      <c r="C14219"/>
      <c r="F14219"/>
      <c r="G14219"/>
    </row>
    <row r="14220" spans="3:7">
      <c r="C14220"/>
      <c r="F14220"/>
      <c r="G14220"/>
    </row>
    <row r="14221" spans="3:7">
      <c r="C14221"/>
      <c r="F14221"/>
      <c r="G14221"/>
    </row>
    <row r="14222" spans="3:7">
      <c r="C14222"/>
      <c r="F14222"/>
      <c r="G14222"/>
    </row>
    <row r="14223" spans="3:7">
      <c r="C14223"/>
      <c r="F14223"/>
      <c r="G14223"/>
    </row>
    <row r="14224" spans="3:7">
      <c r="C14224"/>
      <c r="F14224"/>
      <c r="G14224"/>
    </row>
    <row r="14225" spans="3:7">
      <c r="C14225"/>
      <c r="F14225"/>
      <c r="G14225"/>
    </row>
    <row r="14226" spans="3:7">
      <c r="C14226"/>
      <c r="F14226"/>
      <c r="G14226"/>
    </row>
    <row r="14227" spans="3:7">
      <c r="C14227"/>
      <c r="F14227"/>
      <c r="G14227"/>
    </row>
    <row r="14228" spans="3:7">
      <c r="C14228"/>
      <c r="F14228"/>
      <c r="G14228"/>
    </row>
    <row r="14229" spans="3:7">
      <c r="C14229"/>
      <c r="F14229"/>
      <c r="G14229"/>
    </row>
    <row r="14230" spans="3:7">
      <c r="C14230"/>
      <c r="F14230"/>
      <c r="G14230"/>
    </row>
    <row r="14231" spans="3:7">
      <c r="C14231"/>
      <c r="F14231"/>
      <c r="G14231"/>
    </row>
    <row r="14232" spans="3:7">
      <c r="C14232"/>
      <c r="F14232"/>
      <c r="G14232"/>
    </row>
    <row r="14233" spans="3:7">
      <c r="C14233"/>
      <c r="F14233"/>
      <c r="G14233"/>
    </row>
    <row r="14234" spans="3:7">
      <c r="C14234"/>
      <c r="F14234"/>
      <c r="G14234"/>
    </row>
    <row r="14235" spans="3:7">
      <c r="C14235"/>
      <c r="F14235"/>
      <c r="G14235"/>
    </row>
    <row r="14236" spans="3:7">
      <c r="C14236"/>
      <c r="F14236"/>
      <c r="G14236"/>
    </row>
    <row r="14237" spans="3:7">
      <c r="C14237"/>
      <c r="F14237"/>
      <c r="G14237"/>
    </row>
    <row r="14238" spans="3:7">
      <c r="C14238"/>
      <c r="F14238"/>
      <c r="G14238"/>
    </row>
    <row r="14239" spans="3:7">
      <c r="C14239"/>
      <c r="F14239"/>
      <c r="G14239"/>
    </row>
    <row r="14240" spans="3:7">
      <c r="C14240"/>
      <c r="F14240"/>
      <c r="G14240"/>
    </row>
    <row r="14241" spans="3:7">
      <c r="C14241"/>
      <c r="F14241"/>
      <c r="G14241"/>
    </row>
    <row r="14242" spans="3:7">
      <c r="C14242"/>
      <c r="F14242"/>
      <c r="G14242"/>
    </row>
    <row r="14243" spans="3:7">
      <c r="C14243"/>
      <c r="F14243"/>
      <c r="G14243"/>
    </row>
    <row r="14244" spans="3:7">
      <c r="C14244"/>
      <c r="F14244"/>
      <c r="G14244"/>
    </row>
    <row r="14245" spans="3:7">
      <c r="C14245"/>
      <c r="F14245"/>
      <c r="G14245"/>
    </row>
    <row r="14246" spans="3:7">
      <c r="C14246"/>
      <c r="F14246"/>
      <c r="G14246"/>
    </row>
    <row r="14247" spans="3:7">
      <c r="C14247"/>
      <c r="F14247"/>
      <c r="G14247"/>
    </row>
    <row r="14248" spans="3:7">
      <c r="C14248"/>
      <c r="F14248"/>
      <c r="G14248"/>
    </row>
    <row r="14249" spans="3:7">
      <c r="C14249"/>
      <c r="F14249"/>
      <c r="G14249"/>
    </row>
    <row r="14250" spans="3:7">
      <c r="C14250"/>
      <c r="F14250"/>
      <c r="G14250"/>
    </row>
    <row r="14251" spans="3:7">
      <c r="C14251"/>
      <c r="F14251"/>
      <c r="G14251"/>
    </row>
    <row r="14252" spans="3:7">
      <c r="C14252"/>
      <c r="F14252"/>
      <c r="G14252"/>
    </row>
    <row r="14253" spans="3:7">
      <c r="C14253"/>
      <c r="F14253"/>
      <c r="G14253"/>
    </row>
    <row r="14254" spans="3:7">
      <c r="C14254"/>
      <c r="F14254"/>
      <c r="G14254"/>
    </row>
    <row r="14255" spans="3:7">
      <c r="C14255"/>
      <c r="F14255"/>
      <c r="G14255"/>
    </row>
    <row r="14256" spans="3:7">
      <c r="C14256"/>
      <c r="F14256"/>
      <c r="G14256"/>
    </row>
    <row r="14257" spans="3:7">
      <c r="C14257"/>
      <c r="F14257"/>
      <c r="G14257"/>
    </row>
    <row r="14258" spans="3:7">
      <c r="C14258"/>
      <c r="F14258"/>
      <c r="G14258"/>
    </row>
    <row r="14259" spans="3:7">
      <c r="C14259"/>
      <c r="F14259"/>
      <c r="G14259"/>
    </row>
    <row r="14260" spans="3:7">
      <c r="C14260"/>
      <c r="F14260"/>
      <c r="G14260"/>
    </row>
    <row r="14261" spans="3:7">
      <c r="C14261"/>
      <c r="F14261"/>
      <c r="G14261"/>
    </row>
    <row r="14262" spans="3:7">
      <c r="C14262"/>
      <c r="F14262"/>
      <c r="G14262"/>
    </row>
    <row r="14263" spans="3:7">
      <c r="C14263"/>
      <c r="F14263"/>
      <c r="G14263"/>
    </row>
    <row r="14264" spans="3:7">
      <c r="C14264"/>
      <c r="F14264"/>
      <c r="G14264"/>
    </row>
    <row r="14265" spans="3:7">
      <c r="C14265"/>
      <c r="F14265"/>
      <c r="G14265"/>
    </row>
    <row r="14266" spans="3:7">
      <c r="C14266"/>
      <c r="F14266"/>
      <c r="G14266"/>
    </row>
    <row r="14267" spans="3:7">
      <c r="C14267"/>
      <c r="F14267"/>
      <c r="G14267"/>
    </row>
    <row r="14268" spans="3:7">
      <c r="C14268"/>
      <c r="F14268"/>
      <c r="G14268"/>
    </row>
    <row r="14269" spans="3:7">
      <c r="C14269"/>
      <c r="F14269"/>
      <c r="G14269"/>
    </row>
    <row r="14270" spans="3:7">
      <c r="C14270"/>
      <c r="F14270"/>
      <c r="G14270"/>
    </row>
    <row r="14271" spans="3:7">
      <c r="C14271"/>
      <c r="F14271"/>
      <c r="G14271"/>
    </row>
    <row r="14272" spans="3:7">
      <c r="C14272"/>
      <c r="F14272"/>
      <c r="G14272"/>
    </row>
    <row r="14273" spans="3:7">
      <c r="C14273"/>
      <c r="F14273"/>
      <c r="G14273"/>
    </row>
    <row r="14274" spans="3:7">
      <c r="C14274"/>
      <c r="F14274"/>
      <c r="G14274"/>
    </row>
    <row r="14275" spans="3:7">
      <c r="C14275"/>
      <c r="F14275"/>
      <c r="G14275"/>
    </row>
    <row r="14276" spans="3:7">
      <c r="C14276"/>
      <c r="F14276"/>
      <c r="G14276"/>
    </row>
    <row r="14277" spans="3:7">
      <c r="C14277"/>
      <c r="F14277"/>
      <c r="G14277"/>
    </row>
    <row r="14278" spans="3:7">
      <c r="C14278"/>
      <c r="F14278"/>
      <c r="G14278"/>
    </row>
    <row r="14279" spans="3:7">
      <c r="C14279"/>
      <c r="F14279"/>
      <c r="G14279"/>
    </row>
    <row r="14280" spans="3:7">
      <c r="C14280"/>
      <c r="F14280"/>
      <c r="G14280"/>
    </row>
    <row r="14281" spans="3:7">
      <c r="C14281"/>
      <c r="F14281"/>
      <c r="G14281"/>
    </row>
    <row r="14282" spans="3:7">
      <c r="C14282"/>
      <c r="F14282"/>
      <c r="G14282"/>
    </row>
    <row r="14283" spans="3:7">
      <c r="C14283"/>
      <c r="F14283"/>
      <c r="G14283"/>
    </row>
    <row r="14284" spans="3:7">
      <c r="C14284"/>
      <c r="F14284"/>
      <c r="G14284"/>
    </row>
    <row r="14285" spans="3:7">
      <c r="C14285"/>
      <c r="F14285"/>
      <c r="G14285"/>
    </row>
    <row r="14286" spans="3:7">
      <c r="C14286"/>
      <c r="F14286"/>
      <c r="G14286"/>
    </row>
    <row r="14287" spans="3:7">
      <c r="C14287"/>
      <c r="F14287"/>
      <c r="G14287"/>
    </row>
    <row r="14288" spans="3:7">
      <c r="C14288"/>
      <c r="F14288"/>
      <c r="G14288"/>
    </row>
    <row r="14289" spans="3:7">
      <c r="C14289"/>
      <c r="F14289"/>
      <c r="G14289"/>
    </row>
    <row r="14290" spans="3:7">
      <c r="C14290"/>
      <c r="F14290"/>
      <c r="G14290"/>
    </row>
    <row r="14291" spans="3:7">
      <c r="C14291"/>
      <c r="F14291"/>
      <c r="G14291"/>
    </row>
    <row r="14292" spans="3:7">
      <c r="C14292"/>
      <c r="F14292"/>
      <c r="G14292"/>
    </row>
    <row r="14293" spans="3:7">
      <c r="C14293"/>
      <c r="F14293"/>
      <c r="G14293"/>
    </row>
    <row r="14294" spans="3:7">
      <c r="C14294"/>
      <c r="F14294"/>
      <c r="G14294"/>
    </row>
    <row r="14295" spans="3:7">
      <c r="C14295"/>
      <c r="F14295"/>
      <c r="G14295"/>
    </row>
    <row r="14296" spans="3:7">
      <c r="C14296"/>
      <c r="F14296"/>
      <c r="G14296"/>
    </row>
    <row r="14297" spans="3:7">
      <c r="C14297"/>
      <c r="F14297"/>
      <c r="G14297"/>
    </row>
    <row r="14298" spans="3:7">
      <c r="C14298"/>
      <c r="F14298"/>
      <c r="G14298"/>
    </row>
    <row r="14299" spans="3:7">
      <c r="C14299"/>
      <c r="F14299"/>
      <c r="G14299"/>
    </row>
    <row r="14300" spans="3:7">
      <c r="C14300"/>
      <c r="F14300"/>
      <c r="G14300"/>
    </row>
    <row r="14301" spans="3:7">
      <c r="C14301"/>
      <c r="F14301"/>
      <c r="G14301"/>
    </row>
    <row r="14302" spans="3:7">
      <c r="C14302"/>
      <c r="F14302"/>
      <c r="G14302"/>
    </row>
    <row r="14303" spans="3:7">
      <c r="C14303"/>
      <c r="F14303"/>
      <c r="G14303"/>
    </row>
    <row r="14304" spans="3:7">
      <c r="C14304"/>
      <c r="F14304"/>
      <c r="G14304"/>
    </row>
    <row r="14305" spans="3:7">
      <c r="C14305"/>
      <c r="F14305"/>
      <c r="G14305"/>
    </row>
    <row r="14306" spans="3:7">
      <c r="C14306"/>
      <c r="F14306"/>
      <c r="G14306"/>
    </row>
    <row r="14307" spans="3:7">
      <c r="C14307"/>
      <c r="F14307"/>
      <c r="G14307"/>
    </row>
    <row r="14308" spans="3:7">
      <c r="C14308"/>
      <c r="F14308"/>
      <c r="G14308"/>
    </row>
    <row r="14309" spans="3:7">
      <c r="C14309"/>
      <c r="F14309"/>
      <c r="G14309"/>
    </row>
    <row r="14310" spans="3:7">
      <c r="C14310"/>
      <c r="F14310"/>
      <c r="G14310"/>
    </row>
    <row r="14311" spans="3:7">
      <c r="C14311"/>
      <c r="F14311"/>
      <c r="G14311"/>
    </row>
    <row r="14312" spans="3:7">
      <c r="C14312"/>
      <c r="F14312"/>
      <c r="G14312"/>
    </row>
    <row r="14313" spans="3:7">
      <c r="C14313"/>
      <c r="F14313"/>
      <c r="G14313"/>
    </row>
    <row r="14314" spans="3:7">
      <c r="C14314"/>
      <c r="F14314"/>
      <c r="G14314"/>
    </row>
    <row r="14315" spans="3:7">
      <c r="C14315"/>
      <c r="F14315"/>
      <c r="G14315"/>
    </row>
    <row r="14316" spans="3:7">
      <c r="C14316"/>
      <c r="F14316"/>
      <c r="G14316"/>
    </row>
    <row r="14317" spans="3:7">
      <c r="C14317"/>
      <c r="F14317"/>
      <c r="G14317"/>
    </row>
    <row r="14318" spans="3:7">
      <c r="C14318"/>
      <c r="F14318"/>
      <c r="G14318"/>
    </row>
    <row r="14319" spans="3:7">
      <c r="C14319"/>
      <c r="F14319"/>
      <c r="G14319"/>
    </row>
    <row r="14320" spans="3:7">
      <c r="C14320"/>
      <c r="F14320"/>
      <c r="G14320"/>
    </row>
    <row r="14321" spans="3:7">
      <c r="C14321"/>
      <c r="F14321"/>
      <c r="G14321"/>
    </row>
    <row r="14322" spans="3:7">
      <c r="C14322"/>
      <c r="F14322"/>
      <c r="G14322"/>
    </row>
    <row r="14323" spans="3:7">
      <c r="C14323"/>
      <c r="F14323"/>
      <c r="G14323"/>
    </row>
    <row r="14324" spans="3:7">
      <c r="C14324"/>
      <c r="F14324"/>
      <c r="G14324"/>
    </row>
    <row r="14325" spans="3:7">
      <c r="C14325"/>
      <c r="F14325"/>
      <c r="G14325"/>
    </row>
    <row r="14326" spans="3:7">
      <c r="C14326"/>
      <c r="F14326"/>
      <c r="G14326"/>
    </row>
    <row r="14327" spans="3:7">
      <c r="C14327"/>
      <c r="F14327"/>
      <c r="G14327"/>
    </row>
    <row r="14328" spans="3:7">
      <c r="C14328"/>
      <c r="F14328"/>
      <c r="G14328"/>
    </row>
    <row r="14329" spans="3:7">
      <c r="C14329"/>
      <c r="F14329"/>
      <c r="G14329"/>
    </row>
    <row r="14330" spans="3:7">
      <c r="C14330"/>
      <c r="F14330"/>
      <c r="G14330"/>
    </row>
    <row r="14331" spans="3:7">
      <c r="C14331"/>
      <c r="F14331"/>
      <c r="G14331"/>
    </row>
    <row r="14332" spans="3:7">
      <c r="C14332"/>
      <c r="F14332"/>
      <c r="G14332"/>
    </row>
    <row r="14333" spans="3:7">
      <c r="C14333"/>
      <c r="F14333"/>
      <c r="G14333"/>
    </row>
    <row r="14334" spans="3:7">
      <c r="C14334"/>
      <c r="F14334"/>
      <c r="G14334"/>
    </row>
    <row r="14335" spans="3:7">
      <c r="C14335"/>
      <c r="F14335"/>
      <c r="G14335"/>
    </row>
    <row r="14336" spans="3:7">
      <c r="C14336"/>
      <c r="F14336"/>
      <c r="G14336"/>
    </row>
    <row r="14337" spans="3:7">
      <c r="C14337"/>
      <c r="F14337"/>
      <c r="G14337"/>
    </row>
    <row r="14338" spans="3:7">
      <c r="C14338"/>
      <c r="F14338"/>
      <c r="G14338"/>
    </row>
    <row r="14339" spans="3:7">
      <c r="C14339"/>
      <c r="F14339"/>
      <c r="G14339"/>
    </row>
    <row r="14340" spans="3:7">
      <c r="C14340"/>
      <c r="F14340"/>
      <c r="G14340"/>
    </row>
    <row r="14341" spans="3:7">
      <c r="C14341"/>
      <c r="F14341"/>
      <c r="G14341"/>
    </row>
    <row r="14342" spans="3:7">
      <c r="C14342"/>
      <c r="F14342"/>
      <c r="G14342"/>
    </row>
    <row r="14343" spans="3:7">
      <c r="C14343"/>
      <c r="F14343"/>
      <c r="G14343"/>
    </row>
    <row r="14344" spans="3:7">
      <c r="C14344"/>
      <c r="F14344"/>
      <c r="G14344"/>
    </row>
    <row r="14345" spans="3:7">
      <c r="C14345"/>
      <c r="F14345"/>
      <c r="G14345"/>
    </row>
    <row r="14346" spans="3:7">
      <c r="C14346"/>
      <c r="F14346"/>
      <c r="G14346"/>
    </row>
    <row r="14347" spans="3:7">
      <c r="C14347"/>
      <c r="F14347"/>
      <c r="G14347"/>
    </row>
    <row r="14348" spans="3:7">
      <c r="C14348"/>
      <c r="F14348"/>
      <c r="G14348"/>
    </row>
    <row r="14349" spans="3:7">
      <c r="C14349"/>
      <c r="F14349"/>
      <c r="G14349"/>
    </row>
    <row r="14350" spans="3:7">
      <c r="C14350"/>
      <c r="F14350"/>
      <c r="G14350"/>
    </row>
    <row r="14351" spans="3:7">
      <c r="C14351"/>
      <c r="F14351"/>
      <c r="G14351"/>
    </row>
    <row r="14352" spans="3:7">
      <c r="C14352"/>
      <c r="F14352"/>
      <c r="G14352"/>
    </row>
    <row r="14353" spans="3:7">
      <c r="C14353"/>
      <c r="F14353"/>
      <c r="G14353"/>
    </row>
    <row r="14354" spans="3:7">
      <c r="C14354"/>
      <c r="F14354"/>
      <c r="G14354"/>
    </row>
    <row r="14355" spans="3:7">
      <c r="C14355"/>
      <c r="F14355"/>
      <c r="G14355"/>
    </row>
    <row r="14356" spans="3:7">
      <c r="C14356"/>
      <c r="F14356"/>
      <c r="G14356"/>
    </row>
    <row r="14357" spans="3:7">
      <c r="C14357"/>
      <c r="F14357"/>
      <c r="G14357"/>
    </row>
    <row r="14358" spans="3:7">
      <c r="C14358"/>
      <c r="F14358"/>
      <c r="G14358"/>
    </row>
    <row r="14359" spans="3:7">
      <c r="C14359"/>
      <c r="F14359"/>
      <c r="G14359"/>
    </row>
    <row r="14360" spans="3:7">
      <c r="C14360"/>
      <c r="F14360"/>
      <c r="G14360"/>
    </row>
    <row r="14361" spans="3:7">
      <c r="C14361"/>
      <c r="F14361"/>
      <c r="G14361"/>
    </row>
    <row r="14362" spans="3:7">
      <c r="C14362"/>
      <c r="F14362"/>
      <c r="G14362"/>
    </row>
    <row r="14363" spans="3:7">
      <c r="C14363"/>
      <c r="F14363"/>
      <c r="G14363"/>
    </row>
    <row r="14364" spans="3:7">
      <c r="C14364"/>
      <c r="F14364"/>
      <c r="G14364"/>
    </row>
    <row r="14365" spans="3:7">
      <c r="C14365"/>
      <c r="F14365"/>
      <c r="G14365"/>
    </row>
    <row r="14366" spans="3:7">
      <c r="C14366"/>
      <c r="F14366"/>
      <c r="G14366"/>
    </row>
    <row r="14367" spans="3:7">
      <c r="C14367"/>
      <c r="F14367"/>
      <c r="G14367"/>
    </row>
    <row r="14368" spans="3:7">
      <c r="C14368"/>
      <c r="F14368"/>
      <c r="G14368"/>
    </row>
    <row r="14369" spans="3:7">
      <c r="C14369"/>
      <c r="F14369"/>
      <c r="G14369"/>
    </row>
    <row r="14370" spans="3:7">
      <c r="C14370"/>
      <c r="F14370"/>
      <c r="G14370"/>
    </row>
    <row r="14371" spans="3:7">
      <c r="C14371"/>
      <c r="F14371"/>
      <c r="G14371"/>
    </row>
    <row r="14372" spans="3:7">
      <c r="C14372"/>
      <c r="F14372"/>
      <c r="G14372"/>
    </row>
    <row r="14373" spans="3:7">
      <c r="C14373"/>
      <c r="F14373"/>
      <c r="G14373"/>
    </row>
    <row r="14374" spans="3:7">
      <c r="C14374"/>
      <c r="F14374"/>
      <c r="G14374"/>
    </row>
    <row r="14375" spans="3:7">
      <c r="C14375"/>
      <c r="F14375"/>
      <c r="G14375"/>
    </row>
    <row r="14376" spans="3:7">
      <c r="C14376"/>
      <c r="F14376"/>
      <c r="G14376"/>
    </row>
    <row r="14377" spans="3:7">
      <c r="C14377"/>
      <c r="F14377"/>
      <c r="G14377"/>
    </row>
    <row r="14378" spans="3:7">
      <c r="C14378"/>
      <c r="F14378"/>
      <c r="G14378"/>
    </row>
    <row r="14379" spans="3:7">
      <c r="C14379"/>
      <c r="F14379"/>
      <c r="G14379"/>
    </row>
    <row r="14380" spans="3:7">
      <c r="C14380"/>
      <c r="F14380"/>
      <c r="G14380"/>
    </row>
    <row r="14381" spans="3:7">
      <c r="C14381"/>
      <c r="F14381"/>
      <c r="G14381"/>
    </row>
    <row r="14382" spans="3:7">
      <c r="C14382"/>
      <c r="F14382"/>
      <c r="G14382"/>
    </row>
    <row r="14383" spans="3:7">
      <c r="C14383"/>
      <c r="F14383"/>
      <c r="G14383"/>
    </row>
    <row r="14384" spans="3:7">
      <c r="C14384"/>
      <c r="F14384"/>
      <c r="G14384"/>
    </row>
    <row r="14385" spans="3:7">
      <c r="C14385"/>
      <c r="F14385"/>
      <c r="G14385"/>
    </row>
    <row r="14386" spans="3:7">
      <c r="C14386"/>
      <c r="F14386"/>
      <c r="G14386"/>
    </row>
    <row r="14387" spans="3:7">
      <c r="C14387"/>
      <c r="F14387"/>
      <c r="G14387"/>
    </row>
    <row r="14388" spans="3:7">
      <c r="C14388"/>
      <c r="F14388"/>
      <c r="G14388"/>
    </row>
    <row r="14389" spans="3:7">
      <c r="C14389"/>
      <c r="F14389"/>
      <c r="G14389"/>
    </row>
    <row r="14390" spans="3:7">
      <c r="C14390"/>
      <c r="F14390"/>
      <c r="G14390"/>
    </row>
    <row r="14391" spans="3:7">
      <c r="C14391"/>
      <c r="F14391"/>
      <c r="G14391"/>
    </row>
    <row r="14392" spans="3:7">
      <c r="C14392"/>
      <c r="F14392"/>
      <c r="G14392"/>
    </row>
    <row r="14393" spans="3:7">
      <c r="C14393"/>
      <c r="F14393"/>
      <c r="G14393"/>
    </row>
    <row r="14394" spans="3:7">
      <c r="C14394"/>
      <c r="F14394"/>
      <c r="G14394"/>
    </row>
    <row r="14395" spans="3:7">
      <c r="C14395"/>
      <c r="F14395"/>
      <c r="G14395"/>
    </row>
    <row r="14396" spans="3:7">
      <c r="C14396"/>
      <c r="F14396"/>
      <c r="G14396"/>
    </row>
    <row r="14397" spans="3:7">
      <c r="C14397"/>
      <c r="F14397"/>
      <c r="G14397"/>
    </row>
    <row r="14398" spans="3:7">
      <c r="C14398"/>
      <c r="F14398"/>
      <c r="G14398"/>
    </row>
    <row r="14399" spans="3:7">
      <c r="C14399"/>
      <c r="F14399"/>
      <c r="G14399"/>
    </row>
    <row r="14400" spans="3:7">
      <c r="C14400"/>
      <c r="F14400"/>
      <c r="G14400"/>
    </row>
    <row r="14401" spans="3:7">
      <c r="C14401"/>
      <c r="F14401"/>
      <c r="G14401"/>
    </row>
    <row r="14402" spans="3:7">
      <c r="C14402"/>
      <c r="F14402"/>
      <c r="G14402"/>
    </row>
    <row r="14403" spans="3:7">
      <c r="C14403"/>
      <c r="F14403"/>
      <c r="G14403"/>
    </row>
    <row r="14404" spans="3:7">
      <c r="C14404"/>
      <c r="F14404"/>
      <c r="G14404"/>
    </row>
    <row r="14405" spans="3:7">
      <c r="C14405"/>
      <c r="F14405"/>
      <c r="G14405"/>
    </row>
    <row r="14406" spans="3:7">
      <c r="C14406"/>
      <c r="F14406"/>
      <c r="G14406"/>
    </row>
    <row r="14407" spans="3:7">
      <c r="C14407"/>
      <c r="F14407"/>
      <c r="G14407"/>
    </row>
    <row r="14408" spans="3:7">
      <c r="C14408"/>
      <c r="F14408"/>
      <c r="G14408"/>
    </row>
    <row r="14409" spans="3:7">
      <c r="C14409"/>
      <c r="F14409"/>
      <c r="G14409"/>
    </row>
    <row r="14410" spans="3:7">
      <c r="C14410"/>
      <c r="F14410"/>
      <c r="G14410"/>
    </row>
    <row r="14411" spans="3:7">
      <c r="C14411"/>
      <c r="F14411"/>
      <c r="G14411"/>
    </row>
    <row r="14412" spans="3:7">
      <c r="C14412"/>
      <c r="F14412"/>
      <c r="G14412"/>
    </row>
    <row r="14413" spans="3:7">
      <c r="C14413"/>
      <c r="F14413"/>
      <c r="G14413"/>
    </row>
    <row r="14414" spans="3:7">
      <c r="C14414"/>
      <c r="F14414"/>
      <c r="G14414"/>
    </row>
    <row r="14415" spans="3:7">
      <c r="C14415"/>
      <c r="F14415"/>
      <c r="G14415"/>
    </row>
    <row r="14416" spans="3:7">
      <c r="C14416"/>
      <c r="F14416"/>
      <c r="G14416"/>
    </row>
    <row r="14417" spans="3:7">
      <c r="C14417"/>
      <c r="F14417"/>
      <c r="G14417"/>
    </row>
    <row r="14418" spans="3:7">
      <c r="C14418"/>
      <c r="F14418"/>
      <c r="G14418"/>
    </row>
    <row r="14419" spans="3:7">
      <c r="C14419"/>
      <c r="F14419"/>
      <c r="G14419"/>
    </row>
    <row r="14420" spans="3:7">
      <c r="C14420"/>
      <c r="F14420"/>
      <c r="G14420"/>
    </row>
    <row r="14421" spans="3:7">
      <c r="C14421"/>
      <c r="F14421"/>
      <c r="G14421"/>
    </row>
    <row r="14422" spans="3:7">
      <c r="C14422"/>
      <c r="F14422"/>
      <c r="G14422"/>
    </row>
    <row r="14423" spans="3:7">
      <c r="C14423"/>
      <c r="F14423"/>
      <c r="G14423"/>
    </row>
    <row r="14424" spans="3:7">
      <c r="C14424"/>
      <c r="F14424"/>
      <c r="G14424"/>
    </row>
    <row r="14425" spans="3:7">
      <c r="C14425"/>
      <c r="F14425"/>
      <c r="G14425"/>
    </row>
    <row r="14426" spans="3:7">
      <c r="C14426"/>
      <c r="F14426"/>
      <c r="G14426"/>
    </row>
    <row r="14427" spans="3:7">
      <c r="C14427"/>
      <c r="F14427"/>
      <c r="G14427"/>
    </row>
    <row r="14428" spans="3:7">
      <c r="C14428"/>
      <c r="F14428"/>
      <c r="G14428"/>
    </row>
    <row r="14429" spans="3:7">
      <c r="C14429"/>
      <c r="F14429"/>
      <c r="G14429"/>
    </row>
    <row r="14430" spans="3:7">
      <c r="C14430"/>
      <c r="F14430"/>
      <c r="G14430"/>
    </row>
    <row r="14431" spans="3:7">
      <c r="C14431"/>
      <c r="F14431"/>
      <c r="G14431"/>
    </row>
    <row r="14432" spans="3:7">
      <c r="C14432"/>
      <c r="F14432"/>
      <c r="G14432"/>
    </row>
    <row r="14433" spans="3:7">
      <c r="C14433"/>
      <c r="F14433"/>
      <c r="G14433"/>
    </row>
    <row r="14434" spans="3:7">
      <c r="C14434"/>
      <c r="F14434"/>
      <c r="G14434"/>
    </row>
    <row r="14435" spans="3:7">
      <c r="C14435"/>
      <c r="F14435"/>
      <c r="G14435"/>
    </row>
    <row r="14436" spans="3:7">
      <c r="C14436"/>
      <c r="F14436"/>
      <c r="G14436"/>
    </row>
    <row r="14437" spans="3:7">
      <c r="C14437"/>
      <c r="F14437"/>
      <c r="G14437"/>
    </row>
    <row r="14438" spans="3:7">
      <c r="C14438"/>
      <c r="F14438"/>
      <c r="G14438"/>
    </row>
    <row r="14439" spans="3:7">
      <c r="C14439"/>
      <c r="F14439"/>
      <c r="G14439"/>
    </row>
    <row r="14440" spans="3:7">
      <c r="C14440"/>
      <c r="F14440"/>
      <c r="G14440"/>
    </row>
    <row r="14441" spans="3:7">
      <c r="C14441"/>
      <c r="F14441"/>
      <c r="G14441"/>
    </row>
    <row r="14442" spans="3:7">
      <c r="C14442"/>
      <c r="F14442"/>
      <c r="G14442"/>
    </row>
    <row r="14443" spans="3:7">
      <c r="C14443"/>
      <c r="F14443"/>
      <c r="G14443"/>
    </row>
    <row r="14444" spans="3:7">
      <c r="C14444"/>
      <c r="F14444"/>
      <c r="G14444"/>
    </row>
    <row r="14445" spans="3:7">
      <c r="C14445"/>
      <c r="F14445"/>
      <c r="G14445"/>
    </row>
    <row r="14446" spans="3:7">
      <c r="C14446"/>
      <c r="F14446"/>
      <c r="G14446"/>
    </row>
    <row r="14447" spans="3:7">
      <c r="C14447"/>
      <c r="F14447"/>
      <c r="G14447"/>
    </row>
    <row r="14448" spans="3:7">
      <c r="C14448"/>
      <c r="F14448"/>
      <c r="G14448"/>
    </row>
    <row r="14449" spans="3:7">
      <c r="C14449"/>
      <c r="F14449"/>
      <c r="G14449"/>
    </row>
    <row r="14450" spans="3:7">
      <c r="C14450"/>
      <c r="F14450"/>
      <c r="G14450"/>
    </row>
    <row r="14451" spans="3:7">
      <c r="C14451"/>
      <c r="F14451"/>
      <c r="G14451"/>
    </row>
    <row r="14452" spans="3:7">
      <c r="C14452"/>
      <c r="F14452"/>
      <c r="G14452"/>
    </row>
    <row r="14453" spans="3:7">
      <c r="C14453"/>
      <c r="F14453"/>
      <c r="G14453"/>
    </row>
    <row r="14454" spans="3:7">
      <c r="C14454"/>
      <c r="F14454"/>
      <c r="G14454"/>
    </row>
    <row r="14455" spans="3:7">
      <c r="C14455"/>
      <c r="F14455"/>
      <c r="G14455"/>
    </row>
    <row r="14456" spans="3:7">
      <c r="C14456"/>
      <c r="F14456"/>
      <c r="G14456"/>
    </row>
    <row r="14457" spans="3:7">
      <c r="C14457"/>
      <c r="F14457"/>
      <c r="G14457"/>
    </row>
    <row r="14458" spans="3:7">
      <c r="C14458"/>
      <c r="F14458"/>
      <c r="G14458"/>
    </row>
    <row r="14459" spans="3:7">
      <c r="C14459"/>
      <c r="F14459"/>
      <c r="G14459"/>
    </row>
    <row r="14460" spans="3:7">
      <c r="C14460"/>
      <c r="F14460"/>
      <c r="G14460"/>
    </row>
    <row r="14461" spans="3:7">
      <c r="C14461"/>
      <c r="F14461"/>
      <c r="G14461"/>
    </row>
    <row r="14462" spans="3:7">
      <c r="C14462"/>
      <c r="F14462"/>
      <c r="G14462"/>
    </row>
    <row r="14463" spans="3:7">
      <c r="C14463"/>
      <c r="F14463"/>
      <c r="G14463"/>
    </row>
    <row r="14464" spans="3:7">
      <c r="C14464"/>
      <c r="F14464"/>
      <c r="G14464"/>
    </row>
    <row r="14465" spans="3:7">
      <c r="C14465"/>
      <c r="F14465"/>
      <c r="G14465"/>
    </row>
    <row r="14466" spans="3:7">
      <c r="C14466"/>
      <c r="F14466"/>
      <c r="G14466"/>
    </row>
    <row r="14467" spans="3:7">
      <c r="C14467"/>
      <c r="F14467"/>
      <c r="G14467"/>
    </row>
    <row r="14468" spans="3:7">
      <c r="C14468"/>
      <c r="F14468"/>
      <c r="G14468"/>
    </row>
    <row r="14469" spans="3:7">
      <c r="C14469"/>
      <c r="F14469"/>
      <c r="G14469"/>
    </row>
    <row r="14470" spans="3:7">
      <c r="C14470"/>
      <c r="F14470"/>
      <c r="G14470"/>
    </row>
    <row r="14471" spans="3:7">
      <c r="C14471"/>
      <c r="F14471"/>
      <c r="G14471"/>
    </row>
    <row r="14472" spans="3:7">
      <c r="C14472"/>
      <c r="F14472"/>
      <c r="G14472"/>
    </row>
    <row r="14473" spans="3:7">
      <c r="C14473"/>
      <c r="F14473"/>
      <c r="G14473"/>
    </row>
    <row r="14474" spans="3:7">
      <c r="C14474"/>
      <c r="F14474"/>
      <c r="G14474"/>
    </row>
    <row r="14475" spans="3:7">
      <c r="C14475"/>
      <c r="F14475"/>
      <c r="G14475"/>
    </row>
    <row r="14476" spans="3:7">
      <c r="C14476"/>
      <c r="F14476"/>
      <c r="G14476"/>
    </row>
    <row r="14477" spans="3:7">
      <c r="C14477"/>
      <c r="F14477"/>
      <c r="G14477"/>
    </row>
    <row r="14478" spans="3:7">
      <c r="C14478"/>
      <c r="F14478"/>
      <c r="G14478"/>
    </row>
    <row r="14479" spans="3:7">
      <c r="C14479"/>
      <c r="F14479"/>
      <c r="G14479"/>
    </row>
    <row r="14480" spans="3:7">
      <c r="C14480"/>
      <c r="F14480"/>
      <c r="G14480"/>
    </row>
    <row r="14481" spans="3:7">
      <c r="C14481"/>
      <c r="F14481"/>
      <c r="G14481"/>
    </row>
    <row r="14482" spans="3:7">
      <c r="C14482"/>
      <c r="F14482"/>
      <c r="G14482"/>
    </row>
    <row r="14483" spans="3:7">
      <c r="C14483"/>
      <c r="F14483"/>
      <c r="G14483"/>
    </row>
    <row r="14484" spans="3:7">
      <c r="C14484"/>
      <c r="F14484"/>
      <c r="G14484"/>
    </row>
    <row r="14485" spans="3:7">
      <c r="C14485"/>
      <c r="F14485"/>
      <c r="G14485"/>
    </row>
    <row r="14486" spans="3:7">
      <c r="C14486"/>
      <c r="F14486"/>
      <c r="G14486"/>
    </row>
    <row r="14487" spans="3:7">
      <c r="C14487"/>
      <c r="F14487"/>
      <c r="G14487"/>
    </row>
    <row r="14488" spans="3:7">
      <c r="C14488"/>
      <c r="F14488"/>
      <c r="G14488"/>
    </row>
    <row r="14489" spans="3:7">
      <c r="C14489"/>
      <c r="F14489"/>
      <c r="G14489"/>
    </row>
    <row r="14490" spans="3:7">
      <c r="C14490"/>
      <c r="F14490"/>
      <c r="G14490"/>
    </row>
    <row r="14491" spans="3:7">
      <c r="C14491"/>
      <c r="F14491"/>
      <c r="G14491"/>
    </row>
    <row r="14492" spans="3:7">
      <c r="C14492"/>
      <c r="F14492"/>
      <c r="G14492"/>
    </row>
    <row r="14493" spans="3:7">
      <c r="C14493"/>
      <c r="F14493"/>
      <c r="G14493"/>
    </row>
    <row r="14494" spans="3:7">
      <c r="C14494"/>
      <c r="F14494"/>
      <c r="G14494"/>
    </row>
    <row r="14495" spans="3:7">
      <c r="C14495"/>
      <c r="F14495"/>
      <c r="G14495"/>
    </row>
    <row r="14496" spans="3:7">
      <c r="C14496"/>
      <c r="F14496"/>
      <c r="G14496"/>
    </row>
    <row r="14497" spans="3:7">
      <c r="C14497"/>
      <c r="F14497"/>
      <c r="G14497"/>
    </row>
    <row r="14498" spans="3:7">
      <c r="C14498"/>
      <c r="F14498"/>
      <c r="G14498"/>
    </row>
    <row r="14499" spans="3:7">
      <c r="C14499"/>
      <c r="F14499"/>
      <c r="G14499"/>
    </row>
    <row r="14500" spans="3:7">
      <c r="C14500"/>
      <c r="F14500"/>
      <c r="G14500"/>
    </row>
    <row r="14501" spans="3:7">
      <c r="C14501"/>
      <c r="F14501"/>
      <c r="G14501"/>
    </row>
    <row r="14502" spans="3:7">
      <c r="C14502"/>
      <c r="F14502"/>
      <c r="G14502"/>
    </row>
    <row r="14503" spans="3:7">
      <c r="C14503"/>
      <c r="F14503"/>
      <c r="G14503"/>
    </row>
    <row r="14504" spans="3:7">
      <c r="C14504"/>
      <c r="F14504"/>
      <c r="G14504"/>
    </row>
    <row r="14505" spans="3:7">
      <c r="C14505"/>
      <c r="F14505"/>
      <c r="G14505"/>
    </row>
    <row r="14506" spans="3:7">
      <c r="C14506"/>
      <c r="F14506"/>
      <c r="G14506"/>
    </row>
    <row r="14507" spans="3:7">
      <c r="C14507"/>
      <c r="F14507"/>
      <c r="G14507"/>
    </row>
    <row r="14508" spans="3:7">
      <c r="C14508"/>
      <c r="F14508"/>
      <c r="G14508"/>
    </row>
    <row r="14509" spans="3:7">
      <c r="C14509"/>
      <c r="F14509"/>
      <c r="G14509"/>
    </row>
    <row r="14510" spans="3:7">
      <c r="C14510"/>
      <c r="F14510"/>
      <c r="G14510"/>
    </row>
    <row r="14511" spans="3:7">
      <c r="C14511"/>
      <c r="F14511"/>
      <c r="G14511"/>
    </row>
    <row r="14512" spans="3:7">
      <c r="C14512"/>
      <c r="F14512"/>
      <c r="G14512"/>
    </row>
    <row r="14513" spans="3:7">
      <c r="C14513"/>
      <c r="F14513"/>
      <c r="G14513"/>
    </row>
    <row r="14514" spans="3:7">
      <c r="C14514"/>
      <c r="F14514"/>
      <c r="G14514"/>
    </row>
    <row r="14515" spans="3:7">
      <c r="C14515"/>
      <c r="F14515"/>
      <c r="G14515"/>
    </row>
    <row r="14516" spans="3:7">
      <c r="C14516"/>
      <c r="F14516"/>
      <c r="G14516"/>
    </row>
    <row r="14517" spans="3:7">
      <c r="C14517"/>
      <c r="F14517"/>
      <c r="G14517"/>
    </row>
    <row r="14518" spans="3:7">
      <c r="C14518"/>
      <c r="F14518"/>
      <c r="G14518"/>
    </row>
    <row r="14519" spans="3:7">
      <c r="C14519"/>
      <c r="F14519"/>
      <c r="G14519"/>
    </row>
    <row r="14520" spans="3:7">
      <c r="C14520"/>
      <c r="F14520"/>
      <c r="G14520"/>
    </row>
    <row r="14521" spans="3:7">
      <c r="C14521"/>
      <c r="F14521"/>
      <c r="G14521"/>
    </row>
    <row r="14522" spans="3:7">
      <c r="C14522"/>
      <c r="F14522"/>
      <c r="G14522"/>
    </row>
    <row r="14523" spans="3:7">
      <c r="C14523"/>
      <c r="F14523"/>
      <c r="G14523"/>
    </row>
    <row r="14524" spans="3:7">
      <c r="C14524"/>
      <c r="F14524"/>
      <c r="G14524"/>
    </row>
    <row r="14525" spans="3:7">
      <c r="C14525"/>
      <c r="F14525"/>
      <c r="G14525"/>
    </row>
    <row r="14526" spans="3:7">
      <c r="C14526"/>
      <c r="F14526"/>
      <c r="G14526"/>
    </row>
    <row r="14527" spans="3:7">
      <c r="C14527"/>
      <c r="F14527"/>
      <c r="G14527"/>
    </row>
    <row r="14528" spans="3:7">
      <c r="C14528"/>
      <c r="F14528"/>
      <c r="G14528"/>
    </row>
    <row r="14529" spans="3:7">
      <c r="C14529"/>
      <c r="F14529"/>
      <c r="G14529"/>
    </row>
    <row r="14530" spans="3:7">
      <c r="C14530"/>
      <c r="F14530"/>
      <c r="G14530"/>
    </row>
    <row r="14531" spans="3:7">
      <c r="C14531"/>
      <c r="F14531"/>
      <c r="G14531"/>
    </row>
    <row r="14532" spans="3:7">
      <c r="C14532"/>
      <c r="F14532"/>
      <c r="G14532"/>
    </row>
    <row r="14533" spans="3:7">
      <c r="C14533"/>
      <c r="F14533"/>
      <c r="G14533"/>
    </row>
    <row r="14534" spans="3:7">
      <c r="C14534"/>
      <c r="F14534"/>
      <c r="G14534"/>
    </row>
    <row r="14535" spans="3:7">
      <c r="C14535"/>
      <c r="F14535"/>
      <c r="G14535"/>
    </row>
    <row r="14536" spans="3:7">
      <c r="C14536"/>
      <c r="F14536"/>
      <c r="G14536"/>
    </row>
    <row r="14537" spans="3:7">
      <c r="C14537"/>
      <c r="F14537"/>
      <c r="G14537"/>
    </row>
    <row r="14538" spans="3:7">
      <c r="C14538"/>
      <c r="F14538"/>
      <c r="G14538"/>
    </row>
    <row r="14539" spans="3:7">
      <c r="C14539"/>
      <c r="F14539"/>
      <c r="G14539"/>
    </row>
    <row r="14540" spans="3:7">
      <c r="C14540"/>
      <c r="F14540"/>
      <c r="G14540"/>
    </row>
    <row r="14541" spans="3:7">
      <c r="C14541"/>
      <c r="F14541"/>
      <c r="G14541"/>
    </row>
    <row r="14542" spans="3:7">
      <c r="C14542"/>
      <c r="F14542"/>
      <c r="G14542"/>
    </row>
    <row r="14543" spans="3:7">
      <c r="C14543"/>
      <c r="F14543"/>
      <c r="G14543"/>
    </row>
    <row r="14544" spans="3:7">
      <c r="C14544"/>
      <c r="F14544"/>
      <c r="G14544"/>
    </row>
    <row r="14545" spans="3:7">
      <c r="C14545"/>
      <c r="F14545"/>
      <c r="G14545"/>
    </row>
    <row r="14546" spans="3:7">
      <c r="C14546"/>
      <c r="F14546"/>
      <c r="G14546"/>
    </row>
    <row r="14547" spans="3:7">
      <c r="C14547"/>
      <c r="F14547"/>
      <c r="G14547"/>
    </row>
    <row r="14548" spans="3:7">
      <c r="C14548"/>
      <c r="F14548"/>
      <c r="G14548"/>
    </row>
    <row r="14549" spans="3:7">
      <c r="C14549"/>
      <c r="F14549"/>
      <c r="G14549"/>
    </row>
    <row r="14550" spans="3:7">
      <c r="C14550"/>
      <c r="F14550"/>
      <c r="G14550"/>
    </row>
    <row r="14551" spans="3:7">
      <c r="C14551"/>
      <c r="F14551"/>
      <c r="G14551"/>
    </row>
    <row r="14552" spans="3:7">
      <c r="C14552"/>
      <c r="F14552"/>
      <c r="G14552"/>
    </row>
    <row r="14553" spans="3:7">
      <c r="C14553"/>
      <c r="F14553"/>
      <c r="G14553"/>
    </row>
    <row r="14554" spans="3:7">
      <c r="C14554"/>
      <c r="F14554"/>
      <c r="G14554"/>
    </row>
    <row r="14555" spans="3:7">
      <c r="C14555"/>
      <c r="F14555"/>
      <c r="G14555"/>
    </row>
    <row r="14556" spans="3:7">
      <c r="C14556"/>
      <c r="F14556"/>
      <c r="G14556"/>
    </row>
    <row r="14557" spans="3:7">
      <c r="C14557"/>
      <c r="F14557"/>
      <c r="G14557"/>
    </row>
    <row r="14558" spans="3:7">
      <c r="C14558"/>
      <c r="F14558"/>
      <c r="G14558"/>
    </row>
    <row r="14559" spans="3:7">
      <c r="C14559"/>
      <c r="F14559"/>
      <c r="G14559"/>
    </row>
    <row r="14560" spans="3:7">
      <c r="C14560"/>
      <c r="F14560"/>
      <c r="G14560"/>
    </row>
    <row r="14561" spans="3:7">
      <c r="C14561"/>
      <c r="F14561"/>
      <c r="G14561"/>
    </row>
    <row r="14562" spans="3:7">
      <c r="C14562"/>
      <c r="F14562"/>
      <c r="G14562"/>
    </row>
    <row r="14563" spans="3:7">
      <c r="C14563"/>
      <c r="F14563"/>
      <c r="G14563"/>
    </row>
    <row r="14564" spans="3:7">
      <c r="C14564"/>
      <c r="F14564"/>
      <c r="G14564"/>
    </row>
    <row r="14565" spans="3:7">
      <c r="C14565"/>
      <c r="F14565"/>
      <c r="G14565"/>
    </row>
    <row r="14566" spans="3:7">
      <c r="C14566"/>
      <c r="F14566"/>
      <c r="G14566"/>
    </row>
    <row r="14567" spans="3:7">
      <c r="C14567"/>
      <c r="F14567"/>
      <c r="G14567"/>
    </row>
    <row r="14568" spans="3:7">
      <c r="C14568"/>
      <c r="F14568"/>
      <c r="G14568"/>
    </row>
    <row r="14569" spans="3:7">
      <c r="C14569"/>
      <c r="F14569"/>
      <c r="G14569"/>
    </row>
    <row r="14570" spans="3:7">
      <c r="C14570"/>
      <c r="F14570"/>
      <c r="G14570"/>
    </row>
    <row r="14571" spans="3:7">
      <c r="C14571"/>
      <c r="F14571"/>
      <c r="G14571"/>
    </row>
    <row r="14572" spans="3:7">
      <c r="C14572"/>
      <c r="F14572"/>
      <c r="G14572"/>
    </row>
    <row r="14573" spans="3:7">
      <c r="C14573"/>
      <c r="F14573"/>
      <c r="G14573"/>
    </row>
    <row r="14574" spans="3:7">
      <c r="C14574"/>
      <c r="F14574"/>
      <c r="G14574"/>
    </row>
    <row r="14575" spans="3:7">
      <c r="C14575"/>
      <c r="F14575"/>
      <c r="G14575"/>
    </row>
    <row r="14576" spans="3:7">
      <c r="C14576"/>
      <c r="F14576"/>
      <c r="G14576"/>
    </row>
    <row r="14577" spans="3:7">
      <c r="C14577"/>
      <c r="F14577"/>
      <c r="G14577"/>
    </row>
    <row r="14578" spans="3:7">
      <c r="C14578"/>
      <c r="F14578"/>
      <c r="G14578"/>
    </row>
    <row r="14579" spans="3:7">
      <c r="C14579"/>
      <c r="F14579"/>
      <c r="G14579"/>
    </row>
    <row r="14580" spans="3:7">
      <c r="C14580"/>
      <c r="F14580"/>
      <c r="G14580"/>
    </row>
    <row r="14581" spans="3:7">
      <c r="C14581"/>
      <c r="F14581"/>
      <c r="G14581"/>
    </row>
    <row r="14582" spans="3:7">
      <c r="C14582"/>
      <c r="F14582"/>
      <c r="G14582"/>
    </row>
    <row r="14583" spans="3:7">
      <c r="C14583"/>
      <c r="F14583"/>
      <c r="G14583"/>
    </row>
    <row r="14584" spans="3:7">
      <c r="C14584"/>
      <c r="F14584"/>
      <c r="G14584"/>
    </row>
    <row r="14585" spans="3:7">
      <c r="C14585"/>
      <c r="F14585"/>
      <c r="G14585"/>
    </row>
    <row r="14586" spans="3:7">
      <c r="C14586"/>
      <c r="F14586"/>
      <c r="G14586"/>
    </row>
    <row r="14587" spans="3:7">
      <c r="C14587"/>
      <c r="F14587"/>
      <c r="G14587"/>
    </row>
    <row r="14588" spans="3:7">
      <c r="C14588"/>
      <c r="F14588"/>
      <c r="G14588"/>
    </row>
    <row r="14589" spans="3:7">
      <c r="C14589"/>
      <c r="F14589"/>
      <c r="G14589"/>
    </row>
    <row r="14590" spans="3:7">
      <c r="C14590"/>
      <c r="F14590"/>
      <c r="G14590"/>
    </row>
    <row r="14591" spans="3:7">
      <c r="C14591"/>
      <c r="F14591"/>
      <c r="G14591"/>
    </row>
    <row r="14592" spans="3:7">
      <c r="C14592"/>
      <c r="F14592"/>
      <c r="G14592"/>
    </row>
    <row r="14593" spans="3:7">
      <c r="C14593"/>
      <c r="F14593"/>
      <c r="G14593"/>
    </row>
    <row r="14594" spans="3:7">
      <c r="C14594"/>
      <c r="F14594"/>
      <c r="G14594"/>
    </row>
    <row r="14595" spans="3:7">
      <c r="C14595"/>
      <c r="F14595"/>
      <c r="G14595"/>
    </row>
    <row r="14596" spans="3:7">
      <c r="C14596"/>
      <c r="F14596"/>
      <c r="G14596"/>
    </row>
    <row r="14597" spans="3:7">
      <c r="C14597"/>
      <c r="F14597"/>
      <c r="G14597"/>
    </row>
    <row r="14598" spans="3:7">
      <c r="C14598"/>
      <c r="F14598"/>
      <c r="G14598"/>
    </row>
    <row r="14599" spans="3:7">
      <c r="C14599"/>
      <c r="F14599"/>
      <c r="G14599"/>
    </row>
    <row r="14600" spans="3:7">
      <c r="C14600"/>
      <c r="F14600"/>
      <c r="G14600"/>
    </row>
    <row r="14601" spans="3:7">
      <c r="C14601"/>
      <c r="F14601"/>
      <c r="G14601"/>
    </row>
    <row r="14602" spans="3:7">
      <c r="C14602"/>
      <c r="F14602"/>
      <c r="G14602"/>
    </row>
    <row r="14603" spans="3:7">
      <c r="C14603"/>
      <c r="F14603"/>
      <c r="G14603"/>
    </row>
    <row r="14604" spans="3:7">
      <c r="C14604"/>
      <c r="F14604"/>
      <c r="G14604"/>
    </row>
    <row r="14605" spans="3:7">
      <c r="C14605"/>
      <c r="F14605"/>
      <c r="G14605"/>
    </row>
    <row r="14606" spans="3:7">
      <c r="C14606"/>
      <c r="F14606"/>
      <c r="G14606"/>
    </row>
    <row r="14607" spans="3:7">
      <c r="C14607"/>
      <c r="F14607"/>
      <c r="G14607"/>
    </row>
    <row r="14608" spans="3:7">
      <c r="C14608"/>
      <c r="F14608"/>
      <c r="G14608"/>
    </row>
    <row r="14609" spans="3:7">
      <c r="C14609"/>
      <c r="F14609"/>
      <c r="G14609"/>
    </row>
    <row r="14610" spans="3:7">
      <c r="C14610"/>
      <c r="F14610"/>
      <c r="G14610"/>
    </row>
    <row r="14611" spans="3:7">
      <c r="C14611"/>
      <c r="F14611"/>
      <c r="G14611"/>
    </row>
    <row r="14612" spans="3:7">
      <c r="C14612"/>
      <c r="F14612"/>
      <c r="G14612"/>
    </row>
    <row r="14613" spans="3:7">
      <c r="C14613"/>
      <c r="F14613"/>
      <c r="G14613"/>
    </row>
    <row r="14614" spans="3:7">
      <c r="C14614"/>
      <c r="F14614"/>
      <c r="G14614"/>
    </row>
    <row r="14615" spans="3:7">
      <c r="C14615"/>
      <c r="F14615"/>
      <c r="G14615"/>
    </row>
    <row r="14616" spans="3:7">
      <c r="C14616"/>
      <c r="F14616"/>
      <c r="G14616"/>
    </row>
    <row r="14617" spans="3:7">
      <c r="C14617"/>
      <c r="F14617"/>
      <c r="G14617"/>
    </row>
    <row r="14618" spans="3:7">
      <c r="C14618"/>
      <c r="F14618"/>
      <c r="G14618"/>
    </row>
    <row r="14619" spans="3:7">
      <c r="C14619"/>
      <c r="F14619"/>
      <c r="G14619"/>
    </row>
    <row r="14620" spans="3:7">
      <c r="C14620"/>
      <c r="F14620"/>
      <c r="G14620"/>
    </row>
    <row r="14621" spans="3:7">
      <c r="C14621"/>
      <c r="F14621"/>
      <c r="G14621"/>
    </row>
    <row r="14622" spans="3:7">
      <c r="C14622"/>
      <c r="F14622"/>
      <c r="G14622"/>
    </row>
    <row r="14623" spans="3:7">
      <c r="C14623"/>
      <c r="F14623"/>
      <c r="G14623"/>
    </row>
    <row r="14624" spans="3:7">
      <c r="C14624"/>
      <c r="F14624"/>
      <c r="G14624"/>
    </row>
    <row r="14625" spans="3:7">
      <c r="C14625"/>
      <c r="F14625"/>
      <c r="G14625"/>
    </row>
    <row r="14626" spans="3:7">
      <c r="C14626"/>
      <c r="F14626"/>
      <c r="G14626"/>
    </row>
    <row r="14627" spans="3:7">
      <c r="C14627"/>
      <c r="F14627"/>
      <c r="G14627"/>
    </row>
    <row r="14628" spans="3:7">
      <c r="C14628"/>
      <c r="F14628"/>
      <c r="G14628"/>
    </row>
    <row r="14629" spans="3:7">
      <c r="C14629"/>
      <c r="F14629"/>
      <c r="G14629"/>
    </row>
    <row r="14630" spans="3:7">
      <c r="C14630"/>
      <c r="F14630"/>
      <c r="G14630"/>
    </row>
    <row r="14631" spans="3:7">
      <c r="C14631"/>
      <c r="F14631"/>
      <c r="G14631"/>
    </row>
    <row r="14632" spans="3:7">
      <c r="C14632"/>
      <c r="F14632"/>
      <c r="G14632"/>
    </row>
    <row r="14633" spans="3:7">
      <c r="C14633"/>
      <c r="F14633"/>
      <c r="G14633"/>
    </row>
    <row r="14634" spans="3:7">
      <c r="C14634"/>
      <c r="F14634"/>
      <c r="G14634"/>
    </row>
    <row r="14635" spans="3:7">
      <c r="C14635"/>
      <c r="F14635"/>
      <c r="G14635"/>
    </row>
    <row r="14636" spans="3:7">
      <c r="C14636"/>
      <c r="F14636"/>
      <c r="G14636"/>
    </row>
    <row r="14637" spans="3:7">
      <c r="C14637"/>
      <c r="F14637"/>
      <c r="G14637"/>
    </row>
    <row r="14638" spans="3:7">
      <c r="C14638"/>
      <c r="F14638"/>
      <c r="G14638"/>
    </row>
    <row r="14639" spans="3:7">
      <c r="C14639"/>
      <c r="F14639"/>
      <c r="G14639"/>
    </row>
    <row r="14640" spans="3:7">
      <c r="C14640"/>
      <c r="F14640"/>
      <c r="G14640"/>
    </row>
    <row r="14641" spans="3:7">
      <c r="C14641"/>
      <c r="F14641"/>
      <c r="G14641"/>
    </row>
    <row r="14642" spans="3:7">
      <c r="C14642"/>
      <c r="F14642"/>
      <c r="G14642"/>
    </row>
    <row r="14643" spans="3:7">
      <c r="C14643"/>
      <c r="F14643"/>
      <c r="G14643"/>
    </row>
    <row r="14644" spans="3:7">
      <c r="C14644"/>
      <c r="F14644"/>
      <c r="G14644"/>
    </row>
    <row r="14645" spans="3:7">
      <c r="C14645"/>
      <c r="F14645"/>
      <c r="G14645"/>
    </row>
    <row r="14646" spans="3:7">
      <c r="C14646"/>
      <c r="F14646"/>
      <c r="G14646"/>
    </row>
    <row r="14647" spans="3:7">
      <c r="C14647"/>
      <c r="F14647"/>
      <c r="G14647"/>
    </row>
    <row r="14648" spans="3:7">
      <c r="C14648"/>
      <c r="F14648"/>
      <c r="G14648"/>
    </row>
    <row r="14649" spans="3:7">
      <c r="C14649"/>
      <c r="F14649"/>
      <c r="G14649"/>
    </row>
    <row r="14650" spans="3:7">
      <c r="C14650"/>
      <c r="F14650"/>
      <c r="G14650"/>
    </row>
    <row r="14651" spans="3:7">
      <c r="C14651"/>
      <c r="F14651"/>
      <c r="G14651"/>
    </row>
    <row r="14652" spans="3:7">
      <c r="C14652"/>
      <c r="F14652"/>
      <c r="G14652"/>
    </row>
    <row r="14653" spans="3:7">
      <c r="C14653"/>
      <c r="F14653"/>
      <c r="G14653"/>
    </row>
    <row r="14654" spans="3:7">
      <c r="C14654"/>
      <c r="F14654"/>
      <c r="G14654"/>
    </row>
    <row r="14655" spans="3:7">
      <c r="C14655"/>
      <c r="F14655"/>
      <c r="G14655"/>
    </row>
    <row r="14656" spans="3:7">
      <c r="C14656"/>
      <c r="F14656"/>
      <c r="G14656"/>
    </row>
    <row r="14657" spans="3:7">
      <c r="C14657"/>
      <c r="F14657"/>
      <c r="G14657"/>
    </row>
    <row r="14658" spans="3:7">
      <c r="C14658"/>
      <c r="F14658"/>
      <c r="G14658"/>
    </row>
    <row r="14659" spans="3:7">
      <c r="C14659"/>
      <c r="F14659"/>
      <c r="G14659"/>
    </row>
    <row r="14660" spans="3:7">
      <c r="C14660"/>
      <c r="F14660"/>
      <c r="G14660"/>
    </row>
    <row r="14661" spans="3:7">
      <c r="C14661"/>
      <c r="F14661"/>
      <c r="G14661"/>
    </row>
    <row r="14662" spans="3:7">
      <c r="C14662"/>
      <c r="F14662"/>
      <c r="G14662"/>
    </row>
    <row r="14663" spans="3:7">
      <c r="C14663"/>
      <c r="F14663"/>
      <c r="G14663"/>
    </row>
    <row r="14664" spans="3:7">
      <c r="C14664"/>
      <c r="F14664"/>
      <c r="G14664"/>
    </row>
    <row r="14665" spans="3:7">
      <c r="C14665"/>
      <c r="F14665"/>
      <c r="G14665"/>
    </row>
    <row r="14666" spans="3:7">
      <c r="C14666"/>
      <c r="F14666"/>
      <c r="G14666"/>
    </row>
    <row r="14667" spans="3:7">
      <c r="C14667"/>
      <c r="F14667"/>
      <c r="G14667"/>
    </row>
    <row r="14668" spans="3:7">
      <c r="C14668"/>
      <c r="F14668"/>
      <c r="G14668"/>
    </row>
    <row r="14669" spans="3:7">
      <c r="C14669"/>
      <c r="F14669"/>
      <c r="G14669"/>
    </row>
    <row r="14670" spans="3:7">
      <c r="C14670"/>
      <c r="F14670"/>
      <c r="G14670"/>
    </row>
    <row r="14671" spans="3:7">
      <c r="C14671"/>
      <c r="F14671"/>
      <c r="G14671"/>
    </row>
    <row r="14672" spans="3:7">
      <c r="C14672"/>
      <c r="F14672"/>
      <c r="G14672"/>
    </row>
    <row r="14673" spans="3:7">
      <c r="C14673"/>
      <c r="F14673"/>
      <c r="G14673"/>
    </row>
    <row r="14674" spans="3:7">
      <c r="C14674"/>
      <c r="F14674"/>
      <c r="G14674"/>
    </row>
    <row r="14675" spans="3:7">
      <c r="C14675"/>
      <c r="F14675"/>
      <c r="G14675"/>
    </row>
    <row r="14676" spans="3:7">
      <c r="C14676"/>
      <c r="F14676"/>
      <c r="G14676"/>
    </row>
    <row r="14677" spans="3:7">
      <c r="C14677"/>
      <c r="F14677"/>
      <c r="G14677"/>
    </row>
    <row r="14678" spans="3:7">
      <c r="C14678"/>
      <c r="F14678"/>
      <c r="G14678"/>
    </row>
    <row r="14679" spans="3:7">
      <c r="C14679"/>
      <c r="F14679"/>
      <c r="G14679"/>
    </row>
    <row r="14680" spans="3:7">
      <c r="C14680"/>
      <c r="F14680"/>
      <c r="G14680"/>
    </row>
    <row r="14681" spans="3:7">
      <c r="C14681"/>
      <c r="F14681"/>
      <c r="G14681"/>
    </row>
    <row r="14682" spans="3:7">
      <c r="C14682"/>
      <c r="F14682"/>
      <c r="G14682"/>
    </row>
    <row r="14683" spans="3:7">
      <c r="C14683"/>
      <c r="F14683"/>
      <c r="G14683"/>
    </row>
    <row r="14684" spans="3:7">
      <c r="C14684"/>
      <c r="F14684"/>
      <c r="G14684"/>
    </row>
    <row r="14685" spans="3:7">
      <c r="C14685"/>
      <c r="F14685"/>
      <c r="G14685"/>
    </row>
    <row r="14686" spans="3:7">
      <c r="C14686"/>
      <c r="F14686"/>
      <c r="G14686"/>
    </row>
    <row r="14687" spans="3:7">
      <c r="C14687"/>
      <c r="F14687"/>
      <c r="G14687"/>
    </row>
    <row r="14688" spans="3:7">
      <c r="C14688"/>
      <c r="F14688"/>
      <c r="G14688"/>
    </row>
    <row r="14689" spans="3:7">
      <c r="C14689"/>
      <c r="F14689"/>
      <c r="G14689"/>
    </row>
    <row r="14690" spans="3:7">
      <c r="C14690"/>
      <c r="F14690"/>
      <c r="G14690"/>
    </row>
    <row r="14691" spans="3:7">
      <c r="C14691"/>
      <c r="F14691"/>
      <c r="G14691"/>
    </row>
    <row r="14692" spans="3:7">
      <c r="C14692"/>
      <c r="F14692"/>
      <c r="G14692"/>
    </row>
    <row r="14693" spans="3:7">
      <c r="C14693"/>
      <c r="F14693"/>
      <c r="G14693"/>
    </row>
    <row r="14694" spans="3:7">
      <c r="C14694"/>
      <c r="F14694"/>
      <c r="G14694"/>
    </row>
    <row r="14695" spans="3:7">
      <c r="C14695"/>
      <c r="F14695"/>
      <c r="G14695"/>
    </row>
    <row r="14696" spans="3:7">
      <c r="C14696"/>
      <c r="F14696"/>
      <c r="G14696"/>
    </row>
    <row r="14697" spans="3:7">
      <c r="C14697"/>
      <c r="F14697"/>
      <c r="G14697"/>
    </row>
    <row r="14698" spans="3:7">
      <c r="C14698"/>
      <c r="F14698"/>
      <c r="G14698"/>
    </row>
    <row r="14699" spans="3:7">
      <c r="C14699"/>
      <c r="F14699"/>
      <c r="G14699"/>
    </row>
    <row r="14700" spans="3:7">
      <c r="C14700"/>
      <c r="F14700"/>
      <c r="G14700"/>
    </row>
    <row r="14701" spans="3:7">
      <c r="C14701"/>
      <c r="F14701"/>
      <c r="G14701"/>
    </row>
    <row r="14702" spans="3:7">
      <c r="C14702"/>
      <c r="F14702"/>
      <c r="G14702"/>
    </row>
    <row r="14703" spans="3:7">
      <c r="C14703"/>
      <c r="F14703"/>
      <c r="G14703"/>
    </row>
    <row r="14704" spans="3:7">
      <c r="C14704"/>
      <c r="F14704"/>
      <c r="G14704"/>
    </row>
    <row r="14705" spans="3:7">
      <c r="C14705"/>
      <c r="F14705"/>
      <c r="G14705"/>
    </row>
    <row r="14706" spans="3:7">
      <c r="C14706"/>
      <c r="F14706"/>
      <c r="G14706"/>
    </row>
    <row r="14707" spans="3:7">
      <c r="C14707"/>
      <c r="F14707"/>
      <c r="G14707"/>
    </row>
    <row r="14708" spans="3:7">
      <c r="C14708"/>
      <c r="F14708"/>
      <c r="G14708"/>
    </row>
    <row r="14709" spans="3:7">
      <c r="C14709"/>
      <c r="F14709"/>
      <c r="G14709"/>
    </row>
    <row r="14710" spans="3:7">
      <c r="C14710"/>
      <c r="F14710"/>
      <c r="G14710"/>
    </row>
    <row r="14711" spans="3:7">
      <c r="C14711"/>
      <c r="F14711"/>
      <c r="G14711"/>
    </row>
    <row r="14712" spans="3:7">
      <c r="C14712"/>
      <c r="F14712"/>
      <c r="G14712"/>
    </row>
    <row r="14713" spans="3:7">
      <c r="C14713"/>
      <c r="F14713"/>
      <c r="G14713"/>
    </row>
    <row r="14714" spans="3:7">
      <c r="C14714"/>
      <c r="F14714"/>
      <c r="G14714"/>
    </row>
    <row r="14715" spans="3:7">
      <c r="C14715"/>
      <c r="F14715"/>
      <c r="G14715"/>
    </row>
    <row r="14716" spans="3:7">
      <c r="C14716"/>
      <c r="F14716"/>
      <c r="G14716"/>
    </row>
    <row r="14717" spans="3:7">
      <c r="C14717"/>
      <c r="F14717"/>
      <c r="G14717"/>
    </row>
    <row r="14718" spans="3:7">
      <c r="C14718"/>
      <c r="F14718"/>
      <c r="G14718"/>
    </row>
    <row r="14719" spans="3:7">
      <c r="C14719"/>
      <c r="F14719"/>
      <c r="G14719"/>
    </row>
    <row r="14720" spans="3:7">
      <c r="C14720"/>
      <c r="F14720"/>
      <c r="G14720"/>
    </row>
    <row r="14721" spans="3:7">
      <c r="C14721"/>
      <c r="F14721"/>
      <c r="G14721"/>
    </row>
    <row r="14722" spans="3:7">
      <c r="C14722"/>
      <c r="F14722"/>
      <c r="G14722"/>
    </row>
    <row r="14723" spans="3:7">
      <c r="C14723"/>
      <c r="F14723"/>
      <c r="G14723"/>
    </row>
    <row r="14724" spans="3:7">
      <c r="C14724"/>
      <c r="F14724"/>
      <c r="G14724"/>
    </row>
    <row r="14725" spans="3:7">
      <c r="C14725"/>
      <c r="F14725"/>
      <c r="G14725"/>
    </row>
    <row r="14726" spans="3:7">
      <c r="C14726"/>
      <c r="F14726"/>
      <c r="G14726"/>
    </row>
    <row r="14727" spans="3:7">
      <c r="C14727"/>
      <c r="F14727"/>
      <c r="G14727"/>
    </row>
    <row r="14728" spans="3:7">
      <c r="C14728"/>
      <c r="F14728"/>
      <c r="G14728"/>
    </row>
    <row r="14729" spans="3:7">
      <c r="C14729"/>
      <c r="F14729"/>
      <c r="G14729"/>
    </row>
    <row r="14730" spans="3:7">
      <c r="C14730"/>
      <c r="F14730"/>
      <c r="G14730"/>
    </row>
    <row r="14731" spans="3:7">
      <c r="C14731"/>
      <c r="F14731"/>
      <c r="G14731"/>
    </row>
    <row r="14732" spans="3:7">
      <c r="C14732"/>
      <c r="F14732"/>
      <c r="G14732"/>
    </row>
    <row r="14733" spans="3:7">
      <c r="C14733"/>
      <c r="F14733"/>
      <c r="G14733"/>
    </row>
    <row r="14734" spans="3:7">
      <c r="C14734"/>
      <c r="F14734"/>
      <c r="G14734"/>
    </row>
    <row r="14735" spans="3:7">
      <c r="C14735"/>
      <c r="F14735"/>
      <c r="G14735"/>
    </row>
    <row r="14736" spans="3:7">
      <c r="C14736"/>
      <c r="F14736"/>
      <c r="G14736"/>
    </row>
    <row r="14737" spans="3:7">
      <c r="C14737"/>
      <c r="F14737"/>
      <c r="G14737"/>
    </row>
    <row r="14738" spans="3:7">
      <c r="C14738"/>
      <c r="F14738"/>
      <c r="G14738"/>
    </row>
    <row r="14739" spans="3:7">
      <c r="C14739"/>
      <c r="F14739"/>
      <c r="G14739"/>
    </row>
    <row r="14740" spans="3:7">
      <c r="C14740"/>
      <c r="F14740"/>
      <c r="G14740"/>
    </row>
    <row r="14741" spans="3:7">
      <c r="C14741"/>
      <c r="F14741"/>
      <c r="G14741"/>
    </row>
    <row r="14742" spans="3:7">
      <c r="C14742"/>
      <c r="F14742"/>
      <c r="G14742"/>
    </row>
    <row r="14743" spans="3:7">
      <c r="C14743"/>
      <c r="F14743"/>
      <c r="G14743"/>
    </row>
    <row r="14744" spans="3:7">
      <c r="C14744"/>
      <c r="F14744"/>
      <c r="G14744"/>
    </row>
    <row r="14745" spans="3:7">
      <c r="C14745"/>
      <c r="F14745"/>
      <c r="G14745"/>
    </row>
    <row r="14746" spans="3:7">
      <c r="C14746"/>
      <c r="F14746"/>
      <c r="G14746"/>
    </row>
    <row r="14747" spans="3:7">
      <c r="C14747"/>
      <c r="F14747"/>
      <c r="G14747"/>
    </row>
    <row r="14748" spans="3:7">
      <c r="C14748"/>
      <c r="F14748"/>
      <c r="G14748"/>
    </row>
    <row r="14749" spans="3:7">
      <c r="C14749"/>
      <c r="F14749"/>
      <c r="G14749"/>
    </row>
    <row r="14750" spans="3:7">
      <c r="C14750"/>
      <c r="F14750"/>
      <c r="G14750"/>
    </row>
    <row r="14751" spans="3:7">
      <c r="C14751"/>
      <c r="F14751"/>
      <c r="G14751"/>
    </row>
    <row r="14752" spans="3:7">
      <c r="C14752"/>
      <c r="F14752"/>
      <c r="G14752"/>
    </row>
    <row r="14753" spans="3:7">
      <c r="C14753"/>
      <c r="F14753"/>
      <c r="G14753"/>
    </row>
    <row r="14754" spans="3:7">
      <c r="C14754"/>
      <c r="F14754"/>
      <c r="G14754"/>
    </row>
    <row r="14755" spans="3:7">
      <c r="C14755"/>
      <c r="F14755"/>
      <c r="G14755"/>
    </row>
    <row r="14756" spans="3:7">
      <c r="C14756"/>
      <c r="F14756"/>
      <c r="G14756"/>
    </row>
    <row r="14757" spans="3:7">
      <c r="C14757"/>
      <c r="F14757"/>
      <c r="G14757"/>
    </row>
    <row r="14758" spans="3:7">
      <c r="C14758"/>
      <c r="F14758"/>
      <c r="G14758"/>
    </row>
    <row r="14759" spans="3:7">
      <c r="C14759"/>
      <c r="F14759"/>
      <c r="G14759"/>
    </row>
    <row r="14760" spans="3:7">
      <c r="C14760"/>
      <c r="F14760"/>
      <c r="G14760"/>
    </row>
    <row r="14761" spans="3:7">
      <c r="C14761"/>
      <c r="F14761"/>
      <c r="G14761"/>
    </row>
    <row r="14762" spans="3:7">
      <c r="C14762"/>
      <c r="F14762"/>
      <c r="G14762"/>
    </row>
    <row r="14763" spans="3:7">
      <c r="C14763"/>
      <c r="F14763"/>
      <c r="G14763"/>
    </row>
    <row r="14764" spans="3:7">
      <c r="C14764"/>
      <c r="F14764"/>
      <c r="G14764"/>
    </row>
    <row r="14765" spans="3:7">
      <c r="C14765"/>
      <c r="F14765"/>
      <c r="G14765"/>
    </row>
    <row r="14766" spans="3:7">
      <c r="C14766"/>
      <c r="F14766"/>
      <c r="G14766"/>
    </row>
    <row r="14767" spans="3:7">
      <c r="C14767"/>
      <c r="F14767"/>
      <c r="G14767"/>
    </row>
    <row r="14768" spans="3:7">
      <c r="C14768"/>
      <c r="F14768"/>
      <c r="G14768"/>
    </row>
    <row r="14769" spans="3:7">
      <c r="C14769"/>
      <c r="F14769"/>
      <c r="G14769"/>
    </row>
    <row r="14770" spans="3:7">
      <c r="C14770"/>
      <c r="F14770"/>
      <c r="G14770"/>
    </row>
    <row r="14771" spans="3:7">
      <c r="C14771"/>
      <c r="F14771"/>
      <c r="G14771"/>
    </row>
    <row r="14772" spans="3:7">
      <c r="C14772"/>
      <c r="F14772"/>
      <c r="G14772"/>
    </row>
    <row r="14773" spans="3:7">
      <c r="C14773"/>
      <c r="F14773"/>
      <c r="G14773"/>
    </row>
    <row r="14774" spans="3:7">
      <c r="C14774"/>
      <c r="F14774"/>
      <c r="G14774"/>
    </row>
    <row r="14775" spans="3:7">
      <c r="C14775"/>
      <c r="F14775"/>
      <c r="G14775"/>
    </row>
    <row r="14776" spans="3:7">
      <c r="C14776"/>
      <c r="F14776"/>
      <c r="G14776"/>
    </row>
    <row r="14777" spans="3:7">
      <c r="C14777"/>
      <c r="F14777"/>
      <c r="G14777"/>
    </row>
    <row r="14778" spans="3:7">
      <c r="C14778"/>
      <c r="F14778"/>
      <c r="G14778"/>
    </row>
    <row r="14779" spans="3:7">
      <c r="C14779"/>
      <c r="F14779"/>
      <c r="G14779"/>
    </row>
    <row r="14780" spans="3:7">
      <c r="C14780"/>
      <c r="F14780"/>
      <c r="G14780"/>
    </row>
    <row r="14781" spans="3:7">
      <c r="C14781"/>
      <c r="F14781"/>
      <c r="G14781"/>
    </row>
    <row r="14782" spans="3:7">
      <c r="C14782"/>
      <c r="F14782"/>
      <c r="G14782"/>
    </row>
    <row r="14783" spans="3:7">
      <c r="C14783"/>
      <c r="F14783"/>
      <c r="G14783"/>
    </row>
    <row r="14784" spans="3:7">
      <c r="C14784"/>
      <c r="F14784"/>
      <c r="G14784"/>
    </row>
    <row r="14785" spans="3:7">
      <c r="C14785"/>
      <c r="F14785"/>
      <c r="G14785"/>
    </row>
    <row r="14786" spans="3:7">
      <c r="C14786"/>
      <c r="F14786"/>
      <c r="G14786"/>
    </row>
    <row r="14787" spans="3:7">
      <c r="C14787"/>
      <c r="F14787"/>
      <c r="G14787"/>
    </row>
    <row r="14788" spans="3:7">
      <c r="C14788"/>
      <c r="F14788"/>
      <c r="G14788"/>
    </row>
    <row r="14789" spans="3:7">
      <c r="C14789"/>
      <c r="F14789"/>
      <c r="G14789"/>
    </row>
    <row r="14790" spans="3:7">
      <c r="C14790"/>
      <c r="F14790"/>
      <c r="G14790"/>
    </row>
    <row r="14791" spans="3:7">
      <c r="C14791"/>
      <c r="F14791"/>
      <c r="G14791"/>
    </row>
    <row r="14792" spans="3:7">
      <c r="C14792"/>
      <c r="F14792"/>
      <c r="G14792"/>
    </row>
    <row r="14793" spans="3:7">
      <c r="C14793"/>
      <c r="F14793"/>
      <c r="G14793"/>
    </row>
    <row r="14794" spans="3:7">
      <c r="C14794"/>
      <c r="F14794"/>
      <c r="G14794"/>
    </row>
    <row r="14795" spans="3:7">
      <c r="C14795"/>
      <c r="F14795"/>
      <c r="G14795"/>
    </row>
    <row r="14796" spans="3:7">
      <c r="C14796"/>
      <c r="F14796"/>
      <c r="G14796"/>
    </row>
    <row r="14797" spans="3:7">
      <c r="C14797"/>
      <c r="F14797"/>
      <c r="G14797"/>
    </row>
    <row r="14798" spans="3:7">
      <c r="C14798"/>
      <c r="F14798"/>
      <c r="G14798"/>
    </row>
    <row r="14799" spans="3:7">
      <c r="C14799"/>
      <c r="F14799"/>
      <c r="G14799"/>
    </row>
    <row r="14800" spans="3:7">
      <c r="C14800"/>
      <c r="F14800"/>
      <c r="G14800"/>
    </row>
    <row r="14801" spans="3:7">
      <c r="C14801"/>
      <c r="F14801"/>
      <c r="G14801"/>
    </row>
    <row r="14802" spans="3:7">
      <c r="C14802"/>
      <c r="F14802"/>
      <c r="G14802"/>
    </row>
    <row r="14803" spans="3:7">
      <c r="C14803"/>
      <c r="F14803"/>
      <c r="G14803"/>
    </row>
    <row r="14804" spans="3:7">
      <c r="C14804"/>
      <c r="F14804"/>
      <c r="G14804"/>
    </row>
    <row r="14805" spans="3:7">
      <c r="C14805"/>
      <c r="F14805"/>
      <c r="G14805"/>
    </row>
    <row r="14806" spans="3:7">
      <c r="C14806"/>
      <c r="F14806"/>
      <c r="G14806"/>
    </row>
    <row r="14807" spans="3:7">
      <c r="C14807"/>
      <c r="F14807"/>
      <c r="G14807"/>
    </row>
    <row r="14808" spans="3:7">
      <c r="C14808"/>
      <c r="F14808"/>
      <c r="G14808"/>
    </row>
    <row r="14809" spans="3:7">
      <c r="C14809"/>
      <c r="F14809"/>
      <c r="G14809"/>
    </row>
    <row r="14810" spans="3:7">
      <c r="C14810"/>
      <c r="F14810"/>
      <c r="G14810"/>
    </row>
    <row r="14811" spans="3:7">
      <c r="C14811"/>
      <c r="F14811"/>
      <c r="G14811"/>
    </row>
    <row r="14812" spans="3:7">
      <c r="C14812"/>
      <c r="F14812"/>
      <c r="G14812"/>
    </row>
    <row r="14813" spans="3:7">
      <c r="C14813"/>
      <c r="F14813"/>
      <c r="G14813"/>
    </row>
    <row r="14814" spans="3:7">
      <c r="C14814"/>
      <c r="F14814"/>
      <c r="G14814"/>
    </row>
    <row r="14815" spans="3:7">
      <c r="C14815"/>
      <c r="F14815"/>
      <c r="G14815"/>
    </row>
    <row r="14816" spans="3:7">
      <c r="C14816"/>
      <c r="F14816"/>
      <c r="G14816"/>
    </row>
    <row r="14817" spans="3:7">
      <c r="C14817"/>
      <c r="F14817"/>
      <c r="G14817"/>
    </row>
    <row r="14818" spans="3:7">
      <c r="C14818"/>
      <c r="F14818"/>
      <c r="G14818"/>
    </row>
    <row r="14819" spans="3:7">
      <c r="C14819"/>
      <c r="F14819"/>
      <c r="G14819"/>
    </row>
    <row r="14820" spans="3:7">
      <c r="C14820"/>
      <c r="F14820"/>
      <c r="G14820"/>
    </row>
    <row r="14821" spans="3:7">
      <c r="C14821"/>
      <c r="F14821"/>
      <c r="G14821"/>
    </row>
    <row r="14822" spans="3:7">
      <c r="C14822"/>
      <c r="F14822"/>
      <c r="G14822"/>
    </row>
    <row r="14823" spans="3:7">
      <c r="C14823"/>
      <c r="F14823"/>
      <c r="G14823"/>
    </row>
    <row r="14824" spans="3:7">
      <c r="C14824"/>
      <c r="F14824"/>
      <c r="G14824"/>
    </row>
    <row r="14825" spans="3:7">
      <c r="C14825"/>
      <c r="F14825"/>
      <c r="G14825"/>
    </row>
    <row r="14826" spans="3:7">
      <c r="C14826"/>
      <c r="F14826"/>
      <c r="G14826"/>
    </row>
    <row r="14827" spans="3:7">
      <c r="C14827"/>
      <c r="F14827"/>
      <c r="G14827"/>
    </row>
    <row r="14828" spans="3:7">
      <c r="C14828"/>
      <c r="F14828"/>
      <c r="G14828"/>
    </row>
    <row r="14829" spans="3:7">
      <c r="C14829"/>
      <c r="F14829"/>
      <c r="G14829"/>
    </row>
    <row r="14830" spans="3:7">
      <c r="C14830"/>
      <c r="F14830"/>
      <c r="G14830"/>
    </row>
    <row r="14831" spans="3:7">
      <c r="C14831"/>
      <c r="F14831"/>
      <c r="G14831"/>
    </row>
    <row r="14832" spans="3:7">
      <c r="C14832"/>
      <c r="F14832"/>
      <c r="G14832"/>
    </row>
    <row r="14833" spans="3:7">
      <c r="C14833"/>
      <c r="F14833"/>
      <c r="G14833"/>
    </row>
    <row r="14834" spans="3:7">
      <c r="C14834"/>
      <c r="F14834"/>
      <c r="G14834"/>
    </row>
    <row r="14835" spans="3:7">
      <c r="C14835"/>
      <c r="F14835"/>
      <c r="G14835"/>
    </row>
    <row r="14836" spans="3:7">
      <c r="C14836"/>
      <c r="F14836"/>
      <c r="G14836"/>
    </row>
    <row r="14837" spans="3:7">
      <c r="C14837"/>
      <c r="F14837"/>
      <c r="G14837"/>
    </row>
    <row r="14838" spans="3:7">
      <c r="C14838"/>
      <c r="F14838"/>
      <c r="G14838"/>
    </row>
    <row r="14839" spans="3:7">
      <c r="C14839"/>
      <c r="F14839"/>
      <c r="G14839"/>
    </row>
    <row r="14840" spans="3:7">
      <c r="C14840"/>
      <c r="F14840"/>
      <c r="G14840"/>
    </row>
    <row r="14841" spans="3:7">
      <c r="C14841"/>
      <c r="F14841"/>
      <c r="G14841"/>
    </row>
    <row r="14842" spans="3:7">
      <c r="C14842"/>
      <c r="F14842"/>
      <c r="G14842"/>
    </row>
    <row r="14843" spans="3:7">
      <c r="C14843"/>
      <c r="F14843"/>
      <c r="G14843"/>
    </row>
    <row r="14844" spans="3:7">
      <c r="C14844"/>
      <c r="F14844"/>
      <c r="G14844"/>
    </row>
    <row r="14845" spans="3:7">
      <c r="C14845"/>
      <c r="F14845"/>
      <c r="G14845"/>
    </row>
    <row r="14846" spans="3:7">
      <c r="C14846"/>
      <c r="F14846"/>
      <c r="G14846"/>
    </row>
    <row r="14847" spans="3:7">
      <c r="C14847"/>
      <c r="F14847"/>
      <c r="G14847"/>
    </row>
    <row r="14848" spans="3:7">
      <c r="C14848"/>
      <c r="F14848"/>
      <c r="G14848"/>
    </row>
    <row r="14849" spans="3:7">
      <c r="C14849"/>
      <c r="F14849"/>
      <c r="G14849"/>
    </row>
    <row r="14850" spans="3:7">
      <c r="C14850"/>
      <c r="F14850"/>
      <c r="G14850"/>
    </row>
    <row r="14851" spans="3:7">
      <c r="C14851"/>
      <c r="F14851"/>
      <c r="G14851"/>
    </row>
    <row r="14852" spans="3:7">
      <c r="C14852"/>
      <c r="F14852"/>
      <c r="G14852"/>
    </row>
    <row r="14853" spans="3:7">
      <c r="C14853"/>
      <c r="F14853"/>
      <c r="G14853"/>
    </row>
    <row r="14854" spans="3:7">
      <c r="C14854"/>
      <c r="F14854"/>
      <c r="G14854"/>
    </row>
    <row r="14855" spans="3:7">
      <c r="C14855"/>
      <c r="F14855"/>
      <c r="G14855"/>
    </row>
    <row r="14856" spans="3:7">
      <c r="C14856"/>
      <c r="F14856"/>
      <c r="G14856"/>
    </row>
    <row r="14857" spans="3:7">
      <c r="C14857"/>
      <c r="F14857"/>
      <c r="G14857"/>
    </row>
    <row r="14858" spans="3:7">
      <c r="C14858"/>
      <c r="F14858"/>
      <c r="G14858"/>
    </row>
    <row r="14859" spans="3:7">
      <c r="C14859"/>
      <c r="F14859"/>
      <c r="G14859"/>
    </row>
    <row r="14860" spans="3:7">
      <c r="C14860"/>
      <c r="F14860"/>
      <c r="G14860"/>
    </row>
    <row r="14861" spans="3:7">
      <c r="C14861"/>
      <c r="F14861"/>
      <c r="G14861"/>
    </row>
    <row r="14862" spans="3:7">
      <c r="C14862"/>
      <c r="F14862"/>
      <c r="G14862"/>
    </row>
    <row r="14863" spans="3:7">
      <c r="C14863"/>
      <c r="F14863"/>
      <c r="G14863"/>
    </row>
    <row r="14864" spans="3:7">
      <c r="C14864"/>
      <c r="F14864"/>
      <c r="G14864"/>
    </row>
    <row r="14865" spans="3:7">
      <c r="C14865"/>
      <c r="F14865"/>
      <c r="G14865"/>
    </row>
    <row r="14866" spans="3:7">
      <c r="C14866"/>
      <c r="F14866"/>
      <c r="G14866"/>
    </row>
    <row r="14867" spans="3:7">
      <c r="C14867"/>
      <c r="F14867"/>
      <c r="G14867"/>
    </row>
    <row r="14868" spans="3:7">
      <c r="C14868"/>
      <c r="F14868"/>
      <c r="G14868"/>
    </row>
    <row r="14869" spans="3:7">
      <c r="C14869"/>
      <c r="F14869"/>
      <c r="G14869"/>
    </row>
    <row r="14870" spans="3:7">
      <c r="C14870"/>
      <c r="F14870"/>
      <c r="G14870"/>
    </row>
    <row r="14871" spans="3:7">
      <c r="C14871"/>
      <c r="F14871"/>
      <c r="G14871"/>
    </row>
    <row r="14872" spans="3:7">
      <c r="C14872"/>
      <c r="F14872"/>
      <c r="G14872"/>
    </row>
    <row r="14873" spans="3:7">
      <c r="C14873"/>
      <c r="F14873"/>
      <c r="G14873"/>
    </row>
    <row r="14874" spans="3:7">
      <c r="C14874"/>
      <c r="F14874"/>
      <c r="G14874"/>
    </row>
    <row r="14875" spans="3:7">
      <c r="C14875"/>
      <c r="F14875"/>
      <c r="G14875"/>
    </row>
    <row r="14876" spans="3:7">
      <c r="C14876"/>
      <c r="F14876"/>
      <c r="G14876"/>
    </row>
    <row r="14877" spans="3:7">
      <c r="C14877"/>
      <c r="F14877"/>
      <c r="G14877"/>
    </row>
    <row r="14878" spans="3:7">
      <c r="C14878"/>
      <c r="F14878"/>
      <c r="G14878"/>
    </row>
    <row r="14879" spans="3:7">
      <c r="C14879"/>
      <c r="F14879"/>
      <c r="G14879"/>
    </row>
    <row r="14880" spans="3:7">
      <c r="C14880"/>
      <c r="F14880"/>
      <c r="G14880"/>
    </row>
    <row r="14881" spans="3:7">
      <c r="C14881"/>
      <c r="F14881"/>
      <c r="G14881"/>
    </row>
    <row r="14882" spans="3:7">
      <c r="C14882"/>
      <c r="F14882"/>
      <c r="G14882"/>
    </row>
    <row r="14883" spans="3:7">
      <c r="C14883"/>
      <c r="F14883"/>
      <c r="G14883"/>
    </row>
    <row r="14884" spans="3:7">
      <c r="C14884"/>
      <c r="F14884"/>
      <c r="G14884"/>
    </row>
    <row r="14885" spans="3:7">
      <c r="C14885"/>
      <c r="F14885"/>
      <c r="G14885"/>
    </row>
    <row r="14886" spans="3:7">
      <c r="C14886"/>
      <c r="F14886"/>
      <c r="G14886"/>
    </row>
    <row r="14887" spans="3:7">
      <c r="C14887"/>
      <c r="F14887"/>
      <c r="G14887"/>
    </row>
    <row r="14888" spans="3:7">
      <c r="C14888"/>
      <c r="F14888"/>
      <c r="G14888"/>
    </row>
    <row r="14889" spans="3:7">
      <c r="C14889"/>
      <c r="F14889"/>
      <c r="G14889"/>
    </row>
    <row r="14890" spans="3:7">
      <c r="C14890"/>
      <c r="F14890"/>
      <c r="G14890"/>
    </row>
    <row r="14891" spans="3:7">
      <c r="C14891"/>
      <c r="F14891"/>
      <c r="G14891"/>
    </row>
    <row r="14892" spans="3:7">
      <c r="C14892"/>
      <c r="F14892"/>
      <c r="G14892"/>
    </row>
    <row r="14893" spans="3:7">
      <c r="C14893"/>
      <c r="F14893"/>
      <c r="G14893"/>
    </row>
    <row r="14894" spans="3:7">
      <c r="C14894"/>
      <c r="F14894"/>
      <c r="G14894"/>
    </row>
    <row r="14895" spans="3:7">
      <c r="C14895"/>
      <c r="F14895"/>
      <c r="G14895"/>
    </row>
    <row r="14896" spans="3:7">
      <c r="C14896"/>
      <c r="F14896"/>
      <c r="G14896"/>
    </row>
    <row r="14897" spans="3:7">
      <c r="C14897"/>
      <c r="F14897"/>
      <c r="G14897"/>
    </row>
    <row r="14898" spans="3:7">
      <c r="C14898"/>
      <c r="F14898"/>
      <c r="G14898"/>
    </row>
    <row r="14899" spans="3:7">
      <c r="C14899"/>
      <c r="F14899"/>
      <c r="G14899"/>
    </row>
    <row r="14900" spans="3:7">
      <c r="C14900"/>
      <c r="F14900"/>
      <c r="G14900"/>
    </row>
    <row r="14901" spans="3:7">
      <c r="C14901"/>
      <c r="F14901"/>
      <c r="G14901"/>
    </row>
    <row r="14902" spans="3:7">
      <c r="C14902"/>
      <c r="F14902"/>
      <c r="G14902"/>
    </row>
    <row r="14903" spans="3:7">
      <c r="C14903"/>
      <c r="F14903"/>
      <c r="G14903"/>
    </row>
    <row r="14904" spans="3:7">
      <c r="C14904"/>
      <c r="F14904"/>
      <c r="G14904"/>
    </row>
    <row r="14905" spans="3:7">
      <c r="C14905"/>
      <c r="F14905"/>
      <c r="G14905"/>
    </row>
    <row r="14906" spans="3:7">
      <c r="C14906"/>
      <c r="F14906"/>
      <c r="G14906"/>
    </row>
    <row r="14907" spans="3:7">
      <c r="C14907"/>
      <c r="F14907"/>
      <c r="G14907"/>
    </row>
    <row r="14908" spans="3:7">
      <c r="C14908"/>
      <c r="F14908"/>
      <c r="G14908"/>
    </row>
    <row r="14909" spans="3:7">
      <c r="C14909"/>
      <c r="F14909"/>
      <c r="G14909"/>
    </row>
    <row r="14910" spans="3:7">
      <c r="C14910"/>
      <c r="F14910"/>
      <c r="G14910"/>
    </row>
    <row r="14911" spans="3:7">
      <c r="C14911"/>
      <c r="F14911"/>
      <c r="G14911"/>
    </row>
    <row r="14912" spans="3:7">
      <c r="C14912"/>
      <c r="F14912"/>
      <c r="G14912"/>
    </row>
    <row r="14913" spans="3:7">
      <c r="C14913"/>
      <c r="F14913"/>
      <c r="G14913"/>
    </row>
    <row r="14914" spans="3:7">
      <c r="C14914"/>
      <c r="F14914"/>
      <c r="G14914"/>
    </row>
    <row r="14915" spans="3:7">
      <c r="C14915"/>
      <c r="F14915"/>
      <c r="G14915"/>
    </row>
    <row r="14916" spans="3:7">
      <c r="C14916"/>
      <c r="F14916"/>
      <c r="G14916"/>
    </row>
    <row r="14917" spans="3:7">
      <c r="C14917"/>
      <c r="F14917"/>
      <c r="G14917"/>
    </row>
    <row r="14918" spans="3:7">
      <c r="C14918"/>
      <c r="F14918"/>
      <c r="G14918"/>
    </row>
    <row r="14919" spans="3:7">
      <c r="C14919"/>
      <c r="F14919"/>
      <c r="G14919"/>
    </row>
    <row r="14920" spans="3:7">
      <c r="C14920"/>
      <c r="F14920"/>
      <c r="G14920"/>
    </row>
    <row r="14921" spans="3:7">
      <c r="C14921"/>
      <c r="F14921"/>
      <c r="G14921"/>
    </row>
    <row r="14922" spans="3:7">
      <c r="C14922"/>
      <c r="F14922"/>
      <c r="G14922"/>
    </row>
    <row r="14923" spans="3:7">
      <c r="C14923"/>
      <c r="F14923"/>
      <c r="G14923"/>
    </row>
    <row r="14924" spans="3:7">
      <c r="C14924"/>
      <c r="F14924"/>
      <c r="G14924"/>
    </row>
    <row r="14925" spans="3:7">
      <c r="C14925"/>
      <c r="F14925"/>
      <c r="G14925"/>
    </row>
    <row r="14926" spans="3:7">
      <c r="C14926"/>
      <c r="F14926"/>
      <c r="G14926"/>
    </row>
    <row r="14927" spans="3:7">
      <c r="C14927"/>
      <c r="F14927"/>
      <c r="G14927"/>
    </row>
    <row r="14928" spans="3:7">
      <c r="C14928"/>
      <c r="F14928"/>
      <c r="G14928"/>
    </row>
    <row r="14929" spans="3:7">
      <c r="C14929"/>
      <c r="F14929"/>
      <c r="G14929"/>
    </row>
    <row r="14930" spans="3:7">
      <c r="C14930"/>
      <c r="F14930"/>
      <c r="G14930"/>
    </row>
    <row r="14931" spans="3:7">
      <c r="C14931"/>
      <c r="F14931"/>
      <c r="G14931"/>
    </row>
    <row r="14932" spans="3:7">
      <c r="C14932"/>
      <c r="F14932"/>
      <c r="G14932"/>
    </row>
    <row r="14933" spans="3:7">
      <c r="C14933"/>
      <c r="F14933"/>
      <c r="G14933"/>
    </row>
    <row r="14934" spans="3:7">
      <c r="C14934"/>
      <c r="F14934"/>
      <c r="G14934"/>
    </row>
    <row r="14935" spans="3:7">
      <c r="C14935"/>
      <c r="F14935"/>
      <c r="G14935"/>
    </row>
    <row r="14936" spans="3:7">
      <c r="C14936"/>
      <c r="F14936"/>
      <c r="G14936"/>
    </row>
    <row r="14937" spans="3:7">
      <c r="C14937"/>
      <c r="F14937"/>
      <c r="G14937"/>
    </row>
    <row r="14938" spans="3:7">
      <c r="C14938"/>
      <c r="F14938"/>
      <c r="G14938"/>
    </row>
    <row r="14939" spans="3:7">
      <c r="C14939"/>
      <c r="F14939"/>
      <c r="G14939"/>
    </row>
    <row r="14940" spans="3:7">
      <c r="C14940"/>
      <c r="F14940"/>
      <c r="G14940"/>
    </row>
    <row r="14941" spans="3:7">
      <c r="C14941"/>
      <c r="F14941"/>
      <c r="G14941"/>
    </row>
    <row r="14942" spans="3:7">
      <c r="C14942"/>
      <c r="F14942"/>
      <c r="G14942"/>
    </row>
    <row r="14943" spans="3:7">
      <c r="C14943"/>
      <c r="F14943"/>
      <c r="G14943"/>
    </row>
    <row r="14944" spans="3:7">
      <c r="C14944"/>
      <c r="F14944"/>
      <c r="G14944"/>
    </row>
    <row r="14945" spans="3:7">
      <c r="C14945"/>
      <c r="F14945"/>
      <c r="G14945"/>
    </row>
    <row r="14946" spans="3:7">
      <c r="C14946"/>
      <c r="F14946"/>
      <c r="G14946"/>
    </row>
    <row r="14947" spans="3:7">
      <c r="C14947"/>
      <c r="F14947"/>
      <c r="G14947"/>
    </row>
    <row r="14948" spans="3:7">
      <c r="C14948"/>
      <c r="F14948"/>
      <c r="G14948"/>
    </row>
    <row r="14949" spans="3:7">
      <c r="C14949"/>
      <c r="F14949"/>
      <c r="G14949"/>
    </row>
    <row r="14950" spans="3:7">
      <c r="C14950"/>
      <c r="F14950"/>
      <c r="G14950"/>
    </row>
    <row r="14951" spans="3:7">
      <c r="C14951"/>
      <c r="F14951"/>
      <c r="G14951"/>
    </row>
    <row r="14952" spans="3:7">
      <c r="C14952"/>
      <c r="F14952"/>
      <c r="G14952"/>
    </row>
    <row r="14953" spans="3:7">
      <c r="C14953"/>
      <c r="F14953"/>
      <c r="G14953"/>
    </row>
    <row r="14954" spans="3:7">
      <c r="C14954"/>
      <c r="F14954"/>
      <c r="G14954"/>
    </row>
    <row r="14955" spans="3:7">
      <c r="C14955"/>
      <c r="F14955"/>
      <c r="G14955"/>
    </row>
    <row r="14956" spans="3:7">
      <c r="C14956"/>
      <c r="F14956"/>
      <c r="G14956"/>
    </row>
    <row r="14957" spans="3:7">
      <c r="C14957"/>
      <c r="F14957"/>
      <c r="G14957"/>
    </row>
    <row r="14958" spans="3:7">
      <c r="C14958"/>
      <c r="F14958"/>
      <c r="G14958"/>
    </row>
    <row r="14959" spans="3:7">
      <c r="C14959"/>
      <c r="F14959"/>
      <c r="G14959"/>
    </row>
    <row r="14960" spans="3:7">
      <c r="C14960"/>
      <c r="F14960"/>
      <c r="G14960"/>
    </row>
    <row r="14961" spans="3:7">
      <c r="C14961"/>
      <c r="F14961"/>
      <c r="G14961"/>
    </row>
    <row r="14962" spans="3:7">
      <c r="C14962"/>
      <c r="F14962"/>
      <c r="G14962"/>
    </row>
    <row r="14963" spans="3:7">
      <c r="C14963"/>
      <c r="F14963"/>
      <c r="G14963"/>
    </row>
    <row r="14964" spans="3:7">
      <c r="C14964"/>
      <c r="F14964"/>
      <c r="G14964"/>
    </row>
    <row r="14965" spans="3:7">
      <c r="C14965"/>
      <c r="F14965"/>
      <c r="G14965"/>
    </row>
    <row r="14966" spans="3:7">
      <c r="C14966"/>
      <c r="F14966"/>
      <c r="G14966"/>
    </row>
    <row r="14967" spans="3:7">
      <c r="C14967"/>
      <c r="F14967"/>
      <c r="G14967"/>
    </row>
    <row r="14968" spans="3:7">
      <c r="C14968"/>
      <c r="F14968"/>
      <c r="G14968"/>
    </row>
    <row r="14969" spans="3:7">
      <c r="C14969"/>
      <c r="F14969"/>
      <c r="G14969"/>
    </row>
    <row r="14970" spans="3:7">
      <c r="C14970"/>
      <c r="F14970"/>
      <c r="G14970"/>
    </row>
    <row r="14971" spans="3:7">
      <c r="C14971"/>
      <c r="F14971"/>
      <c r="G14971"/>
    </row>
    <row r="14972" spans="3:7">
      <c r="C14972"/>
      <c r="F14972"/>
      <c r="G14972"/>
    </row>
    <row r="14973" spans="3:7">
      <c r="C14973"/>
      <c r="F14973"/>
      <c r="G14973"/>
    </row>
    <row r="14974" spans="3:7">
      <c r="C14974"/>
      <c r="F14974"/>
      <c r="G14974"/>
    </row>
    <row r="14975" spans="3:7">
      <c r="C14975"/>
      <c r="F14975"/>
      <c r="G14975"/>
    </row>
    <row r="14976" spans="3:7">
      <c r="C14976"/>
      <c r="F14976"/>
      <c r="G14976"/>
    </row>
    <row r="14977" spans="3:7">
      <c r="C14977"/>
      <c r="F14977"/>
      <c r="G14977"/>
    </row>
    <row r="14978" spans="3:7">
      <c r="C14978"/>
      <c r="F14978"/>
      <c r="G14978"/>
    </row>
    <row r="14979" spans="3:7">
      <c r="C14979"/>
      <c r="F14979"/>
      <c r="G14979"/>
    </row>
    <row r="14980" spans="3:7">
      <c r="C14980"/>
      <c r="F14980"/>
      <c r="G14980"/>
    </row>
    <row r="14981" spans="3:7">
      <c r="C14981"/>
      <c r="F14981"/>
      <c r="G14981"/>
    </row>
    <row r="14982" spans="3:7">
      <c r="C14982"/>
      <c r="F14982"/>
      <c r="G14982"/>
    </row>
    <row r="14983" spans="3:7">
      <c r="C14983"/>
      <c r="F14983"/>
      <c r="G14983"/>
    </row>
    <row r="14984" spans="3:7">
      <c r="C14984"/>
      <c r="F14984"/>
      <c r="G14984"/>
    </row>
    <row r="14985" spans="3:7">
      <c r="C14985"/>
      <c r="F14985"/>
      <c r="G14985"/>
    </row>
    <row r="14986" spans="3:7">
      <c r="C14986"/>
      <c r="F14986"/>
      <c r="G14986"/>
    </row>
    <row r="14987" spans="3:7">
      <c r="C14987"/>
      <c r="F14987"/>
      <c r="G14987"/>
    </row>
    <row r="14988" spans="3:7">
      <c r="C14988"/>
      <c r="F14988"/>
      <c r="G14988"/>
    </row>
    <row r="14989" spans="3:7">
      <c r="C14989"/>
      <c r="F14989"/>
      <c r="G14989"/>
    </row>
    <row r="14990" spans="3:7">
      <c r="C14990"/>
      <c r="F14990"/>
      <c r="G14990"/>
    </row>
    <row r="14991" spans="3:7">
      <c r="C14991"/>
      <c r="F14991"/>
      <c r="G14991"/>
    </row>
    <row r="14992" spans="3:7">
      <c r="C14992"/>
      <c r="F14992"/>
      <c r="G14992"/>
    </row>
    <row r="14993" spans="3:7">
      <c r="C14993"/>
      <c r="F14993"/>
      <c r="G14993"/>
    </row>
    <row r="14994" spans="3:7">
      <c r="C14994"/>
      <c r="F14994"/>
      <c r="G14994"/>
    </row>
    <row r="14995" spans="3:7">
      <c r="C14995"/>
      <c r="F14995"/>
      <c r="G14995"/>
    </row>
    <row r="14996" spans="3:7">
      <c r="C14996"/>
      <c r="F14996"/>
      <c r="G14996"/>
    </row>
    <row r="14997" spans="3:7">
      <c r="C14997"/>
      <c r="F14997"/>
      <c r="G14997"/>
    </row>
    <row r="14998" spans="3:7">
      <c r="C14998"/>
      <c r="F14998"/>
      <c r="G14998"/>
    </row>
    <row r="14999" spans="3:7">
      <c r="C14999"/>
      <c r="F14999"/>
      <c r="G14999"/>
    </row>
    <row r="15000" spans="3:7">
      <c r="C15000"/>
      <c r="F15000"/>
      <c r="G15000"/>
    </row>
    <row r="15001" spans="3:7">
      <c r="C15001"/>
      <c r="F15001"/>
      <c r="G15001"/>
    </row>
    <row r="15002" spans="3:7">
      <c r="C15002"/>
      <c r="F15002"/>
      <c r="G15002"/>
    </row>
    <row r="15003" spans="3:7">
      <c r="C15003"/>
      <c r="F15003"/>
      <c r="G15003"/>
    </row>
    <row r="15004" spans="3:7">
      <c r="C15004"/>
      <c r="F15004"/>
      <c r="G15004"/>
    </row>
    <row r="15005" spans="3:7">
      <c r="C15005"/>
      <c r="F15005"/>
      <c r="G15005"/>
    </row>
    <row r="15006" spans="3:7">
      <c r="C15006"/>
      <c r="F15006"/>
      <c r="G15006"/>
    </row>
    <row r="15007" spans="3:7">
      <c r="C15007"/>
      <c r="F15007"/>
      <c r="G15007"/>
    </row>
    <row r="15008" spans="3:7">
      <c r="C15008"/>
      <c r="F15008"/>
      <c r="G15008"/>
    </row>
    <row r="15009" spans="3:7">
      <c r="C15009"/>
      <c r="F15009"/>
      <c r="G15009"/>
    </row>
    <row r="15010" spans="3:7">
      <c r="C15010"/>
      <c r="F15010"/>
      <c r="G15010"/>
    </row>
    <row r="15011" spans="3:7">
      <c r="C15011"/>
      <c r="F15011"/>
      <c r="G15011"/>
    </row>
    <row r="15012" spans="3:7">
      <c r="C15012"/>
      <c r="F15012"/>
      <c r="G15012"/>
    </row>
    <row r="15013" spans="3:7">
      <c r="C15013"/>
      <c r="F15013"/>
      <c r="G15013"/>
    </row>
    <row r="15014" spans="3:7">
      <c r="C15014"/>
      <c r="F15014"/>
      <c r="G15014"/>
    </row>
    <row r="15015" spans="3:7">
      <c r="C15015"/>
      <c r="F15015"/>
      <c r="G15015"/>
    </row>
    <row r="15016" spans="3:7">
      <c r="C15016"/>
      <c r="F15016"/>
      <c r="G15016"/>
    </row>
    <row r="15017" spans="3:7">
      <c r="C15017"/>
      <c r="F15017"/>
      <c r="G15017"/>
    </row>
    <row r="15018" spans="3:7">
      <c r="C15018"/>
      <c r="F15018"/>
      <c r="G15018"/>
    </row>
    <row r="15019" spans="3:7">
      <c r="C15019"/>
      <c r="F15019"/>
      <c r="G15019"/>
    </row>
    <row r="15020" spans="3:7">
      <c r="C15020"/>
      <c r="F15020"/>
      <c r="G15020"/>
    </row>
    <row r="15021" spans="3:7">
      <c r="C15021"/>
      <c r="F15021"/>
      <c r="G15021"/>
    </row>
    <row r="15022" spans="3:7">
      <c r="C15022"/>
      <c r="F15022"/>
      <c r="G15022"/>
    </row>
    <row r="15023" spans="3:7">
      <c r="C15023"/>
      <c r="F15023"/>
      <c r="G15023"/>
    </row>
    <row r="15024" spans="3:7">
      <c r="C15024"/>
      <c r="F15024"/>
      <c r="G15024"/>
    </row>
    <row r="15025" spans="3:7">
      <c r="C15025"/>
      <c r="F15025"/>
      <c r="G15025"/>
    </row>
    <row r="15026" spans="3:7">
      <c r="C15026"/>
      <c r="F15026"/>
      <c r="G15026"/>
    </row>
    <row r="15027" spans="3:7">
      <c r="C15027"/>
      <c r="F15027"/>
      <c r="G15027"/>
    </row>
    <row r="15028" spans="3:7">
      <c r="C15028"/>
      <c r="F15028"/>
      <c r="G15028"/>
    </row>
    <row r="15029" spans="3:7">
      <c r="C15029"/>
      <c r="F15029"/>
      <c r="G15029"/>
    </row>
    <row r="15030" spans="3:7">
      <c r="C15030"/>
      <c r="F15030"/>
      <c r="G15030"/>
    </row>
    <row r="15031" spans="3:7">
      <c r="C15031"/>
      <c r="F15031"/>
      <c r="G15031"/>
    </row>
    <row r="15032" spans="3:7">
      <c r="C15032"/>
      <c r="F15032"/>
      <c r="G15032"/>
    </row>
    <row r="15033" spans="3:7">
      <c r="C15033"/>
      <c r="F15033"/>
      <c r="G15033"/>
    </row>
    <row r="15034" spans="3:7">
      <c r="C15034"/>
      <c r="F15034"/>
      <c r="G15034"/>
    </row>
    <row r="15035" spans="3:7">
      <c r="C15035"/>
      <c r="F15035"/>
      <c r="G15035"/>
    </row>
    <row r="15036" spans="3:7">
      <c r="C15036"/>
      <c r="F15036"/>
      <c r="G15036"/>
    </row>
    <row r="15037" spans="3:7">
      <c r="C15037"/>
      <c r="F15037"/>
      <c r="G15037"/>
    </row>
    <row r="15038" spans="3:7">
      <c r="C15038"/>
      <c r="F15038"/>
      <c r="G15038"/>
    </row>
    <row r="15039" spans="3:7">
      <c r="C15039"/>
      <c r="F15039"/>
      <c r="G15039"/>
    </row>
    <row r="15040" spans="3:7">
      <c r="C15040"/>
      <c r="F15040"/>
      <c r="G15040"/>
    </row>
    <row r="15041" spans="3:7">
      <c r="C15041"/>
      <c r="F15041"/>
      <c r="G15041"/>
    </row>
    <row r="15042" spans="3:7">
      <c r="C15042"/>
      <c r="F15042"/>
      <c r="G15042"/>
    </row>
    <row r="15043" spans="3:7">
      <c r="C15043"/>
      <c r="F15043"/>
      <c r="G15043"/>
    </row>
    <row r="15044" spans="3:7">
      <c r="C15044"/>
      <c r="F15044"/>
      <c r="G15044"/>
    </row>
    <row r="15045" spans="3:7">
      <c r="C15045"/>
      <c r="F15045"/>
      <c r="G15045"/>
    </row>
    <row r="15046" spans="3:7">
      <c r="C15046"/>
      <c r="F15046"/>
      <c r="G15046"/>
    </row>
    <row r="15047" spans="3:7">
      <c r="C15047"/>
      <c r="F15047"/>
      <c r="G15047"/>
    </row>
    <row r="15048" spans="3:7">
      <c r="C15048"/>
      <c r="F15048"/>
      <c r="G15048"/>
    </row>
    <row r="15049" spans="3:7">
      <c r="C15049"/>
      <c r="F15049"/>
      <c r="G15049"/>
    </row>
    <row r="15050" spans="3:7">
      <c r="C15050"/>
      <c r="F15050"/>
      <c r="G15050"/>
    </row>
    <row r="15051" spans="3:7">
      <c r="C15051"/>
      <c r="F15051"/>
      <c r="G15051"/>
    </row>
    <row r="15052" spans="3:7">
      <c r="C15052"/>
      <c r="F15052"/>
      <c r="G15052"/>
    </row>
    <row r="15053" spans="3:7">
      <c r="C15053"/>
      <c r="F15053"/>
      <c r="G15053"/>
    </row>
    <row r="15054" spans="3:7">
      <c r="C15054"/>
      <c r="F15054"/>
      <c r="G15054"/>
    </row>
    <row r="15055" spans="3:7">
      <c r="C15055"/>
      <c r="F15055"/>
      <c r="G15055"/>
    </row>
    <row r="15056" spans="3:7">
      <c r="C15056"/>
      <c r="F15056"/>
      <c r="G15056"/>
    </row>
    <row r="15057" spans="3:7">
      <c r="C15057"/>
      <c r="F15057"/>
      <c r="G15057"/>
    </row>
    <row r="15058" spans="3:7">
      <c r="C15058"/>
      <c r="F15058"/>
      <c r="G15058"/>
    </row>
    <row r="15059" spans="3:7">
      <c r="C15059"/>
      <c r="F15059"/>
      <c r="G15059"/>
    </row>
    <row r="15060" spans="3:7">
      <c r="C15060"/>
      <c r="F15060"/>
      <c r="G15060"/>
    </row>
    <row r="15061" spans="3:7">
      <c r="C15061"/>
      <c r="F15061"/>
      <c r="G15061"/>
    </row>
    <row r="15062" spans="3:7">
      <c r="C15062"/>
      <c r="F15062"/>
      <c r="G15062"/>
    </row>
    <row r="15063" spans="3:7">
      <c r="C15063"/>
      <c r="F15063"/>
      <c r="G15063"/>
    </row>
    <row r="15064" spans="3:7">
      <c r="C15064"/>
      <c r="F15064"/>
      <c r="G15064"/>
    </row>
    <row r="15065" spans="3:7">
      <c r="C15065"/>
      <c r="F15065"/>
      <c r="G15065"/>
    </row>
    <row r="15066" spans="3:7">
      <c r="C15066"/>
      <c r="F15066"/>
      <c r="G15066"/>
    </row>
    <row r="15067" spans="3:7">
      <c r="C15067"/>
      <c r="F15067"/>
      <c r="G15067"/>
    </row>
    <row r="15068" spans="3:7">
      <c r="C15068"/>
      <c r="F15068"/>
      <c r="G15068"/>
    </row>
    <row r="15069" spans="3:7">
      <c r="C15069"/>
      <c r="F15069"/>
      <c r="G15069"/>
    </row>
    <row r="15070" spans="3:7">
      <c r="C15070"/>
      <c r="F15070"/>
      <c r="G15070"/>
    </row>
    <row r="15071" spans="3:7">
      <c r="C15071"/>
      <c r="F15071"/>
      <c r="G15071"/>
    </row>
    <row r="15072" spans="3:7">
      <c r="C15072"/>
      <c r="F15072"/>
      <c r="G15072"/>
    </row>
    <row r="15073" spans="3:7">
      <c r="C15073"/>
      <c r="F15073"/>
      <c r="G15073"/>
    </row>
    <row r="15074" spans="3:7">
      <c r="C15074"/>
      <c r="F15074"/>
      <c r="G15074"/>
    </row>
    <row r="15075" spans="3:7">
      <c r="C15075"/>
      <c r="F15075"/>
      <c r="G15075"/>
    </row>
    <row r="15076" spans="3:7">
      <c r="C15076"/>
      <c r="F15076"/>
      <c r="G15076"/>
    </row>
    <row r="15077" spans="3:7">
      <c r="C15077"/>
      <c r="F15077"/>
      <c r="G15077"/>
    </row>
    <row r="15078" spans="3:7">
      <c r="C15078"/>
      <c r="F15078"/>
      <c r="G15078"/>
    </row>
    <row r="15079" spans="3:7">
      <c r="C15079"/>
      <c r="F15079"/>
      <c r="G15079"/>
    </row>
    <row r="15080" spans="3:7">
      <c r="C15080"/>
      <c r="F15080"/>
      <c r="G15080"/>
    </row>
    <row r="15081" spans="3:7">
      <c r="C15081"/>
      <c r="F15081"/>
      <c r="G15081"/>
    </row>
    <row r="15082" spans="3:7">
      <c r="C15082"/>
      <c r="F15082"/>
      <c r="G15082"/>
    </row>
    <row r="15083" spans="3:7">
      <c r="C15083"/>
      <c r="F15083"/>
      <c r="G15083"/>
    </row>
    <row r="15084" spans="3:7">
      <c r="C15084"/>
      <c r="F15084"/>
      <c r="G15084"/>
    </row>
    <row r="15085" spans="3:7">
      <c r="C15085"/>
      <c r="F15085"/>
      <c r="G15085"/>
    </row>
    <row r="15086" spans="3:7">
      <c r="C15086"/>
      <c r="F15086"/>
      <c r="G15086"/>
    </row>
    <row r="15087" spans="3:7">
      <c r="C15087"/>
      <c r="F15087"/>
      <c r="G15087"/>
    </row>
    <row r="15088" spans="3:7">
      <c r="C15088"/>
      <c r="F15088"/>
      <c r="G15088"/>
    </row>
    <row r="15089" spans="3:7">
      <c r="C15089"/>
      <c r="F15089"/>
      <c r="G15089"/>
    </row>
    <row r="15090" spans="3:7">
      <c r="C15090"/>
      <c r="F15090"/>
      <c r="G15090"/>
    </row>
    <row r="15091" spans="3:7">
      <c r="C15091"/>
      <c r="F15091"/>
      <c r="G15091"/>
    </row>
    <row r="15092" spans="3:7">
      <c r="C15092"/>
      <c r="F15092"/>
      <c r="G15092"/>
    </row>
    <row r="15093" spans="3:7">
      <c r="C15093"/>
      <c r="F15093"/>
      <c r="G15093"/>
    </row>
    <row r="15094" spans="3:7">
      <c r="C15094"/>
      <c r="F15094"/>
      <c r="G15094"/>
    </row>
    <row r="15095" spans="3:7">
      <c r="C15095"/>
      <c r="F15095"/>
      <c r="G15095"/>
    </row>
    <row r="15096" spans="3:7">
      <c r="C15096"/>
      <c r="F15096"/>
      <c r="G15096"/>
    </row>
    <row r="15097" spans="3:7">
      <c r="C15097"/>
      <c r="F15097"/>
      <c r="G15097"/>
    </row>
    <row r="15098" spans="3:7">
      <c r="C15098"/>
      <c r="F15098"/>
      <c r="G15098"/>
    </row>
    <row r="15099" spans="3:7">
      <c r="C15099"/>
      <c r="F15099"/>
      <c r="G15099"/>
    </row>
    <row r="15100" spans="3:7">
      <c r="C15100"/>
      <c r="F15100"/>
      <c r="G15100"/>
    </row>
    <row r="15101" spans="3:7">
      <c r="C15101"/>
      <c r="F15101"/>
      <c r="G15101"/>
    </row>
    <row r="15102" spans="3:7">
      <c r="C15102"/>
      <c r="F15102"/>
      <c r="G15102"/>
    </row>
    <row r="15103" spans="3:7">
      <c r="C15103"/>
      <c r="F15103"/>
      <c r="G15103"/>
    </row>
    <row r="15104" spans="3:7">
      <c r="C15104"/>
      <c r="F15104"/>
      <c r="G15104"/>
    </row>
    <row r="15105" spans="3:7">
      <c r="C15105"/>
      <c r="F15105"/>
      <c r="G15105"/>
    </row>
    <row r="15106" spans="3:7">
      <c r="C15106"/>
      <c r="F15106"/>
      <c r="G15106"/>
    </row>
    <row r="15107" spans="3:7">
      <c r="C15107"/>
      <c r="F15107"/>
      <c r="G15107"/>
    </row>
    <row r="15108" spans="3:7">
      <c r="C15108"/>
      <c r="F15108"/>
      <c r="G15108"/>
    </row>
    <row r="15109" spans="3:7">
      <c r="C15109"/>
      <c r="F15109"/>
      <c r="G15109"/>
    </row>
    <row r="15110" spans="3:7">
      <c r="C15110"/>
      <c r="F15110"/>
      <c r="G15110"/>
    </row>
    <row r="15111" spans="3:7">
      <c r="C15111"/>
      <c r="F15111"/>
      <c r="G15111"/>
    </row>
    <row r="15112" spans="3:7">
      <c r="C15112"/>
      <c r="F15112"/>
      <c r="G15112"/>
    </row>
    <row r="15113" spans="3:7">
      <c r="C15113"/>
      <c r="F15113"/>
      <c r="G15113"/>
    </row>
    <row r="15114" spans="3:7">
      <c r="C15114"/>
      <c r="F15114"/>
      <c r="G15114"/>
    </row>
    <row r="15115" spans="3:7">
      <c r="C15115"/>
      <c r="F15115"/>
      <c r="G15115"/>
    </row>
    <row r="15116" spans="3:7">
      <c r="C15116"/>
      <c r="F15116"/>
      <c r="G15116"/>
    </row>
    <row r="15117" spans="3:7">
      <c r="C15117"/>
      <c r="F15117"/>
      <c r="G15117"/>
    </row>
    <row r="15118" spans="3:7">
      <c r="C15118"/>
      <c r="F15118"/>
      <c r="G15118"/>
    </row>
    <row r="15119" spans="3:7">
      <c r="C15119"/>
      <c r="F15119"/>
      <c r="G15119"/>
    </row>
    <row r="15120" spans="3:7">
      <c r="C15120"/>
      <c r="F15120"/>
      <c r="G15120"/>
    </row>
    <row r="15121" spans="3:7">
      <c r="C15121"/>
      <c r="F15121"/>
      <c r="G15121"/>
    </row>
    <row r="15122" spans="3:7">
      <c r="C15122"/>
      <c r="F15122"/>
      <c r="G15122"/>
    </row>
    <row r="15123" spans="3:7">
      <c r="C15123"/>
      <c r="F15123"/>
      <c r="G15123"/>
    </row>
    <row r="15124" spans="3:7">
      <c r="C15124"/>
      <c r="F15124"/>
      <c r="G15124"/>
    </row>
    <row r="15125" spans="3:7">
      <c r="C15125"/>
      <c r="F15125"/>
      <c r="G15125"/>
    </row>
    <row r="15126" spans="3:7">
      <c r="C15126"/>
      <c r="F15126"/>
      <c r="G15126"/>
    </row>
    <row r="15127" spans="3:7">
      <c r="C15127"/>
      <c r="F15127"/>
      <c r="G15127"/>
    </row>
    <row r="15128" spans="3:7">
      <c r="C15128"/>
      <c r="F15128"/>
      <c r="G15128"/>
    </row>
    <row r="15129" spans="3:7">
      <c r="C15129"/>
      <c r="F15129"/>
      <c r="G15129"/>
    </row>
    <row r="15130" spans="3:7">
      <c r="C15130"/>
      <c r="F15130"/>
      <c r="G15130"/>
    </row>
    <row r="15131" spans="3:7">
      <c r="C15131"/>
      <c r="F15131"/>
      <c r="G15131"/>
    </row>
    <row r="15132" spans="3:7">
      <c r="C15132"/>
      <c r="F15132"/>
      <c r="G15132"/>
    </row>
    <row r="15133" spans="3:7">
      <c r="C15133"/>
      <c r="F15133"/>
      <c r="G15133"/>
    </row>
    <row r="15134" spans="3:7">
      <c r="C15134"/>
      <c r="F15134"/>
      <c r="G15134"/>
    </row>
    <row r="15135" spans="3:7">
      <c r="C15135"/>
      <c r="F15135"/>
      <c r="G15135"/>
    </row>
    <row r="15136" spans="3:7">
      <c r="C15136"/>
      <c r="F15136"/>
      <c r="G15136"/>
    </row>
    <row r="15137" spans="3:7">
      <c r="C15137"/>
      <c r="F15137"/>
      <c r="G15137"/>
    </row>
    <row r="15138" spans="3:7">
      <c r="C15138"/>
      <c r="F15138"/>
      <c r="G15138"/>
    </row>
    <row r="15139" spans="3:7">
      <c r="C15139"/>
      <c r="F15139"/>
      <c r="G15139"/>
    </row>
    <row r="15140" spans="3:7">
      <c r="C15140"/>
      <c r="F15140"/>
      <c r="G15140"/>
    </row>
    <row r="15141" spans="3:7">
      <c r="C15141"/>
      <c r="F15141"/>
      <c r="G15141"/>
    </row>
    <row r="15142" spans="3:7">
      <c r="C15142"/>
      <c r="F15142"/>
      <c r="G15142"/>
    </row>
    <row r="15143" spans="3:7">
      <c r="C15143"/>
      <c r="F15143"/>
      <c r="G15143"/>
    </row>
    <row r="15144" spans="3:7">
      <c r="C15144"/>
      <c r="F15144"/>
      <c r="G15144"/>
    </row>
    <row r="15145" spans="3:7">
      <c r="C15145"/>
      <c r="F15145"/>
      <c r="G15145"/>
    </row>
    <row r="15146" spans="3:7">
      <c r="C15146"/>
      <c r="F15146"/>
      <c r="G15146"/>
    </row>
    <row r="15147" spans="3:7">
      <c r="C15147"/>
      <c r="F15147"/>
      <c r="G15147"/>
    </row>
    <row r="15148" spans="3:7">
      <c r="C15148"/>
      <c r="F15148"/>
      <c r="G15148"/>
    </row>
    <row r="15149" spans="3:7">
      <c r="C15149"/>
      <c r="F15149"/>
      <c r="G15149"/>
    </row>
    <row r="15150" spans="3:7">
      <c r="C15150"/>
      <c r="F15150"/>
      <c r="G15150"/>
    </row>
    <row r="15151" spans="3:7">
      <c r="C15151"/>
      <c r="F15151"/>
      <c r="G15151"/>
    </row>
    <row r="15152" spans="3:7">
      <c r="C15152"/>
      <c r="F15152"/>
      <c r="G15152"/>
    </row>
    <row r="15153" spans="3:7">
      <c r="C15153"/>
      <c r="F15153"/>
      <c r="G15153"/>
    </row>
    <row r="15154" spans="3:7">
      <c r="C15154"/>
      <c r="F15154"/>
      <c r="G15154"/>
    </row>
    <row r="15155" spans="3:7">
      <c r="C15155"/>
      <c r="F15155"/>
      <c r="G15155"/>
    </row>
    <row r="15156" spans="3:7">
      <c r="C15156"/>
      <c r="F15156"/>
      <c r="G15156"/>
    </row>
    <row r="15157" spans="3:7">
      <c r="C15157"/>
      <c r="F15157"/>
      <c r="G15157"/>
    </row>
    <row r="15158" spans="3:7">
      <c r="C15158"/>
      <c r="F15158"/>
      <c r="G15158"/>
    </row>
    <row r="15159" spans="3:7">
      <c r="C15159"/>
      <c r="F15159"/>
      <c r="G15159"/>
    </row>
    <row r="15160" spans="3:7">
      <c r="C15160"/>
      <c r="F15160"/>
      <c r="G15160"/>
    </row>
    <row r="15161" spans="3:7">
      <c r="C15161"/>
      <c r="F15161"/>
      <c r="G15161"/>
    </row>
    <row r="15162" spans="3:7">
      <c r="C15162"/>
      <c r="F15162"/>
      <c r="G15162"/>
    </row>
    <row r="15163" spans="3:7">
      <c r="C15163"/>
      <c r="F15163"/>
      <c r="G15163"/>
    </row>
    <row r="15164" spans="3:7">
      <c r="C15164"/>
      <c r="F15164"/>
      <c r="G15164"/>
    </row>
    <row r="15165" spans="3:7">
      <c r="C15165"/>
      <c r="F15165"/>
      <c r="G15165"/>
    </row>
    <row r="15166" spans="3:7">
      <c r="C15166"/>
      <c r="F15166"/>
      <c r="G15166"/>
    </row>
    <row r="15167" spans="3:7">
      <c r="C15167"/>
      <c r="F15167"/>
      <c r="G15167"/>
    </row>
    <row r="15168" spans="3:7">
      <c r="C15168"/>
      <c r="F15168"/>
      <c r="G15168"/>
    </row>
    <row r="15169" spans="3:7">
      <c r="C15169"/>
      <c r="F15169"/>
      <c r="G15169"/>
    </row>
    <row r="15170" spans="3:7">
      <c r="C15170"/>
      <c r="F15170"/>
      <c r="G15170"/>
    </row>
    <row r="15171" spans="3:7">
      <c r="C15171"/>
      <c r="F15171"/>
      <c r="G15171"/>
    </row>
    <row r="15172" spans="3:7">
      <c r="C15172"/>
      <c r="F15172"/>
      <c r="G15172"/>
    </row>
    <row r="15173" spans="3:7">
      <c r="C15173"/>
      <c r="F15173"/>
      <c r="G15173"/>
    </row>
    <row r="15174" spans="3:7">
      <c r="C15174"/>
      <c r="F15174"/>
      <c r="G15174"/>
    </row>
    <row r="15175" spans="3:7">
      <c r="C15175"/>
      <c r="F15175"/>
      <c r="G15175"/>
    </row>
    <row r="15176" spans="3:7">
      <c r="C15176"/>
      <c r="F15176"/>
      <c r="G15176"/>
    </row>
    <row r="15177" spans="3:7">
      <c r="C15177"/>
      <c r="F15177"/>
      <c r="G15177"/>
    </row>
    <row r="15178" spans="3:7">
      <c r="C15178"/>
      <c r="F15178"/>
      <c r="G15178"/>
    </row>
    <row r="15179" spans="3:7">
      <c r="C15179"/>
      <c r="F15179"/>
      <c r="G15179"/>
    </row>
    <row r="15180" spans="3:7">
      <c r="C15180"/>
      <c r="F15180"/>
      <c r="G15180"/>
    </row>
    <row r="15181" spans="3:7">
      <c r="C15181"/>
      <c r="F15181"/>
      <c r="G15181"/>
    </row>
    <row r="15182" spans="3:7">
      <c r="C15182"/>
      <c r="F15182"/>
      <c r="G15182"/>
    </row>
    <row r="15183" spans="3:7">
      <c r="C15183"/>
      <c r="F15183"/>
      <c r="G15183"/>
    </row>
    <row r="15184" spans="3:7">
      <c r="C15184"/>
      <c r="F15184"/>
      <c r="G15184"/>
    </row>
    <row r="15185" spans="3:7">
      <c r="C15185"/>
      <c r="F15185"/>
      <c r="G15185"/>
    </row>
    <row r="15186" spans="3:7">
      <c r="C15186"/>
      <c r="F15186"/>
      <c r="G15186"/>
    </row>
    <row r="15187" spans="3:7">
      <c r="C15187"/>
      <c r="F15187"/>
      <c r="G15187"/>
    </row>
    <row r="15188" spans="3:7">
      <c r="C15188"/>
      <c r="F15188"/>
      <c r="G15188"/>
    </row>
    <row r="15189" spans="3:7">
      <c r="C15189"/>
      <c r="F15189"/>
      <c r="G15189"/>
    </row>
    <row r="15190" spans="3:7">
      <c r="C15190"/>
      <c r="F15190"/>
      <c r="G15190"/>
    </row>
    <row r="15191" spans="3:7">
      <c r="C15191"/>
      <c r="F15191"/>
      <c r="G15191"/>
    </row>
    <row r="15192" spans="3:7">
      <c r="C15192"/>
      <c r="F15192"/>
      <c r="G15192"/>
    </row>
    <row r="15193" spans="3:7">
      <c r="C15193"/>
      <c r="F15193"/>
      <c r="G15193"/>
    </row>
    <row r="15194" spans="3:7">
      <c r="C15194"/>
      <c r="F15194"/>
      <c r="G15194"/>
    </row>
    <row r="15195" spans="3:7">
      <c r="C15195"/>
      <c r="F15195"/>
      <c r="G15195"/>
    </row>
    <row r="15196" spans="3:7">
      <c r="C15196"/>
      <c r="F15196"/>
      <c r="G15196"/>
    </row>
    <row r="15197" spans="3:7">
      <c r="C15197"/>
      <c r="F15197"/>
      <c r="G15197"/>
    </row>
    <row r="15198" spans="3:7">
      <c r="C15198"/>
      <c r="F15198"/>
      <c r="G15198"/>
    </row>
    <row r="15199" spans="3:7">
      <c r="C15199"/>
      <c r="F15199"/>
      <c r="G15199"/>
    </row>
    <row r="15200" spans="3:7">
      <c r="C15200"/>
      <c r="F15200"/>
      <c r="G15200"/>
    </row>
    <row r="15201" spans="3:7">
      <c r="C15201"/>
      <c r="F15201"/>
      <c r="G15201"/>
    </row>
    <row r="15202" spans="3:7">
      <c r="C15202"/>
      <c r="F15202"/>
      <c r="G15202"/>
    </row>
    <row r="15203" spans="3:7">
      <c r="C15203"/>
      <c r="F15203"/>
      <c r="G15203"/>
    </row>
    <row r="15204" spans="3:7">
      <c r="C15204"/>
      <c r="F15204"/>
      <c r="G15204"/>
    </row>
    <row r="15205" spans="3:7">
      <c r="C15205"/>
      <c r="F15205"/>
      <c r="G15205"/>
    </row>
    <row r="15206" spans="3:7">
      <c r="C15206"/>
      <c r="F15206"/>
      <c r="G15206"/>
    </row>
    <row r="15207" spans="3:7">
      <c r="C15207"/>
      <c r="F15207"/>
      <c r="G15207"/>
    </row>
    <row r="15208" spans="3:7">
      <c r="C15208"/>
      <c r="F15208"/>
      <c r="G15208"/>
    </row>
    <row r="15209" spans="3:7">
      <c r="C15209"/>
      <c r="F15209"/>
      <c r="G15209"/>
    </row>
    <row r="15210" spans="3:7">
      <c r="C15210"/>
      <c r="F15210"/>
      <c r="G15210"/>
    </row>
    <row r="15211" spans="3:7">
      <c r="C15211"/>
      <c r="F15211"/>
      <c r="G15211"/>
    </row>
    <row r="15212" spans="3:7">
      <c r="C15212"/>
      <c r="F15212"/>
      <c r="G15212"/>
    </row>
    <row r="15213" spans="3:7">
      <c r="C15213"/>
      <c r="F15213"/>
      <c r="G15213"/>
    </row>
    <row r="15214" spans="3:7">
      <c r="C15214"/>
      <c r="F15214"/>
      <c r="G15214"/>
    </row>
    <row r="15215" spans="3:7">
      <c r="C15215"/>
      <c r="F15215"/>
      <c r="G15215"/>
    </row>
    <row r="15216" spans="3:7">
      <c r="C15216"/>
      <c r="F15216"/>
      <c r="G15216"/>
    </row>
    <row r="15217" spans="3:7">
      <c r="C15217"/>
      <c r="F15217"/>
      <c r="G15217"/>
    </row>
    <row r="15218" spans="3:7">
      <c r="C15218"/>
      <c r="F15218"/>
      <c r="G15218"/>
    </row>
    <row r="15219" spans="3:7">
      <c r="C15219"/>
      <c r="F15219"/>
      <c r="G15219"/>
    </row>
    <row r="15220" spans="3:7">
      <c r="C15220"/>
      <c r="F15220"/>
      <c r="G15220"/>
    </row>
    <row r="15221" spans="3:7">
      <c r="C15221"/>
      <c r="F15221"/>
      <c r="G15221"/>
    </row>
    <row r="15222" spans="3:7">
      <c r="C15222"/>
      <c r="F15222"/>
      <c r="G15222"/>
    </row>
    <row r="15223" spans="3:7">
      <c r="C15223"/>
      <c r="F15223"/>
      <c r="G15223"/>
    </row>
    <row r="15224" spans="3:7">
      <c r="C15224"/>
      <c r="F15224"/>
      <c r="G15224"/>
    </row>
    <row r="15225" spans="3:7">
      <c r="C15225"/>
      <c r="F15225"/>
      <c r="G15225"/>
    </row>
    <row r="15226" spans="3:7">
      <c r="C15226"/>
      <c r="F15226"/>
      <c r="G15226"/>
    </row>
    <row r="15227" spans="3:7">
      <c r="C15227"/>
      <c r="F15227"/>
      <c r="G15227"/>
    </row>
    <row r="15228" spans="3:7">
      <c r="C15228"/>
      <c r="F15228"/>
      <c r="G15228"/>
    </row>
    <row r="15229" spans="3:7">
      <c r="C15229"/>
      <c r="F15229"/>
      <c r="G15229"/>
    </row>
    <row r="15230" spans="3:7">
      <c r="C15230"/>
      <c r="F15230"/>
      <c r="G15230"/>
    </row>
    <row r="15231" spans="3:7">
      <c r="C15231"/>
      <c r="F15231"/>
      <c r="G15231"/>
    </row>
    <row r="15232" spans="3:7">
      <c r="C15232"/>
      <c r="F15232"/>
      <c r="G15232"/>
    </row>
    <row r="15233" spans="3:7">
      <c r="C15233"/>
      <c r="F15233"/>
      <c r="G15233"/>
    </row>
    <row r="15234" spans="3:7">
      <c r="C15234"/>
      <c r="F15234"/>
      <c r="G15234"/>
    </row>
    <row r="15235" spans="3:7">
      <c r="C15235"/>
      <c r="F15235"/>
      <c r="G15235"/>
    </row>
    <row r="15236" spans="3:7">
      <c r="C15236"/>
      <c r="F15236"/>
      <c r="G15236"/>
    </row>
    <row r="15237" spans="3:7">
      <c r="C15237"/>
      <c r="F15237"/>
      <c r="G15237"/>
    </row>
    <row r="15238" spans="3:7">
      <c r="C15238"/>
      <c r="F15238"/>
      <c r="G15238"/>
    </row>
    <row r="15239" spans="3:7">
      <c r="C15239"/>
      <c r="F15239"/>
      <c r="G15239"/>
    </row>
    <row r="15240" spans="3:7">
      <c r="C15240"/>
      <c r="F15240"/>
      <c r="G15240"/>
    </row>
    <row r="15241" spans="3:7">
      <c r="C15241"/>
      <c r="F15241"/>
      <c r="G15241"/>
    </row>
    <row r="15242" spans="3:7">
      <c r="C15242"/>
      <c r="F15242"/>
      <c r="G15242"/>
    </row>
    <row r="15243" spans="3:7">
      <c r="C15243"/>
      <c r="F15243"/>
      <c r="G15243"/>
    </row>
    <row r="15244" spans="3:7">
      <c r="C15244"/>
      <c r="F15244"/>
      <c r="G15244"/>
    </row>
    <row r="15245" spans="3:7">
      <c r="C15245"/>
      <c r="F15245"/>
      <c r="G15245"/>
    </row>
    <row r="15246" spans="3:7">
      <c r="C15246"/>
      <c r="F15246"/>
      <c r="G15246"/>
    </row>
    <row r="15247" spans="3:7">
      <c r="C15247"/>
      <c r="F15247"/>
      <c r="G15247"/>
    </row>
    <row r="15248" spans="3:7">
      <c r="C15248"/>
      <c r="F15248"/>
      <c r="G15248"/>
    </row>
    <row r="15249" spans="3:7">
      <c r="C15249"/>
      <c r="F15249"/>
      <c r="G15249"/>
    </row>
    <row r="15250" spans="3:7">
      <c r="C15250"/>
      <c r="F15250"/>
      <c r="G15250"/>
    </row>
    <row r="15251" spans="3:7">
      <c r="C15251"/>
      <c r="F15251"/>
      <c r="G15251"/>
    </row>
    <row r="15252" spans="3:7">
      <c r="C15252"/>
      <c r="F15252"/>
      <c r="G15252"/>
    </row>
    <row r="15253" spans="3:7">
      <c r="C15253"/>
      <c r="F15253"/>
      <c r="G15253"/>
    </row>
    <row r="15254" spans="3:7">
      <c r="C15254"/>
      <c r="F15254"/>
      <c r="G15254"/>
    </row>
    <row r="15255" spans="3:7">
      <c r="C15255"/>
      <c r="F15255"/>
      <c r="G15255"/>
    </row>
    <row r="15256" spans="3:7">
      <c r="C15256"/>
      <c r="F15256"/>
      <c r="G15256"/>
    </row>
    <row r="15257" spans="3:7">
      <c r="C15257"/>
      <c r="F15257"/>
      <c r="G15257"/>
    </row>
    <row r="15258" spans="3:7">
      <c r="C15258"/>
      <c r="F15258"/>
      <c r="G15258"/>
    </row>
    <row r="15259" spans="3:7">
      <c r="C15259"/>
      <c r="F15259"/>
      <c r="G15259"/>
    </row>
    <row r="15260" spans="3:7">
      <c r="C15260"/>
      <c r="F15260"/>
      <c r="G15260"/>
    </row>
    <row r="15261" spans="3:7">
      <c r="C15261"/>
      <c r="F15261"/>
      <c r="G15261"/>
    </row>
    <row r="15262" spans="3:7">
      <c r="C15262"/>
      <c r="F15262"/>
      <c r="G15262"/>
    </row>
    <row r="15263" spans="3:7">
      <c r="C15263"/>
      <c r="F15263"/>
      <c r="G15263"/>
    </row>
    <row r="15264" spans="3:7">
      <c r="C15264"/>
      <c r="F15264"/>
      <c r="G15264"/>
    </row>
    <row r="15265" spans="3:7">
      <c r="C15265"/>
      <c r="F15265"/>
      <c r="G15265"/>
    </row>
    <row r="15266" spans="3:7">
      <c r="C15266"/>
      <c r="F15266"/>
      <c r="G15266"/>
    </row>
    <row r="15267" spans="3:7">
      <c r="C15267"/>
      <c r="F15267"/>
      <c r="G15267"/>
    </row>
    <row r="15268" spans="3:7">
      <c r="C15268"/>
      <c r="F15268"/>
      <c r="G15268"/>
    </row>
    <row r="15269" spans="3:7">
      <c r="C15269"/>
      <c r="F15269"/>
      <c r="G15269"/>
    </row>
    <row r="15270" spans="3:7">
      <c r="C15270"/>
      <c r="F15270"/>
      <c r="G15270"/>
    </row>
    <row r="15271" spans="3:7">
      <c r="C15271"/>
      <c r="F15271"/>
      <c r="G15271"/>
    </row>
    <row r="15272" spans="3:7">
      <c r="C15272"/>
      <c r="F15272"/>
      <c r="G15272"/>
    </row>
    <row r="15273" spans="3:7">
      <c r="C15273"/>
      <c r="F15273"/>
      <c r="G15273"/>
    </row>
    <row r="15274" spans="3:7">
      <c r="C15274"/>
      <c r="F15274"/>
      <c r="G15274"/>
    </row>
    <row r="15275" spans="3:7">
      <c r="C15275"/>
      <c r="F15275"/>
      <c r="G15275"/>
    </row>
    <row r="15276" spans="3:7">
      <c r="C15276"/>
      <c r="F15276"/>
      <c r="G15276"/>
    </row>
    <row r="15277" spans="3:7">
      <c r="C15277"/>
      <c r="F15277"/>
      <c r="G15277"/>
    </row>
    <row r="15278" spans="3:7">
      <c r="C15278"/>
      <c r="F15278"/>
      <c r="G15278"/>
    </row>
    <row r="15279" spans="3:7">
      <c r="C15279"/>
      <c r="F15279"/>
      <c r="G15279"/>
    </row>
    <row r="15280" spans="3:7">
      <c r="C15280"/>
      <c r="F15280"/>
      <c r="G15280"/>
    </row>
    <row r="15281" spans="3:7">
      <c r="C15281"/>
      <c r="F15281"/>
      <c r="G15281"/>
    </row>
    <row r="15282" spans="3:7">
      <c r="C15282"/>
      <c r="F15282"/>
      <c r="G15282"/>
    </row>
    <row r="15283" spans="3:7">
      <c r="C15283"/>
      <c r="F15283"/>
      <c r="G15283"/>
    </row>
    <row r="15284" spans="3:7">
      <c r="C15284"/>
      <c r="F15284"/>
      <c r="G15284"/>
    </row>
    <row r="15285" spans="3:7">
      <c r="C15285"/>
      <c r="F15285"/>
      <c r="G15285"/>
    </row>
    <row r="15286" spans="3:7">
      <c r="C15286"/>
      <c r="F15286"/>
      <c r="G15286"/>
    </row>
    <row r="15287" spans="3:7">
      <c r="C15287"/>
      <c r="F15287"/>
      <c r="G15287"/>
    </row>
    <row r="15288" spans="3:7">
      <c r="C15288"/>
      <c r="F15288"/>
      <c r="G15288"/>
    </row>
    <row r="15289" spans="3:7">
      <c r="C15289"/>
      <c r="F15289"/>
      <c r="G15289"/>
    </row>
    <row r="15290" spans="3:7">
      <c r="C15290"/>
      <c r="F15290"/>
      <c r="G15290"/>
    </row>
    <row r="15291" spans="3:7">
      <c r="C15291"/>
      <c r="F15291"/>
      <c r="G15291"/>
    </row>
    <row r="15292" spans="3:7">
      <c r="C15292"/>
      <c r="F15292"/>
      <c r="G15292"/>
    </row>
    <row r="15293" spans="3:7">
      <c r="C15293"/>
      <c r="F15293"/>
      <c r="G15293"/>
    </row>
    <row r="15294" spans="3:7">
      <c r="C15294"/>
      <c r="F15294"/>
      <c r="G15294"/>
    </row>
    <row r="15295" spans="3:7">
      <c r="C15295"/>
      <c r="F15295"/>
      <c r="G15295"/>
    </row>
    <row r="15296" spans="3:7">
      <c r="C15296"/>
      <c r="F15296"/>
      <c r="G15296"/>
    </row>
    <row r="15297" spans="3:7">
      <c r="C15297"/>
      <c r="F15297"/>
      <c r="G15297"/>
    </row>
    <row r="15298" spans="3:7">
      <c r="C15298"/>
      <c r="F15298"/>
      <c r="G15298"/>
    </row>
    <row r="15299" spans="3:7">
      <c r="C15299"/>
      <c r="F15299"/>
      <c r="G15299"/>
    </row>
    <row r="15300" spans="3:7">
      <c r="C15300"/>
      <c r="F15300"/>
      <c r="G15300"/>
    </row>
    <row r="15301" spans="3:7">
      <c r="C15301"/>
      <c r="F15301"/>
      <c r="G15301"/>
    </row>
    <row r="15302" spans="3:7">
      <c r="C15302"/>
      <c r="F15302"/>
      <c r="G15302"/>
    </row>
    <row r="15303" spans="3:7">
      <c r="C15303"/>
      <c r="F15303"/>
      <c r="G15303"/>
    </row>
    <row r="15304" spans="3:7">
      <c r="C15304"/>
      <c r="F15304"/>
      <c r="G15304"/>
    </row>
    <row r="15305" spans="3:7">
      <c r="C15305"/>
      <c r="F15305"/>
      <c r="G15305"/>
    </row>
    <row r="15306" spans="3:7">
      <c r="C15306"/>
      <c r="F15306"/>
      <c r="G15306"/>
    </row>
    <row r="15307" spans="3:7">
      <c r="C15307"/>
      <c r="F15307"/>
      <c r="G15307"/>
    </row>
    <row r="15308" spans="3:7">
      <c r="C15308"/>
      <c r="F15308"/>
      <c r="G15308"/>
    </row>
    <row r="15309" spans="3:7">
      <c r="C15309"/>
      <c r="F15309"/>
      <c r="G15309"/>
    </row>
    <row r="15310" spans="3:7">
      <c r="C15310"/>
      <c r="F15310"/>
      <c r="G15310"/>
    </row>
    <row r="15311" spans="3:7">
      <c r="C15311"/>
      <c r="F15311"/>
      <c r="G15311"/>
    </row>
    <row r="15312" spans="3:7">
      <c r="C15312"/>
      <c r="F15312"/>
      <c r="G15312"/>
    </row>
    <row r="15313" spans="3:7">
      <c r="C15313"/>
      <c r="F15313"/>
      <c r="G15313"/>
    </row>
    <row r="15314" spans="3:7">
      <c r="C15314"/>
      <c r="F15314"/>
      <c r="G15314"/>
    </row>
    <row r="15315" spans="3:7">
      <c r="C15315"/>
      <c r="F15315"/>
      <c r="G15315"/>
    </row>
    <row r="15316" spans="3:7">
      <c r="C15316"/>
      <c r="F15316"/>
      <c r="G15316"/>
    </row>
    <row r="15317" spans="3:7">
      <c r="C15317"/>
      <c r="F15317"/>
      <c r="G15317"/>
    </row>
    <row r="15318" spans="3:7">
      <c r="C15318"/>
      <c r="F15318"/>
      <c r="G15318"/>
    </row>
    <row r="15319" spans="3:7">
      <c r="C15319"/>
      <c r="F15319"/>
      <c r="G15319"/>
    </row>
    <row r="15320" spans="3:7">
      <c r="C15320"/>
      <c r="F15320"/>
      <c r="G15320"/>
    </row>
    <row r="15321" spans="3:7">
      <c r="C15321"/>
      <c r="F15321"/>
      <c r="G15321"/>
    </row>
    <row r="15322" spans="3:7">
      <c r="C15322"/>
      <c r="F15322"/>
      <c r="G15322"/>
    </row>
    <row r="15323" spans="3:7">
      <c r="C15323"/>
      <c r="F15323"/>
      <c r="G15323"/>
    </row>
    <row r="15324" spans="3:7">
      <c r="C15324"/>
      <c r="F15324"/>
      <c r="G15324"/>
    </row>
    <row r="15325" spans="3:7">
      <c r="C15325"/>
      <c r="F15325"/>
      <c r="G15325"/>
    </row>
    <row r="15326" spans="3:7">
      <c r="C15326"/>
      <c r="F15326"/>
      <c r="G15326"/>
    </row>
    <row r="15327" spans="3:7">
      <c r="C15327"/>
      <c r="F15327"/>
      <c r="G15327"/>
    </row>
    <row r="15328" spans="3:7">
      <c r="C15328"/>
      <c r="F15328"/>
      <c r="G15328"/>
    </row>
    <row r="15329" spans="3:7">
      <c r="C15329"/>
      <c r="F15329"/>
      <c r="G15329"/>
    </row>
    <row r="15330" spans="3:7">
      <c r="C15330"/>
      <c r="F15330"/>
      <c r="G15330"/>
    </row>
    <row r="15331" spans="3:7">
      <c r="C15331"/>
      <c r="F15331"/>
      <c r="G15331"/>
    </row>
    <row r="15332" spans="3:7">
      <c r="C15332"/>
      <c r="F15332"/>
      <c r="G15332"/>
    </row>
    <row r="15333" spans="3:7">
      <c r="C15333"/>
      <c r="F15333"/>
      <c r="G15333"/>
    </row>
    <row r="15334" spans="3:7">
      <c r="C15334"/>
      <c r="F15334"/>
      <c r="G15334"/>
    </row>
    <row r="15335" spans="3:7">
      <c r="C15335"/>
      <c r="F15335"/>
      <c r="G15335"/>
    </row>
    <row r="15336" spans="3:7">
      <c r="C15336"/>
      <c r="F15336"/>
      <c r="G15336"/>
    </row>
    <row r="15337" spans="3:7">
      <c r="C15337"/>
      <c r="F15337"/>
      <c r="G15337"/>
    </row>
    <row r="15338" spans="3:7">
      <c r="C15338"/>
      <c r="F15338"/>
      <c r="G15338"/>
    </row>
    <row r="15339" spans="3:7">
      <c r="C15339"/>
      <c r="F15339"/>
      <c r="G15339"/>
    </row>
    <row r="15340" spans="3:7">
      <c r="C15340"/>
      <c r="F15340"/>
      <c r="G15340"/>
    </row>
    <row r="15341" spans="3:7">
      <c r="C15341"/>
      <c r="F15341"/>
      <c r="G15341"/>
    </row>
    <row r="15342" spans="3:7">
      <c r="C15342"/>
      <c r="F15342"/>
      <c r="G15342"/>
    </row>
    <row r="15343" spans="3:7">
      <c r="C15343"/>
      <c r="F15343"/>
      <c r="G15343"/>
    </row>
    <row r="15344" spans="3:7">
      <c r="C15344"/>
      <c r="F15344"/>
      <c r="G15344"/>
    </row>
    <row r="15345" spans="3:7">
      <c r="C15345"/>
      <c r="F15345"/>
      <c r="G15345"/>
    </row>
    <row r="15346" spans="3:7">
      <c r="C15346"/>
      <c r="F15346"/>
      <c r="G15346"/>
    </row>
    <row r="15347" spans="3:7">
      <c r="C15347"/>
      <c r="F15347"/>
      <c r="G15347"/>
    </row>
    <row r="15348" spans="3:7">
      <c r="C15348"/>
      <c r="F15348"/>
      <c r="G15348"/>
    </row>
    <row r="15349" spans="3:7">
      <c r="C15349"/>
      <c r="F15349"/>
      <c r="G15349"/>
    </row>
    <row r="15350" spans="3:7">
      <c r="C15350"/>
      <c r="F15350"/>
      <c r="G15350"/>
    </row>
    <row r="15351" spans="3:7">
      <c r="C15351"/>
      <c r="F15351"/>
      <c r="G15351"/>
    </row>
    <row r="15352" spans="3:7">
      <c r="C15352"/>
      <c r="F15352"/>
      <c r="G15352"/>
    </row>
    <row r="15353" spans="3:7">
      <c r="C15353"/>
      <c r="F15353"/>
      <c r="G15353"/>
    </row>
    <row r="15354" spans="3:7">
      <c r="C15354"/>
      <c r="F15354"/>
      <c r="G15354"/>
    </row>
    <row r="15355" spans="3:7">
      <c r="C15355"/>
      <c r="F15355"/>
      <c r="G15355"/>
    </row>
    <row r="15356" spans="3:7">
      <c r="C15356"/>
      <c r="F15356"/>
      <c r="G15356"/>
    </row>
    <row r="15357" spans="3:7">
      <c r="C15357"/>
      <c r="F15357"/>
      <c r="G15357"/>
    </row>
    <row r="15358" spans="3:7">
      <c r="C15358"/>
      <c r="F15358"/>
      <c r="G15358"/>
    </row>
    <row r="15359" spans="3:7">
      <c r="C15359"/>
      <c r="F15359"/>
      <c r="G15359"/>
    </row>
    <row r="15360" spans="3:7">
      <c r="C15360"/>
      <c r="F15360"/>
      <c r="G15360"/>
    </row>
    <row r="15361" spans="3:7">
      <c r="C15361"/>
      <c r="F15361"/>
      <c r="G15361"/>
    </row>
    <row r="15362" spans="3:7">
      <c r="C15362"/>
      <c r="F15362"/>
      <c r="G15362"/>
    </row>
    <row r="15363" spans="3:7">
      <c r="C15363"/>
      <c r="F15363"/>
      <c r="G15363"/>
    </row>
    <row r="15364" spans="3:7">
      <c r="C15364"/>
      <c r="F15364"/>
      <c r="G15364"/>
    </row>
    <row r="15365" spans="3:7">
      <c r="C15365"/>
      <c r="F15365"/>
      <c r="G15365"/>
    </row>
    <row r="15366" spans="3:7">
      <c r="C15366"/>
      <c r="F15366"/>
      <c r="G15366"/>
    </row>
    <row r="15367" spans="3:7">
      <c r="C15367"/>
      <c r="F15367"/>
      <c r="G15367"/>
    </row>
    <row r="15368" spans="3:7">
      <c r="C15368"/>
      <c r="F15368"/>
      <c r="G15368"/>
    </row>
    <row r="15369" spans="3:7">
      <c r="C15369"/>
      <c r="F15369"/>
      <c r="G15369"/>
    </row>
    <row r="15370" spans="3:7">
      <c r="C15370"/>
      <c r="F15370"/>
      <c r="G15370"/>
    </row>
    <row r="15371" spans="3:7">
      <c r="C15371"/>
      <c r="F15371"/>
      <c r="G15371"/>
    </row>
    <row r="15372" spans="3:7">
      <c r="C15372"/>
      <c r="F15372"/>
      <c r="G15372"/>
    </row>
    <row r="15373" spans="3:7">
      <c r="C15373"/>
      <c r="F15373"/>
      <c r="G15373"/>
    </row>
    <row r="15374" spans="3:7">
      <c r="C15374"/>
      <c r="F15374"/>
      <c r="G15374"/>
    </row>
    <row r="15375" spans="3:7">
      <c r="C15375"/>
      <c r="F15375"/>
      <c r="G15375"/>
    </row>
    <row r="15376" spans="3:7">
      <c r="C15376"/>
      <c r="F15376"/>
      <c r="G15376"/>
    </row>
    <row r="15377" spans="3:7">
      <c r="C15377"/>
      <c r="F15377"/>
      <c r="G15377"/>
    </row>
    <row r="15378" spans="3:7">
      <c r="C15378"/>
      <c r="F15378"/>
      <c r="G15378"/>
    </row>
    <row r="15379" spans="3:7">
      <c r="C15379"/>
      <c r="F15379"/>
      <c r="G15379"/>
    </row>
    <row r="15380" spans="3:7">
      <c r="C15380"/>
      <c r="F15380"/>
      <c r="G15380"/>
    </row>
    <row r="15381" spans="3:7">
      <c r="C15381"/>
      <c r="F15381"/>
      <c r="G15381"/>
    </row>
    <row r="15382" spans="3:7">
      <c r="C15382"/>
      <c r="F15382"/>
      <c r="G15382"/>
    </row>
    <row r="15383" spans="3:7">
      <c r="C15383"/>
      <c r="F15383"/>
      <c r="G15383"/>
    </row>
    <row r="15384" spans="3:7">
      <c r="C15384"/>
      <c r="F15384"/>
      <c r="G15384"/>
    </row>
    <row r="15385" spans="3:7">
      <c r="C15385"/>
      <c r="F15385"/>
      <c r="G15385"/>
    </row>
    <row r="15386" spans="3:7">
      <c r="C15386"/>
      <c r="F15386"/>
      <c r="G15386"/>
    </row>
    <row r="15387" spans="3:7">
      <c r="C15387"/>
      <c r="F15387"/>
      <c r="G15387"/>
    </row>
    <row r="15388" spans="3:7">
      <c r="C15388"/>
      <c r="F15388"/>
      <c r="G15388"/>
    </row>
    <row r="15389" spans="3:7">
      <c r="C15389"/>
      <c r="F15389"/>
      <c r="G15389"/>
    </row>
    <row r="15390" spans="3:7">
      <c r="C15390"/>
      <c r="F15390"/>
      <c r="G15390"/>
    </row>
    <row r="15391" spans="3:7">
      <c r="C15391"/>
      <c r="F15391"/>
      <c r="G15391"/>
    </row>
    <row r="15392" spans="3:7">
      <c r="C15392"/>
      <c r="F15392"/>
      <c r="G15392"/>
    </row>
    <row r="15393" spans="3:7">
      <c r="C15393"/>
      <c r="F15393"/>
      <c r="G15393"/>
    </row>
    <row r="15394" spans="3:7">
      <c r="C15394"/>
      <c r="F15394"/>
      <c r="G15394"/>
    </row>
    <row r="15395" spans="3:7">
      <c r="C15395"/>
      <c r="F15395"/>
      <c r="G15395"/>
    </row>
    <row r="15396" spans="3:7">
      <c r="C15396"/>
      <c r="F15396"/>
      <c r="G15396"/>
    </row>
    <row r="15397" spans="3:7">
      <c r="C15397"/>
      <c r="F15397"/>
      <c r="G15397"/>
    </row>
    <row r="15398" spans="3:7">
      <c r="C15398"/>
      <c r="F15398"/>
      <c r="G15398"/>
    </row>
    <row r="15399" spans="3:7">
      <c r="C15399"/>
      <c r="F15399"/>
      <c r="G15399"/>
    </row>
    <row r="15400" spans="3:7">
      <c r="C15400"/>
      <c r="F15400"/>
      <c r="G15400"/>
    </row>
    <row r="15401" spans="3:7">
      <c r="C15401"/>
      <c r="F15401"/>
      <c r="G15401"/>
    </row>
    <row r="15402" spans="3:7">
      <c r="C15402"/>
      <c r="F15402"/>
      <c r="G15402"/>
    </row>
    <row r="15403" spans="3:7">
      <c r="C15403"/>
      <c r="F15403"/>
      <c r="G15403"/>
    </row>
    <row r="15404" spans="3:7">
      <c r="C15404"/>
      <c r="F15404"/>
      <c r="G15404"/>
    </row>
    <row r="15405" spans="3:7">
      <c r="C15405"/>
      <c r="F15405"/>
      <c r="G15405"/>
    </row>
    <row r="15406" spans="3:7">
      <c r="C15406"/>
      <c r="F15406"/>
      <c r="G15406"/>
    </row>
    <row r="15407" spans="3:7">
      <c r="C15407"/>
      <c r="F15407"/>
      <c r="G15407"/>
    </row>
    <row r="15408" spans="3:7">
      <c r="C15408"/>
      <c r="F15408"/>
      <c r="G15408"/>
    </row>
    <row r="15409" spans="3:7">
      <c r="C15409"/>
      <c r="F15409"/>
      <c r="G15409"/>
    </row>
    <row r="15410" spans="3:7">
      <c r="C15410"/>
      <c r="F15410"/>
      <c r="G15410"/>
    </row>
    <row r="15411" spans="3:7">
      <c r="C15411"/>
      <c r="F15411"/>
      <c r="G15411"/>
    </row>
    <row r="15412" spans="3:7">
      <c r="C15412"/>
      <c r="F15412"/>
      <c r="G15412"/>
    </row>
    <row r="15413" spans="3:7">
      <c r="C15413"/>
      <c r="F15413"/>
      <c r="G15413"/>
    </row>
    <row r="15414" spans="3:7">
      <c r="C15414"/>
      <c r="F15414"/>
      <c r="G15414"/>
    </row>
    <row r="15415" spans="3:7">
      <c r="C15415"/>
      <c r="F15415"/>
      <c r="G15415"/>
    </row>
    <row r="15416" spans="3:7">
      <c r="C15416"/>
      <c r="F15416"/>
      <c r="G15416"/>
    </row>
    <row r="15417" spans="3:7">
      <c r="C15417"/>
      <c r="F15417"/>
      <c r="G15417"/>
    </row>
    <row r="15418" spans="3:7">
      <c r="C15418"/>
      <c r="F15418"/>
      <c r="G15418"/>
    </row>
    <row r="15419" spans="3:7">
      <c r="C15419"/>
      <c r="F15419"/>
      <c r="G15419"/>
    </row>
    <row r="15420" spans="3:7">
      <c r="C15420"/>
      <c r="F15420"/>
      <c r="G15420"/>
    </row>
    <row r="15421" spans="3:7">
      <c r="C15421"/>
      <c r="F15421"/>
      <c r="G15421"/>
    </row>
    <row r="15422" spans="3:7">
      <c r="C15422"/>
      <c r="F15422"/>
      <c r="G15422"/>
    </row>
    <row r="15423" spans="3:7">
      <c r="C15423"/>
      <c r="F15423"/>
      <c r="G15423"/>
    </row>
    <row r="15424" spans="3:7">
      <c r="C15424"/>
      <c r="F15424"/>
      <c r="G15424"/>
    </row>
    <row r="15425" spans="3:7">
      <c r="C15425"/>
      <c r="F15425"/>
      <c r="G15425"/>
    </row>
    <row r="15426" spans="3:7">
      <c r="C15426"/>
      <c r="F15426"/>
      <c r="G15426"/>
    </row>
    <row r="15427" spans="3:7">
      <c r="C15427"/>
      <c r="F15427"/>
      <c r="G15427"/>
    </row>
    <row r="15428" spans="3:7">
      <c r="C15428"/>
      <c r="F15428"/>
      <c r="G15428"/>
    </row>
    <row r="15429" spans="3:7">
      <c r="C15429"/>
      <c r="F15429"/>
      <c r="G15429"/>
    </row>
    <row r="15430" spans="3:7">
      <c r="C15430"/>
      <c r="F15430"/>
      <c r="G15430"/>
    </row>
    <row r="15431" spans="3:7">
      <c r="C15431"/>
      <c r="F15431"/>
      <c r="G15431"/>
    </row>
    <row r="15432" spans="3:7">
      <c r="C15432"/>
      <c r="F15432"/>
      <c r="G15432"/>
    </row>
    <row r="15433" spans="3:7">
      <c r="C15433"/>
      <c r="F15433"/>
      <c r="G15433"/>
    </row>
    <row r="15434" spans="3:7">
      <c r="C15434"/>
      <c r="F15434"/>
      <c r="G15434"/>
    </row>
    <row r="15435" spans="3:7">
      <c r="C15435"/>
      <c r="F15435"/>
      <c r="G15435"/>
    </row>
    <row r="15436" spans="3:7">
      <c r="C15436"/>
      <c r="F15436"/>
      <c r="G15436"/>
    </row>
    <row r="15437" spans="3:7">
      <c r="C15437"/>
      <c r="F15437"/>
      <c r="G15437"/>
    </row>
    <row r="15438" spans="3:7">
      <c r="C15438"/>
      <c r="F15438"/>
      <c r="G15438"/>
    </row>
    <row r="15439" spans="3:7">
      <c r="C15439"/>
      <c r="F15439"/>
      <c r="G15439"/>
    </row>
    <row r="15440" spans="3:7">
      <c r="C15440"/>
      <c r="F15440"/>
      <c r="G15440"/>
    </row>
    <row r="15441" spans="3:7">
      <c r="C15441"/>
      <c r="F15441"/>
      <c r="G15441"/>
    </row>
    <row r="15442" spans="3:7">
      <c r="C15442"/>
      <c r="F15442"/>
      <c r="G15442"/>
    </row>
    <row r="15443" spans="3:7">
      <c r="C15443"/>
      <c r="F15443"/>
      <c r="G15443"/>
    </row>
    <row r="15444" spans="3:7">
      <c r="C15444"/>
      <c r="F15444"/>
      <c r="G15444"/>
    </row>
    <row r="15445" spans="3:7">
      <c r="C15445"/>
      <c r="F15445"/>
      <c r="G15445"/>
    </row>
    <row r="15446" spans="3:7">
      <c r="C15446"/>
      <c r="F15446"/>
      <c r="G15446"/>
    </row>
    <row r="15447" spans="3:7">
      <c r="C15447"/>
      <c r="F15447"/>
      <c r="G15447"/>
    </row>
    <row r="15448" spans="3:7">
      <c r="C15448"/>
      <c r="F15448"/>
      <c r="G15448"/>
    </row>
    <row r="15449" spans="3:7">
      <c r="C15449"/>
      <c r="F15449"/>
      <c r="G15449"/>
    </row>
    <row r="15450" spans="3:7">
      <c r="C15450"/>
      <c r="F15450"/>
      <c r="G15450"/>
    </row>
    <row r="15451" spans="3:7">
      <c r="C15451"/>
      <c r="F15451"/>
      <c r="G15451"/>
    </row>
    <row r="15452" spans="3:7">
      <c r="C15452"/>
      <c r="F15452"/>
      <c r="G15452"/>
    </row>
    <row r="15453" spans="3:7">
      <c r="C15453"/>
      <c r="F15453"/>
      <c r="G15453"/>
    </row>
    <row r="15454" spans="3:7">
      <c r="C15454"/>
      <c r="F15454"/>
      <c r="G15454"/>
    </row>
    <row r="15455" spans="3:7">
      <c r="C15455"/>
      <c r="F15455"/>
      <c r="G15455"/>
    </row>
    <row r="15456" spans="3:7">
      <c r="C15456"/>
      <c r="F15456"/>
      <c r="G15456"/>
    </row>
    <row r="15457" spans="3:7">
      <c r="C15457"/>
      <c r="F15457"/>
      <c r="G15457"/>
    </row>
    <row r="15458" spans="3:7">
      <c r="C15458"/>
      <c r="F15458"/>
      <c r="G15458"/>
    </row>
    <row r="15459" spans="3:7">
      <c r="C15459"/>
      <c r="F15459"/>
      <c r="G15459"/>
    </row>
    <row r="15460" spans="3:7">
      <c r="C15460"/>
      <c r="F15460"/>
      <c r="G15460"/>
    </row>
    <row r="15461" spans="3:7">
      <c r="C15461"/>
      <c r="F15461"/>
      <c r="G15461"/>
    </row>
    <row r="15462" spans="3:7">
      <c r="C15462"/>
      <c r="F15462"/>
      <c r="G15462"/>
    </row>
    <row r="15463" spans="3:7">
      <c r="C15463"/>
      <c r="F15463"/>
      <c r="G15463"/>
    </row>
    <row r="15464" spans="3:7">
      <c r="C15464"/>
      <c r="F15464"/>
      <c r="G15464"/>
    </row>
    <row r="15465" spans="3:7">
      <c r="C15465"/>
      <c r="F15465"/>
      <c r="G15465"/>
    </row>
    <row r="15466" spans="3:7">
      <c r="C15466"/>
      <c r="F15466"/>
      <c r="G15466"/>
    </row>
    <row r="15467" spans="3:7">
      <c r="C15467"/>
      <c r="F15467"/>
      <c r="G15467"/>
    </row>
    <row r="15468" spans="3:7">
      <c r="C15468"/>
      <c r="F15468"/>
      <c r="G15468"/>
    </row>
    <row r="15469" spans="3:7">
      <c r="C15469"/>
      <c r="F15469"/>
      <c r="G15469"/>
    </row>
    <row r="15470" spans="3:7">
      <c r="C15470"/>
      <c r="F15470"/>
      <c r="G15470"/>
    </row>
    <row r="15471" spans="3:7">
      <c r="C15471"/>
      <c r="F15471"/>
      <c r="G15471"/>
    </row>
    <row r="15472" spans="3:7">
      <c r="C15472"/>
      <c r="F15472"/>
      <c r="G15472"/>
    </row>
    <row r="15473" spans="3:7">
      <c r="C15473"/>
      <c r="F15473"/>
      <c r="G15473"/>
    </row>
    <row r="15474" spans="3:7">
      <c r="C15474"/>
      <c r="F15474"/>
      <c r="G15474"/>
    </row>
    <row r="15475" spans="3:7">
      <c r="C15475"/>
      <c r="F15475"/>
      <c r="G15475"/>
    </row>
    <row r="15476" spans="3:7">
      <c r="C15476"/>
      <c r="F15476"/>
      <c r="G15476"/>
    </row>
    <row r="15477" spans="3:7">
      <c r="C15477"/>
      <c r="F15477"/>
      <c r="G15477"/>
    </row>
    <row r="15478" spans="3:7">
      <c r="C15478"/>
      <c r="F15478"/>
      <c r="G15478"/>
    </row>
    <row r="15479" spans="3:7">
      <c r="C15479"/>
      <c r="F15479"/>
      <c r="G15479"/>
    </row>
    <row r="15480" spans="3:7">
      <c r="C15480"/>
      <c r="F15480"/>
      <c r="G15480"/>
    </row>
    <row r="15481" spans="3:7">
      <c r="C15481"/>
      <c r="F15481"/>
      <c r="G15481"/>
    </row>
    <row r="15482" spans="3:7">
      <c r="C15482"/>
      <c r="F15482"/>
      <c r="G15482"/>
    </row>
    <row r="15483" spans="3:7">
      <c r="C15483"/>
      <c r="F15483"/>
      <c r="G15483"/>
    </row>
    <row r="15484" spans="3:7">
      <c r="C15484"/>
      <c r="F15484"/>
      <c r="G15484"/>
    </row>
    <row r="15485" spans="3:7">
      <c r="C15485"/>
      <c r="F15485"/>
      <c r="G15485"/>
    </row>
    <row r="15486" spans="3:7">
      <c r="C15486"/>
      <c r="F15486"/>
      <c r="G15486"/>
    </row>
    <row r="15487" spans="3:7">
      <c r="C15487"/>
      <c r="F15487"/>
      <c r="G15487"/>
    </row>
    <row r="15488" spans="3:7">
      <c r="C15488"/>
      <c r="F15488"/>
      <c r="G15488"/>
    </row>
    <row r="15489" spans="3:7">
      <c r="C15489"/>
      <c r="F15489"/>
      <c r="G15489"/>
    </row>
    <row r="15490" spans="3:7">
      <c r="C15490"/>
      <c r="F15490"/>
      <c r="G15490"/>
    </row>
    <row r="15491" spans="3:7">
      <c r="C15491"/>
      <c r="F15491"/>
      <c r="G15491"/>
    </row>
    <row r="15492" spans="3:7">
      <c r="C15492"/>
      <c r="F15492"/>
      <c r="G15492"/>
    </row>
    <row r="15493" spans="3:7">
      <c r="C15493"/>
      <c r="F15493"/>
      <c r="G15493"/>
    </row>
    <row r="15494" spans="3:7">
      <c r="C15494"/>
      <c r="F15494"/>
      <c r="G15494"/>
    </row>
    <row r="15495" spans="3:7">
      <c r="C15495"/>
      <c r="F15495"/>
      <c r="G15495"/>
    </row>
    <row r="15496" spans="3:7">
      <c r="C15496"/>
      <c r="F15496"/>
      <c r="G15496"/>
    </row>
    <row r="15497" spans="3:7">
      <c r="C15497"/>
      <c r="F15497"/>
      <c r="G15497"/>
    </row>
    <row r="15498" spans="3:7">
      <c r="C15498"/>
      <c r="F15498"/>
      <c r="G15498"/>
    </row>
    <row r="15499" spans="3:7">
      <c r="C15499"/>
      <c r="F15499"/>
      <c r="G15499"/>
    </row>
    <row r="15500" spans="3:7">
      <c r="C15500"/>
      <c r="F15500"/>
      <c r="G15500"/>
    </row>
    <row r="15501" spans="3:7">
      <c r="C15501"/>
      <c r="F15501"/>
      <c r="G15501"/>
    </row>
    <row r="15502" spans="3:7">
      <c r="C15502"/>
      <c r="F15502"/>
      <c r="G15502"/>
    </row>
    <row r="15503" spans="3:7">
      <c r="C15503"/>
      <c r="F15503"/>
      <c r="G15503"/>
    </row>
    <row r="15504" spans="3:7">
      <c r="C15504"/>
      <c r="F15504"/>
      <c r="G15504"/>
    </row>
    <row r="15505" spans="3:7">
      <c r="C15505"/>
      <c r="F15505"/>
      <c r="G15505"/>
    </row>
    <row r="15506" spans="3:7">
      <c r="C15506"/>
      <c r="F15506"/>
      <c r="G15506"/>
    </row>
    <row r="15507" spans="3:7">
      <c r="C15507"/>
      <c r="F15507"/>
      <c r="G15507"/>
    </row>
    <row r="15508" spans="3:7">
      <c r="C15508"/>
      <c r="F15508"/>
      <c r="G15508"/>
    </row>
    <row r="15509" spans="3:7">
      <c r="C15509"/>
      <c r="F15509"/>
      <c r="G15509"/>
    </row>
    <row r="15510" spans="3:7">
      <c r="C15510"/>
      <c r="F15510"/>
      <c r="G15510"/>
    </row>
    <row r="15511" spans="3:7">
      <c r="C15511"/>
      <c r="F15511"/>
      <c r="G15511"/>
    </row>
    <row r="15512" spans="3:7">
      <c r="C15512"/>
      <c r="F15512"/>
      <c r="G15512"/>
    </row>
    <row r="15513" spans="3:7">
      <c r="C15513"/>
      <c r="F15513"/>
      <c r="G15513"/>
    </row>
    <row r="15514" spans="3:7">
      <c r="C15514"/>
      <c r="F15514"/>
      <c r="G15514"/>
    </row>
    <row r="15515" spans="3:7">
      <c r="C15515"/>
      <c r="F15515"/>
      <c r="G15515"/>
    </row>
    <row r="15516" spans="3:7">
      <c r="C15516"/>
      <c r="F15516"/>
      <c r="G15516"/>
    </row>
    <row r="15517" spans="3:7">
      <c r="C15517"/>
      <c r="F15517"/>
      <c r="G15517"/>
    </row>
    <row r="15518" spans="3:7">
      <c r="C15518"/>
      <c r="F15518"/>
      <c r="G15518"/>
    </row>
    <row r="15519" spans="3:7">
      <c r="C15519"/>
      <c r="F15519"/>
      <c r="G15519"/>
    </row>
    <row r="15520" spans="3:7">
      <c r="C15520"/>
      <c r="F15520"/>
      <c r="G15520"/>
    </row>
    <row r="15521" spans="3:7">
      <c r="C15521"/>
      <c r="F15521"/>
      <c r="G15521"/>
    </row>
    <row r="15522" spans="3:7">
      <c r="C15522"/>
      <c r="F15522"/>
      <c r="G15522"/>
    </row>
    <row r="15523" spans="3:7">
      <c r="C15523"/>
      <c r="F15523"/>
      <c r="G15523"/>
    </row>
    <row r="15524" spans="3:7">
      <c r="C15524"/>
      <c r="F15524"/>
      <c r="G15524"/>
    </row>
    <row r="15525" spans="3:7">
      <c r="C15525"/>
      <c r="F15525"/>
      <c r="G15525"/>
    </row>
    <row r="15526" spans="3:7">
      <c r="C15526"/>
      <c r="F15526"/>
      <c r="G15526"/>
    </row>
    <row r="15527" spans="3:7">
      <c r="C15527"/>
      <c r="F15527"/>
      <c r="G15527"/>
    </row>
    <row r="15528" spans="3:7">
      <c r="C15528"/>
      <c r="F15528"/>
      <c r="G15528"/>
    </row>
    <row r="15529" spans="3:7">
      <c r="C15529"/>
      <c r="F15529"/>
      <c r="G15529"/>
    </row>
    <row r="15530" spans="3:7">
      <c r="C15530"/>
      <c r="F15530"/>
      <c r="G15530"/>
    </row>
    <row r="15531" spans="3:7">
      <c r="C15531"/>
      <c r="F15531"/>
      <c r="G15531"/>
    </row>
    <row r="15532" spans="3:7">
      <c r="C15532"/>
      <c r="F15532"/>
      <c r="G15532"/>
    </row>
    <row r="15533" spans="3:7">
      <c r="C15533"/>
      <c r="F15533"/>
      <c r="G15533"/>
    </row>
    <row r="15534" spans="3:7">
      <c r="C15534"/>
      <c r="F15534"/>
      <c r="G15534"/>
    </row>
    <row r="15535" spans="3:7">
      <c r="C15535"/>
      <c r="F15535"/>
      <c r="G15535"/>
    </row>
    <row r="15536" spans="3:7">
      <c r="C15536"/>
      <c r="F15536"/>
      <c r="G15536"/>
    </row>
    <row r="15537" spans="3:7">
      <c r="C15537"/>
      <c r="F15537"/>
      <c r="G15537"/>
    </row>
    <row r="15538" spans="3:7">
      <c r="C15538"/>
      <c r="F15538"/>
      <c r="G15538"/>
    </row>
    <row r="15539" spans="3:7">
      <c r="C15539"/>
      <c r="F15539"/>
      <c r="G15539"/>
    </row>
    <row r="15540" spans="3:7">
      <c r="C15540"/>
      <c r="F15540"/>
      <c r="G15540"/>
    </row>
    <row r="15541" spans="3:7">
      <c r="C15541"/>
      <c r="F15541"/>
      <c r="G15541"/>
    </row>
    <row r="15542" spans="3:7">
      <c r="C15542"/>
      <c r="F15542"/>
      <c r="G15542"/>
    </row>
    <row r="15543" spans="3:7">
      <c r="C15543"/>
      <c r="F15543"/>
      <c r="G15543"/>
    </row>
    <row r="15544" spans="3:7">
      <c r="C15544"/>
      <c r="F15544"/>
      <c r="G15544"/>
    </row>
    <row r="15545" spans="3:7">
      <c r="C15545"/>
      <c r="F15545"/>
      <c r="G15545"/>
    </row>
    <row r="15546" spans="3:7">
      <c r="C15546"/>
      <c r="F15546"/>
      <c r="G15546"/>
    </row>
    <row r="15547" spans="3:7">
      <c r="C15547"/>
      <c r="F15547"/>
      <c r="G15547"/>
    </row>
    <row r="15548" spans="3:7">
      <c r="C15548"/>
      <c r="F15548"/>
      <c r="G15548"/>
    </row>
    <row r="15549" spans="3:7">
      <c r="C15549"/>
      <c r="F15549"/>
      <c r="G15549"/>
    </row>
    <row r="15550" spans="3:7">
      <c r="C15550"/>
      <c r="F15550"/>
      <c r="G15550"/>
    </row>
    <row r="15551" spans="3:7">
      <c r="C15551"/>
      <c r="F15551"/>
      <c r="G15551"/>
    </row>
    <row r="15552" spans="3:7">
      <c r="C15552"/>
      <c r="F15552"/>
      <c r="G15552"/>
    </row>
    <row r="15553" spans="3:7">
      <c r="C15553"/>
      <c r="F15553"/>
      <c r="G15553"/>
    </row>
    <row r="15554" spans="3:7">
      <c r="C15554"/>
      <c r="F15554"/>
      <c r="G15554"/>
    </row>
    <row r="15555" spans="3:7">
      <c r="C15555"/>
      <c r="F15555"/>
      <c r="G15555"/>
    </row>
    <row r="15556" spans="3:7">
      <c r="C15556"/>
      <c r="F15556"/>
      <c r="G15556"/>
    </row>
    <row r="15557" spans="3:7">
      <c r="C15557"/>
      <c r="F15557"/>
      <c r="G15557"/>
    </row>
    <row r="15558" spans="3:7">
      <c r="C15558"/>
      <c r="F15558"/>
      <c r="G15558"/>
    </row>
    <row r="15559" spans="3:7">
      <c r="C15559"/>
      <c r="F15559"/>
      <c r="G15559"/>
    </row>
    <row r="15560" spans="3:7">
      <c r="C15560"/>
      <c r="F15560"/>
      <c r="G15560"/>
    </row>
    <row r="15561" spans="3:7">
      <c r="C15561"/>
      <c r="F15561"/>
      <c r="G15561"/>
    </row>
    <row r="15562" spans="3:7">
      <c r="C15562"/>
      <c r="F15562"/>
      <c r="G15562"/>
    </row>
    <row r="15563" spans="3:7">
      <c r="C15563"/>
      <c r="F15563"/>
      <c r="G15563"/>
    </row>
    <row r="15564" spans="3:7">
      <c r="C15564"/>
      <c r="F15564"/>
      <c r="G15564"/>
    </row>
    <row r="15565" spans="3:7">
      <c r="C15565"/>
      <c r="F15565"/>
      <c r="G15565"/>
    </row>
    <row r="15566" spans="3:7">
      <c r="C15566"/>
      <c r="F15566"/>
      <c r="G15566"/>
    </row>
    <row r="15567" spans="3:7">
      <c r="C15567"/>
      <c r="F15567"/>
      <c r="G15567"/>
    </row>
    <row r="15568" spans="3:7">
      <c r="C15568"/>
      <c r="F15568"/>
      <c r="G15568"/>
    </row>
    <row r="15569" spans="3:7">
      <c r="C15569"/>
      <c r="F15569"/>
      <c r="G15569"/>
    </row>
    <row r="15570" spans="3:7">
      <c r="C15570"/>
      <c r="F15570"/>
      <c r="G15570"/>
    </row>
    <row r="15571" spans="3:7">
      <c r="C15571"/>
      <c r="F15571"/>
      <c r="G15571"/>
    </row>
    <row r="15572" spans="3:7">
      <c r="C15572"/>
      <c r="F15572"/>
      <c r="G15572"/>
    </row>
    <row r="15573" spans="3:7">
      <c r="C15573"/>
      <c r="F15573"/>
      <c r="G15573"/>
    </row>
    <row r="15574" spans="3:7">
      <c r="C15574"/>
      <c r="F15574"/>
      <c r="G15574"/>
    </row>
    <row r="15575" spans="3:7">
      <c r="C15575"/>
      <c r="F15575"/>
      <c r="G15575"/>
    </row>
    <row r="15576" spans="3:7">
      <c r="C15576"/>
      <c r="F15576"/>
      <c r="G15576"/>
    </row>
    <row r="15577" spans="3:7">
      <c r="C15577"/>
      <c r="F15577"/>
      <c r="G15577"/>
    </row>
    <row r="15578" spans="3:7">
      <c r="C15578"/>
      <c r="F15578"/>
      <c r="G15578"/>
    </row>
    <row r="15579" spans="3:7">
      <c r="C15579"/>
      <c r="F15579"/>
      <c r="G15579"/>
    </row>
    <row r="15580" spans="3:7">
      <c r="C15580"/>
      <c r="F15580"/>
      <c r="G15580"/>
    </row>
    <row r="15581" spans="3:7">
      <c r="C15581"/>
      <c r="F15581"/>
      <c r="G15581"/>
    </row>
    <row r="15582" spans="3:7">
      <c r="C15582"/>
      <c r="F15582"/>
      <c r="G15582"/>
    </row>
    <row r="15583" spans="3:7">
      <c r="C15583"/>
      <c r="F15583"/>
      <c r="G15583"/>
    </row>
    <row r="15584" spans="3:7">
      <c r="C15584"/>
      <c r="F15584"/>
      <c r="G15584"/>
    </row>
    <row r="15585" spans="3:7">
      <c r="C15585"/>
      <c r="F15585"/>
      <c r="G15585"/>
    </row>
    <row r="15586" spans="3:7">
      <c r="C15586"/>
      <c r="F15586"/>
      <c r="G15586"/>
    </row>
    <row r="15587" spans="3:7">
      <c r="C15587"/>
      <c r="F15587"/>
      <c r="G15587"/>
    </row>
    <row r="15588" spans="3:7">
      <c r="C15588"/>
      <c r="F15588"/>
      <c r="G15588"/>
    </row>
    <row r="15589" spans="3:7">
      <c r="C15589"/>
      <c r="F15589"/>
      <c r="G15589"/>
    </row>
    <row r="15590" spans="3:7">
      <c r="C15590"/>
      <c r="F15590"/>
      <c r="G15590"/>
    </row>
    <row r="15591" spans="3:7">
      <c r="C15591"/>
      <c r="F15591"/>
      <c r="G15591"/>
    </row>
    <row r="15592" spans="3:7">
      <c r="C15592"/>
      <c r="F15592"/>
      <c r="G15592"/>
    </row>
    <row r="15593" spans="3:7">
      <c r="C15593"/>
      <c r="F15593"/>
      <c r="G15593"/>
    </row>
    <row r="15594" spans="3:7">
      <c r="C15594"/>
      <c r="F15594"/>
      <c r="G15594"/>
    </row>
    <row r="15595" spans="3:7">
      <c r="C15595"/>
      <c r="F15595"/>
      <c r="G15595"/>
    </row>
    <row r="15596" spans="3:7">
      <c r="C15596"/>
      <c r="F15596"/>
      <c r="G15596"/>
    </row>
    <row r="15597" spans="3:7">
      <c r="C15597"/>
      <c r="F15597"/>
      <c r="G15597"/>
    </row>
    <row r="15598" spans="3:7">
      <c r="C15598"/>
      <c r="F15598"/>
      <c r="G15598"/>
    </row>
    <row r="15599" spans="3:7">
      <c r="C15599"/>
      <c r="F15599"/>
      <c r="G15599"/>
    </row>
    <row r="15600" spans="3:7">
      <c r="C15600"/>
      <c r="F15600"/>
      <c r="G15600"/>
    </row>
    <row r="15601" spans="3:7">
      <c r="C15601"/>
      <c r="F15601"/>
      <c r="G15601"/>
    </row>
    <row r="15602" spans="3:7">
      <c r="C15602"/>
      <c r="F15602"/>
      <c r="G15602"/>
    </row>
    <row r="15603" spans="3:7">
      <c r="C15603"/>
      <c r="F15603"/>
      <c r="G15603"/>
    </row>
    <row r="15604" spans="3:7">
      <c r="C15604"/>
      <c r="F15604"/>
      <c r="G15604"/>
    </row>
    <row r="15605" spans="3:7">
      <c r="C15605"/>
      <c r="F15605"/>
      <c r="G15605"/>
    </row>
    <row r="15606" spans="3:7">
      <c r="C15606"/>
      <c r="F15606"/>
      <c r="G15606"/>
    </row>
    <row r="15607" spans="3:7">
      <c r="C15607"/>
      <c r="F15607"/>
      <c r="G15607"/>
    </row>
    <row r="15608" spans="3:7">
      <c r="C15608"/>
      <c r="F15608"/>
      <c r="G15608"/>
    </row>
    <row r="15609" spans="3:7">
      <c r="C15609"/>
      <c r="F15609"/>
      <c r="G15609"/>
    </row>
    <row r="15610" spans="3:7">
      <c r="C15610"/>
      <c r="F15610"/>
      <c r="G15610"/>
    </row>
    <row r="15611" spans="3:7">
      <c r="C15611"/>
      <c r="F15611"/>
      <c r="G15611"/>
    </row>
    <row r="15612" spans="3:7">
      <c r="C15612"/>
      <c r="F15612"/>
      <c r="G15612"/>
    </row>
    <row r="15613" spans="3:7">
      <c r="C15613"/>
      <c r="F15613"/>
      <c r="G15613"/>
    </row>
    <row r="15614" spans="3:7">
      <c r="C15614"/>
      <c r="F15614"/>
      <c r="G15614"/>
    </row>
    <row r="15615" spans="3:7">
      <c r="C15615"/>
      <c r="F15615"/>
      <c r="G15615"/>
    </row>
    <row r="15616" spans="3:7">
      <c r="C15616"/>
      <c r="F15616"/>
      <c r="G15616"/>
    </row>
    <row r="15617" spans="3:7">
      <c r="C15617"/>
      <c r="F15617"/>
      <c r="G15617"/>
    </row>
    <row r="15618" spans="3:7">
      <c r="C15618"/>
      <c r="F15618"/>
      <c r="G15618"/>
    </row>
    <row r="15619" spans="3:7">
      <c r="C15619"/>
      <c r="F15619"/>
      <c r="G15619"/>
    </row>
    <row r="15620" spans="3:7">
      <c r="C15620"/>
      <c r="F15620"/>
      <c r="G15620"/>
    </row>
    <row r="15621" spans="3:7">
      <c r="C15621"/>
      <c r="F15621"/>
      <c r="G15621"/>
    </row>
    <row r="15622" spans="3:7">
      <c r="C15622"/>
      <c r="F15622"/>
      <c r="G15622"/>
    </row>
    <row r="15623" spans="3:7">
      <c r="C15623"/>
      <c r="F15623"/>
      <c r="G15623"/>
    </row>
    <row r="15624" spans="3:7">
      <c r="C15624"/>
      <c r="F15624"/>
      <c r="G15624"/>
    </row>
    <row r="15625" spans="3:7">
      <c r="C15625"/>
      <c r="F15625"/>
      <c r="G15625"/>
    </row>
    <row r="15626" spans="3:7">
      <c r="C15626"/>
      <c r="F15626"/>
      <c r="G15626"/>
    </row>
    <row r="15627" spans="3:7">
      <c r="C15627"/>
      <c r="F15627"/>
      <c r="G15627"/>
    </row>
    <row r="15628" spans="3:7">
      <c r="C15628"/>
      <c r="F15628"/>
      <c r="G15628"/>
    </row>
    <row r="15629" spans="3:7">
      <c r="C15629"/>
      <c r="F15629"/>
      <c r="G15629"/>
    </row>
    <row r="15630" spans="3:7">
      <c r="C15630"/>
      <c r="F15630"/>
      <c r="G15630"/>
    </row>
    <row r="15631" spans="3:7">
      <c r="C15631"/>
      <c r="F15631"/>
      <c r="G15631"/>
    </row>
    <row r="15632" spans="3:7">
      <c r="C15632"/>
      <c r="F15632"/>
      <c r="G15632"/>
    </row>
    <row r="15633" spans="3:7">
      <c r="C15633"/>
      <c r="F15633"/>
      <c r="G15633"/>
    </row>
    <row r="15634" spans="3:7">
      <c r="C15634"/>
      <c r="F15634"/>
      <c r="G15634"/>
    </row>
    <row r="15635" spans="3:7">
      <c r="C15635"/>
      <c r="F15635"/>
      <c r="G15635"/>
    </row>
    <row r="15636" spans="3:7">
      <c r="C15636"/>
      <c r="F15636"/>
      <c r="G15636"/>
    </row>
    <row r="15637" spans="3:7">
      <c r="C15637"/>
      <c r="F15637"/>
      <c r="G15637"/>
    </row>
    <row r="15638" spans="3:7">
      <c r="C15638"/>
      <c r="F15638"/>
      <c r="G15638"/>
    </row>
    <row r="15639" spans="3:7">
      <c r="C15639"/>
      <c r="F15639"/>
      <c r="G15639"/>
    </row>
    <row r="15640" spans="3:7">
      <c r="C15640"/>
      <c r="F15640"/>
      <c r="G15640"/>
    </row>
    <row r="15641" spans="3:7">
      <c r="C15641"/>
      <c r="F15641"/>
      <c r="G15641"/>
    </row>
    <row r="15642" spans="3:7">
      <c r="C15642"/>
      <c r="F15642"/>
      <c r="G15642"/>
    </row>
    <row r="15643" spans="3:7">
      <c r="C15643"/>
      <c r="F15643"/>
      <c r="G15643"/>
    </row>
    <row r="15644" spans="3:7">
      <c r="C15644"/>
      <c r="F15644"/>
      <c r="G15644"/>
    </row>
    <row r="15645" spans="3:7">
      <c r="C15645"/>
      <c r="F15645"/>
      <c r="G15645"/>
    </row>
    <row r="15646" spans="3:7">
      <c r="C15646"/>
      <c r="F15646"/>
      <c r="G15646"/>
    </row>
    <row r="15647" spans="3:7">
      <c r="C15647"/>
      <c r="F15647"/>
      <c r="G15647"/>
    </row>
    <row r="15648" spans="3:7">
      <c r="C15648"/>
      <c r="F15648"/>
      <c r="G15648"/>
    </row>
    <row r="15649" spans="3:7">
      <c r="C15649"/>
      <c r="F15649"/>
      <c r="G15649"/>
    </row>
    <row r="15650" spans="3:7">
      <c r="C15650"/>
      <c r="F15650"/>
      <c r="G15650"/>
    </row>
    <row r="15651" spans="3:7">
      <c r="C15651"/>
      <c r="F15651"/>
      <c r="G15651"/>
    </row>
    <row r="15652" spans="3:7">
      <c r="C15652"/>
      <c r="F15652"/>
      <c r="G15652"/>
    </row>
    <row r="15653" spans="3:7">
      <c r="C15653"/>
      <c r="F15653"/>
      <c r="G15653"/>
    </row>
    <row r="15654" spans="3:7">
      <c r="C15654"/>
      <c r="F15654"/>
      <c r="G15654"/>
    </row>
    <row r="15655" spans="3:7">
      <c r="C15655"/>
      <c r="F15655"/>
      <c r="G15655"/>
    </row>
    <row r="15656" spans="3:7">
      <c r="C15656"/>
      <c r="F15656"/>
      <c r="G15656"/>
    </row>
    <row r="15657" spans="3:7">
      <c r="C15657"/>
      <c r="F15657"/>
      <c r="G15657"/>
    </row>
    <row r="15658" spans="3:7">
      <c r="C15658"/>
      <c r="F15658"/>
      <c r="G15658"/>
    </row>
    <row r="15659" spans="3:7">
      <c r="C15659"/>
      <c r="F15659"/>
      <c r="G15659"/>
    </row>
    <row r="15660" spans="3:7">
      <c r="C15660"/>
      <c r="F15660"/>
      <c r="G15660"/>
    </row>
    <row r="15661" spans="3:7">
      <c r="C15661"/>
      <c r="F15661"/>
      <c r="G15661"/>
    </row>
    <row r="15662" spans="3:7">
      <c r="C15662"/>
      <c r="F15662"/>
      <c r="G15662"/>
    </row>
    <row r="15663" spans="3:7">
      <c r="C15663"/>
      <c r="F15663"/>
      <c r="G15663"/>
    </row>
    <row r="15664" spans="3:7">
      <c r="C15664"/>
      <c r="F15664"/>
      <c r="G15664"/>
    </row>
    <row r="15665" spans="3:7">
      <c r="C15665"/>
      <c r="F15665"/>
      <c r="G15665"/>
    </row>
    <row r="15666" spans="3:7">
      <c r="C15666"/>
      <c r="F15666"/>
      <c r="G15666"/>
    </row>
    <row r="15667" spans="3:7">
      <c r="C15667"/>
      <c r="F15667"/>
      <c r="G15667"/>
    </row>
    <row r="15668" spans="3:7">
      <c r="C15668"/>
      <c r="F15668"/>
      <c r="G15668"/>
    </row>
    <row r="15669" spans="3:7">
      <c r="C15669"/>
      <c r="F15669"/>
      <c r="G15669"/>
    </row>
    <row r="15670" spans="3:7">
      <c r="C15670"/>
      <c r="F15670"/>
      <c r="G15670"/>
    </row>
    <row r="15671" spans="3:7">
      <c r="C15671"/>
      <c r="F15671"/>
      <c r="G15671"/>
    </row>
    <row r="15672" spans="3:7">
      <c r="C15672"/>
      <c r="F15672"/>
      <c r="G15672"/>
    </row>
    <row r="15673" spans="3:7">
      <c r="C15673"/>
      <c r="F15673"/>
      <c r="G15673"/>
    </row>
    <row r="15674" spans="3:7">
      <c r="C15674"/>
      <c r="F15674"/>
      <c r="G15674"/>
    </row>
    <row r="15675" spans="3:7">
      <c r="C15675"/>
      <c r="F15675"/>
      <c r="G15675"/>
    </row>
    <row r="15676" spans="3:7">
      <c r="C15676"/>
      <c r="F15676"/>
      <c r="G15676"/>
    </row>
    <row r="15677" spans="3:7">
      <c r="C15677"/>
      <c r="F15677"/>
      <c r="G15677"/>
    </row>
    <row r="15678" spans="3:7">
      <c r="C15678"/>
      <c r="F15678"/>
      <c r="G15678"/>
    </row>
    <row r="15679" spans="3:7">
      <c r="C15679"/>
      <c r="F15679"/>
      <c r="G15679"/>
    </row>
    <row r="15680" spans="3:7">
      <c r="C15680"/>
      <c r="F15680"/>
      <c r="G15680"/>
    </row>
    <row r="15681" spans="3:7">
      <c r="C15681"/>
      <c r="F15681"/>
      <c r="G15681"/>
    </row>
    <row r="15682" spans="3:7">
      <c r="C15682"/>
      <c r="F15682"/>
      <c r="G15682"/>
    </row>
    <row r="15683" spans="3:7">
      <c r="C15683"/>
      <c r="F15683"/>
      <c r="G15683"/>
    </row>
    <row r="15684" spans="3:7">
      <c r="C15684"/>
      <c r="F15684"/>
      <c r="G15684"/>
    </row>
    <row r="15685" spans="3:7">
      <c r="C15685"/>
      <c r="F15685"/>
      <c r="G15685"/>
    </row>
    <row r="15686" spans="3:7">
      <c r="C15686"/>
      <c r="F15686"/>
      <c r="G15686"/>
    </row>
    <row r="15687" spans="3:7">
      <c r="C15687"/>
      <c r="F15687"/>
      <c r="G15687"/>
    </row>
    <row r="15688" spans="3:7">
      <c r="C15688"/>
      <c r="F15688"/>
      <c r="G15688"/>
    </row>
    <row r="15689" spans="3:7">
      <c r="C15689"/>
      <c r="F15689"/>
      <c r="G15689"/>
    </row>
    <row r="15690" spans="3:7">
      <c r="C15690"/>
      <c r="F15690"/>
      <c r="G15690"/>
    </row>
    <row r="15691" spans="3:7">
      <c r="C15691"/>
      <c r="F15691"/>
      <c r="G15691"/>
    </row>
    <row r="15692" spans="3:7">
      <c r="C15692"/>
      <c r="F15692"/>
      <c r="G15692"/>
    </row>
    <row r="15693" spans="3:7">
      <c r="C15693"/>
      <c r="F15693"/>
      <c r="G15693"/>
    </row>
    <row r="15694" spans="3:7">
      <c r="C15694"/>
      <c r="F15694"/>
      <c r="G15694"/>
    </row>
    <row r="15695" spans="3:7">
      <c r="C15695"/>
      <c r="F15695"/>
      <c r="G15695"/>
    </row>
    <row r="15696" spans="3:7">
      <c r="C15696"/>
      <c r="F15696"/>
      <c r="G15696"/>
    </row>
    <row r="15697" spans="3:7">
      <c r="C15697"/>
      <c r="F15697"/>
      <c r="G15697"/>
    </row>
    <row r="15698" spans="3:7">
      <c r="C15698"/>
      <c r="F15698"/>
      <c r="G15698"/>
    </row>
    <row r="15699" spans="3:7">
      <c r="C15699"/>
      <c r="F15699"/>
      <c r="G15699"/>
    </row>
    <row r="15700" spans="3:7">
      <c r="C15700"/>
      <c r="F15700"/>
      <c r="G15700"/>
    </row>
    <row r="15701" spans="3:7">
      <c r="C15701"/>
      <c r="F15701"/>
      <c r="G15701"/>
    </row>
    <row r="15702" spans="3:7">
      <c r="C15702"/>
      <c r="F15702"/>
      <c r="G15702"/>
    </row>
    <row r="15703" spans="3:7">
      <c r="C15703"/>
      <c r="F15703"/>
      <c r="G15703"/>
    </row>
    <row r="15704" spans="3:7">
      <c r="C15704"/>
      <c r="F15704"/>
      <c r="G15704"/>
    </row>
    <row r="15705" spans="3:7">
      <c r="C15705"/>
      <c r="F15705"/>
      <c r="G15705"/>
    </row>
    <row r="15706" spans="3:7">
      <c r="C15706"/>
      <c r="F15706"/>
      <c r="G15706"/>
    </row>
    <row r="15707" spans="3:7">
      <c r="C15707"/>
      <c r="F15707"/>
      <c r="G15707"/>
    </row>
    <row r="15708" spans="3:7">
      <c r="C15708"/>
      <c r="F15708"/>
      <c r="G15708"/>
    </row>
    <row r="15709" spans="3:7">
      <c r="C15709"/>
      <c r="F15709"/>
      <c r="G15709"/>
    </row>
    <row r="15710" spans="3:7">
      <c r="C15710"/>
      <c r="F15710"/>
      <c r="G15710"/>
    </row>
    <row r="15711" spans="3:7">
      <c r="C15711"/>
      <c r="F15711"/>
      <c r="G15711"/>
    </row>
    <row r="15712" spans="3:7">
      <c r="C15712"/>
      <c r="F15712"/>
      <c r="G15712"/>
    </row>
    <row r="15713" spans="3:7">
      <c r="C15713"/>
      <c r="F15713"/>
      <c r="G15713"/>
    </row>
    <row r="15714" spans="3:7">
      <c r="C15714"/>
      <c r="F15714"/>
      <c r="G15714"/>
    </row>
    <row r="15715" spans="3:7">
      <c r="C15715"/>
      <c r="F15715"/>
      <c r="G15715"/>
    </row>
    <row r="15716" spans="3:7">
      <c r="C15716"/>
      <c r="F15716"/>
      <c r="G15716"/>
    </row>
    <row r="15717" spans="3:7">
      <c r="C15717"/>
      <c r="F15717"/>
      <c r="G15717"/>
    </row>
    <row r="15718" spans="3:7">
      <c r="C15718"/>
      <c r="F15718"/>
      <c r="G15718"/>
    </row>
    <row r="15719" spans="3:7">
      <c r="C15719"/>
      <c r="F15719"/>
      <c r="G15719"/>
    </row>
    <row r="15720" spans="3:7">
      <c r="C15720"/>
      <c r="F15720"/>
      <c r="G15720"/>
    </row>
    <row r="15721" spans="3:7">
      <c r="C15721"/>
      <c r="F15721"/>
      <c r="G15721"/>
    </row>
    <row r="15722" spans="3:7">
      <c r="C15722"/>
      <c r="F15722"/>
      <c r="G15722"/>
    </row>
    <row r="15723" spans="3:7">
      <c r="C15723"/>
      <c r="F15723"/>
      <c r="G15723"/>
    </row>
    <row r="15724" spans="3:7">
      <c r="C15724"/>
      <c r="F15724"/>
      <c r="G15724"/>
    </row>
    <row r="15725" spans="3:7">
      <c r="C15725"/>
      <c r="F15725"/>
      <c r="G15725"/>
    </row>
    <row r="15726" spans="3:7">
      <c r="C15726"/>
      <c r="F15726"/>
      <c r="G15726"/>
    </row>
    <row r="15727" spans="3:7">
      <c r="C15727"/>
      <c r="F15727"/>
      <c r="G15727"/>
    </row>
    <row r="15728" spans="3:7">
      <c r="C15728"/>
      <c r="F15728"/>
      <c r="G15728"/>
    </row>
    <row r="15729" spans="3:7">
      <c r="C15729"/>
      <c r="F15729"/>
      <c r="G15729"/>
    </row>
    <row r="15730" spans="3:7">
      <c r="C15730"/>
      <c r="F15730"/>
      <c r="G15730"/>
    </row>
    <row r="15731" spans="3:7">
      <c r="C15731"/>
      <c r="F15731"/>
      <c r="G15731"/>
    </row>
    <row r="15732" spans="3:7">
      <c r="C15732"/>
      <c r="F15732"/>
      <c r="G15732"/>
    </row>
    <row r="15733" spans="3:7">
      <c r="C15733"/>
      <c r="F15733"/>
      <c r="G15733"/>
    </row>
    <row r="15734" spans="3:7">
      <c r="C15734"/>
      <c r="F15734"/>
      <c r="G15734"/>
    </row>
    <row r="15735" spans="3:7">
      <c r="C15735"/>
      <c r="F15735"/>
      <c r="G15735"/>
    </row>
    <row r="15736" spans="3:7">
      <c r="C15736"/>
      <c r="F15736"/>
      <c r="G15736"/>
    </row>
    <row r="15737" spans="3:7">
      <c r="C15737"/>
      <c r="F15737"/>
      <c r="G15737"/>
    </row>
    <row r="15738" spans="3:7">
      <c r="C15738"/>
      <c r="F15738"/>
      <c r="G15738"/>
    </row>
    <row r="15739" spans="3:7">
      <c r="C15739"/>
      <c r="F15739"/>
      <c r="G15739"/>
    </row>
    <row r="15740" spans="3:7">
      <c r="C15740"/>
      <c r="F15740"/>
      <c r="G15740"/>
    </row>
    <row r="15741" spans="3:7">
      <c r="C15741"/>
      <c r="F15741"/>
      <c r="G15741"/>
    </row>
    <row r="15742" spans="3:7">
      <c r="C15742"/>
      <c r="F15742"/>
      <c r="G15742"/>
    </row>
    <row r="15743" spans="3:7">
      <c r="C15743"/>
      <c r="F15743"/>
      <c r="G15743"/>
    </row>
    <row r="15744" spans="3:7">
      <c r="C15744"/>
      <c r="F15744"/>
      <c r="G15744"/>
    </row>
    <row r="15745" spans="3:7">
      <c r="C15745"/>
      <c r="F15745"/>
      <c r="G15745"/>
    </row>
    <row r="15746" spans="3:7">
      <c r="C15746"/>
      <c r="F15746"/>
      <c r="G15746"/>
    </row>
    <row r="15747" spans="3:7">
      <c r="C15747"/>
      <c r="F15747"/>
      <c r="G15747"/>
    </row>
    <row r="15748" spans="3:7">
      <c r="C15748"/>
      <c r="F15748"/>
      <c r="G15748"/>
    </row>
    <row r="15749" spans="3:7">
      <c r="C15749"/>
      <c r="F15749"/>
      <c r="G15749"/>
    </row>
    <row r="15750" spans="3:7">
      <c r="C15750"/>
      <c r="F15750"/>
      <c r="G15750"/>
    </row>
    <row r="15751" spans="3:7">
      <c r="C15751"/>
      <c r="F15751"/>
      <c r="G15751"/>
    </row>
    <row r="15752" spans="3:7">
      <c r="C15752"/>
      <c r="F15752"/>
      <c r="G15752"/>
    </row>
    <row r="15753" spans="3:7">
      <c r="C15753"/>
      <c r="F15753"/>
      <c r="G15753"/>
    </row>
    <row r="15754" spans="3:7">
      <c r="C15754"/>
      <c r="F15754"/>
      <c r="G15754"/>
    </row>
    <row r="15755" spans="3:7">
      <c r="C15755"/>
      <c r="F15755"/>
      <c r="G15755"/>
    </row>
    <row r="15756" spans="3:7">
      <c r="C15756"/>
      <c r="F15756"/>
      <c r="G15756"/>
    </row>
    <row r="15757" spans="3:7">
      <c r="C15757"/>
      <c r="F15757"/>
      <c r="G15757"/>
    </row>
    <row r="15758" spans="3:7">
      <c r="C15758"/>
      <c r="F15758"/>
      <c r="G15758"/>
    </row>
    <row r="15759" spans="3:7">
      <c r="C15759"/>
      <c r="F15759"/>
      <c r="G15759"/>
    </row>
    <row r="15760" spans="3:7">
      <c r="C15760"/>
      <c r="F15760"/>
      <c r="G15760"/>
    </row>
    <row r="15761" spans="3:7">
      <c r="C15761"/>
      <c r="F15761"/>
      <c r="G15761"/>
    </row>
    <row r="15762" spans="3:7">
      <c r="C15762"/>
      <c r="F15762"/>
      <c r="G15762"/>
    </row>
    <row r="15763" spans="3:7">
      <c r="C15763"/>
      <c r="F15763"/>
      <c r="G15763"/>
    </row>
    <row r="15764" spans="3:7">
      <c r="C15764"/>
      <c r="F15764"/>
      <c r="G15764"/>
    </row>
    <row r="15765" spans="3:7">
      <c r="C15765"/>
      <c r="F15765"/>
      <c r="G15765"/>
    </row>
    <row r="15766" spans="3:7">
      <c r="C15766"/>
      <c r="F15766"/>
      <c r="G15766"/>
    </row>
    <row r="15767" spans="3:7">
      <c r="C15767"/>
      <c r="F15767"/>
      <c r="G15767"/>
    </row>
    <row r="15768" spans="3:7">
      <c r="C15768"/>
      <c r="F15768"/>
      <c r="G15768"/>
    </row>
    <row r="15769" spans="3:7">
      <c r="C15769"/>
      <c r="F15769"/>
      <c r="G15769"/>
    </row>
    <row r="15770" spans="3:7">
      <c r="C15770"/>
      <c r="F15770"/>
      <c r="G15770"/>
    </row>
    <row r="15771" spans="3:7">
      <c r="C15771"/>
      <c r="F15771"/>
      <c r="G15771"/>
    </row>
    <row r="15772" spans="3:7">
      <c r="C15772"/>
      <c r="F15772"/>
      <c r="G15772"/>
    </row>
    <row r="15773" spans="3:7">
      <c r="C15773"/>
      <c r="F15773"/>
      <c r="G15773"/>
    </row>
    <row r="15774" spans="3:7">
      <c r="C15774"/>
      <c r="F15774"/>
      <c r="G15774"/>
    </row>
    <row r="15775" spans="3:7">
      <c r="C15775"/>
      <c r="F15775"/>
      <c r="G15775"/>
    </row>
    <row r="15776" spans="3:7">
      <c r="C15776"/>
      <c r="F15776"/>
      <c r="G15776"/>
    </row>
    <row r="15777" spans="3:7">
      <c r="C15777"/>
      <c r="F15777"/>
      <c r="G15777"/>
    </row>
    <row r="15778" spans="3:7">
      <c r="C15778"/>
      <c r="F15778"/>
      <c r="G15778"/>
    </row>
    <row r="15779" spans="3:7">
      <c r="C15779"/>
      <c r="F15779"/>
      <c r="G15779"/>
    </row>
    <row r="15780" spans="3:7">
      <c r="C15780"/>
      <c r="F15780"/>
      <c r="G15780"/>
    </row>
    <row r="15781" spans="3:7">
      <c r="C15781"/>
      <c r="F15781"/>
      <c r="G15781"/>
    </row>
    <row r="15782" spans="3:7">
      <c r="C15782"/>
      <c r="F15782"/>
      <c r="G15782"/>
    </row>
    <row r="15783" spans="3:7">
      <c r="C15783"/>
      <c r="F15783"/>
      <c r="G15783"/>
    </row>
    <row r="15784" spans="3:7">
      <c r="C15784"/>
      <c r="F15784"/>
      <c r="G15784"/>
    </row>
    <row r="15785" spans="3:7">
      <c r="C15785"/>
      <c r="F15785"/>
      <c r="G15785"/>
    </row>
    <row r="15786" spans="3:7">
      <c r="C15786"/>
      <c r="F15786"/>
      <c r="G15786"/>
    </row>
    <row r="15787" spans="3:7">
      <c r="C15787"/>
      <c r="F15787"/>
      <c r="G15787"/>
    </row>
    <row r="15788" spans="3:7">
      <c r="C15788"/>
      <c r="F15788"/>
      <c r="G15788"/>
    </row>
    <row r="15789" spans="3:7">
      <c r="C15789"/>
      <c r="F15789"/>
      <c r="G15789"/>
    </row>
    <row r="15790" spans="3:7">
      <c r="C15790"/>
      <c r="F15790"/>
      <c r="G15790"/>
    </row>
    <row r="15791" spans="3:7">
      <c r="C15791"/>
      <c r="F15791"/>
      <c r="G15791"/>
    </row>
    <row r="15792" spans="3:7">
      <c r="C15792"/>
      <c r="F15792"/>
      <c r="G15792"/>
    </row>
    <row r="15793" spans="3:7">
      <c r="C15793"/>
      <c r="F15793"/>
      <c r="G15793"/>
    </row>
    <row r="15794" spans="3:7">
      <c r="C15794"/>
      <c r="F15794"/>
      <c r="G15794"/>
    </row>
    <row r="15795" spans="3:7">
      <c r="C15795"/>
      <c r="F15795"/>
      <c r="G15795"/>
    </row>
    <row r="15796" spans="3:7">
      <c r="C15796"/>
      <c r="F15796"/>
      <c r="G15796"/>
    </row>
    <row r="15797" spans="3:7">
      <c r="C15797"/>
      <c r="F15797"/>
      <c r="G15797"/>
    </row>
    <row r="15798" spans="3:7">
      <c r="C15798"/>
      <c r="F15798"/>
      <c r="G15798"/>
    </row>
    <row r="15799" spans="3:7">
      <c r="C15799"/>
      <c r="F15799"/>
      <c r="G15799"/>
    </row>
    <row r="15800" spans="3:7">
      <c r="C15800"/>
      <c r="F15800"/>
      <c r="G15800"/>
    </row>
    <row r="15801" spans="3:7">
      <c r="C15801"/>
      <c r="F15801"/>
      <c r="G15801"/>
    </row>
    <row r="15802" spans="3:7">
      <c r="C15802"/>
      <c r="F15802"/>
      <c r="G15802"/>
    </row>
    <row r="15803" spans="3:7">
      <c r="C15803"/>
      <c r="F15803"/>
      <c r="G15803"/>
    </row>
    <row r="15804" spans="3:7">
      <c r="C15804"/>
      <c r="F15804"/>
      <c r="G15804"/>
    </row>
    <row r="15805" spans="3:7">
      <c r="C15805"/>
      <c r="F15805"/>
      <c r="G15805"/>
    </row>
    <row r="15806" spans="3:7">
      <c r="C15806"/>
      <c r="F15806"/>
      <c r="G15806"/>
    </row>
    <row r="15807" spans="3:7">
      <c r="C15807"/>
      <c r="F15807"/>
      <c r="G15807"/>
    </row>
    <row r="15808" spans="3:7">
      <c r="C15808"/>
      <c r="F15808"/>
      <c r="G15808"/>
    </row>
    <row r="15809" spans="3:7">
      <c r="C15809"/>
      <c r="F15809"/>
      <c r="G15809"/>
    </row>
    <row r="15810" spans="3:7">
      <c r="C15810"/>
      <c r="F15810"/>
      <c r="G15810"/>
    </row>
    <row r="15811" spans="3:7">
      <c r="C15811"/>
      <c r="F15811"/>
      <c r="G15811"/>
    </row>
    <row r="15812" spans="3:7">
      <c r="C15812"/>
      <c r="F15812"/>
      <c r="G15812"/>
    </row>
    <row r="15813" spans="3:7">
      <c r="C15813"/>
      <c r="F15813"/>
      <c r="G15813"/>
    </row>
    <row r="15814" spans="3:7">
      <c r="C15814"/>
      <c r="F15814"/>
      <c r="G15814"/>
    </row>
    <row r="15815" spans="3:7">
      <c r="C15815"/>
      <c r="F15815"/>
      <c r="G15815"/>
    </row>
    <row r="15816" spans="3:7">
      <c r="C15816"/>
      <c r="F15816"/>
      <c r="G15816"/>
    </row>
    <row r="15817" spans="3:7">
      <c r="C15817"/>
      <c r="F15817"/>
      <c r="G15817"/>
    </row>
    <row r="15818" spans="3:7">
      <c r="C15818"/>
      <c r="F15818"/>
      <c r="G15818"/>
    </row>
    <row r="15819" spans="3:7">
      <c r="C15819"/>
      <c r="F15819"/>
      <c r="G15819"/>
    </row>
    <row r="15820" spans="3:7">
      <c r="C15820"/>
      <c r="F15820"/>
      <c r="G15820"/>
    </row>
    <row r="15821" spans="3:7">
      <c r="C15821"/>
      <c r="F15821"/>
      <c r="G15821"/>
    </row>
    <row r="15822" spans="3:7">
      <c r="C15822"/>
      <c r="F15822"/>
      <c r="G15822"/>
    </row>
    <row r="15823" spans="3:7">
      <c r="C15823"/>
      <c r="F15823"/>
      <c r="G15823"/>
    </row>
    <row r="15824" spans="3:7">
      <c r="C15824"/>
      <c r="F15824"/>
      <c r="G15824"/>
    </row>
    <row r="15825" spans="3:7">
      <c r="C15825"/>
      <c r="F15825"/>
      <c r="G15825"/>
    </row>
    <row r="15826" spans="3:7">
      <c r="C15826"/>
      <c r="F15826"/>
      <c r="G15826"/>
    </row>
    <row r="15827" spans="3:7">
      <c r="C15827"/>
      <c r="F15827"/>
      <c r="G15827"/>
    </row>
    <row r="15828" spans="3:7">
      <c r="C15828"/>
      <c r="F15828"/>
      <c r="G15828"/>
    </row>
    <row r="15829" spans="3:7">
      <c r="C15829"/>
      <c r="F15829"/>
      <c r="G15829"/>
    </row>
    <row r="15830" spans="3:7">
      <c r="C15830"/>
      <c r="F15830"/>
      <c r="G15830"/>
    </row>
    <row r="15831" spans="3:7">
      <c r="C15831"/>
      <c r="F15831"/>
      <c r="G15831"/>
    </row>
    <row r="15832" spans="3:7">
      <c r="C15832"/>
      <c r="F15832"/>
      <c r="G15832"/>
    </row>
    <row r="15833" spans="3:7">
      <c r="C15833"/>
      <c r="F15833"/>
      <c r="G15833"/>
    </row>
    <row r="15834" spans="3:7">
      <c r="C15834"/>
      <c r="F15834"/>
      <c r="G15834"/>
    </row>
    <row r="15835" spans="3:7">
      <c r="C15835"/>
      <c r="F15835"/>
      <c r="G15835"/>
    </row>
    <row r="15836" spans="3:7">
      <c r="C15836"/>
      <c r="F15836"/>
      <c r="G15836"/>
    </row>
    <row r="15837" spans="3:7">
      <c r="C15837"/>
      <c r="F15837"/>
      <c r="G15837"/>
    </row>
    <row r="15838" spans="3:7">
      <c r="C15838"/>
      <c r="F15838"/>
      <c r="G15838"/>
    </row>
    <row r="15839" spans="3:7">
      <c r="C15839"/>
      <c r="F15839"/>
      <c r="G15839"/>
    </row>
    <row r="15840" spans="3:7">
      <c r="C15840"/>
      <c r="F15840"/>
      <c r="G15840"/>
    </row>
    <row r="15841" spans="3:7">
      <c r="C15841"/>
      <c r="F15841"/>
      <c r="G15841"/>
    </row>
    <row r="15842" spans="3:7">
      <c r="C15842"/>
      <c r="F15842"/>
      <c r="G15842"/>
    </row>
    <row r="15843" spans="3:7">
      <c r="C15843"/>
      <c r="F15843"/>
      <c r="G15843"/>
    </row>
    <row r="15844" spans="3:7">
      <c r="C15844"/>
      <c r="F15844"/>
      <c r="G15844"/>
    </row>
    <row r="15845" spans="3:7">
      <c r="C15845"/>
      <c r="F15845"/>
      <c r="G15845"/>
    </row>
    <row r="15846" spans="3:7">
      <c r="C15846"/>
      <c r="F15846"/>
      <c r="G15846"/>
    </row>
    <row r="15847" spans="3:7">
      <c r="C15847"/>
      <c r="F15847"/>
      <c r="G15847"/>
    </row>
    <row r="15848" spans="3:7">
      <c r="C15848"/>
      <c r="F15848"/>
      <c r="G15848"/>
    </row>
    <row r="15849" spans="3:7">
      <c r="C15849"/>
      <c r="F15849"/>
      <c r="G15849"/>
    </row>
    <row r="15850" spans="3:7">
      <c r="C15850"/>
      <c r="F15850"/>
      <c r="G15850"/>
    </row>
    <row r="15851" spans="3:7">
      <c r="C15851"/>
      <c r="F15851"/>
      <c r="G15851"/>
    </row>
    <row r="15852" spans="3:7">
      <c r="C15852"/>
      <c r="F15852"/>
      <c r="G15852"/>
    </row>
    <row r="15853" spans="3:7">
      <c r="C15853"/>
      <c r="F15853"/>
      <c r="G15853"/>
    </row>
    <row r="15854" spans="3:7">
      <c r="C15854"/>
      <c r="F15854"/>
      <c r="G15854"/>
    </row>
    <row r="15855" spans="3:7">
      <c r="C15855"/>
      <c r="F15855"/>
      <c r="G15855"/>
    </row>
    <row r="15856" spans="3:7">
      <c r="C15856"/>
      <c r="F15856"/>
      <c r="G15856"/>
    </row>
    <row r="15857" spans="3:7">
      <c r="C15857"/>
      <c r="F15857"/>
      <c r="G15857"/>
    </row>
    <row r="15858" spans="3:7">
      <c r="C15858"/>
      <c r="F15858"/>
      <c r="G15858"/>
    </row>
    <row r="15859" spans="3:7">
      <c r="C15859"/>
      <c r="F15859"/>
      <c r="G15859"/>
    </row>
    <row r="15860" spans="3:7">
      <c r="C15860"/>
      <c r="F15860"/>
      <c r="G15860"/>
    </row>
    <row r="15861" spans="3:7">
      <c r="C15861"/>
      <c r="F15861"/>
      <c r="G15861"/>
    </row>
    <row r="15862" spans="3:7">
      <c r="C15862"/>
      <c r="F15862"/>
      <c r="G15862"/>
    </row>
    <row r="15863" spans="3:7">
      <c r="C15863"/>
      <c r="F15863"/>
      <c r="G15863"/>
    </row>
    <row r="15864" spans="3:7">
      <c r="C15864"/>
      <c r="F15864"/>
      <c r="G15864"/>
    </row>
    <row r="15865" spans="3:7">
      <c r="C15865"/>
      <c r="F15865"/>
      <c r="G15865"/>
    </row>
    <row r="15866" spans="3:7">
      <c r="C15866"/>
      <c r="F15866"/>
      <c r="G15866"/>
    </row>
    <row r="15867" spans="3:7">
      <c r="C15867"/>
      <c r="F15867"/>
      <c r="G15867"/>
    </row>
    <row r="15868" spans="3:7">
      <c r="C15868"/>
      <c r="F15868"/>
      <c r="G15868"/>
    </row>
    <row r="15869" spans="3:7">
      <c r="C15869"/>
      <c r="F15869"/>
      <c r="G15869"/>
    </row>
    <row r="15870" spans="3:7">
      <c r="C15870"/>
      <c r="F15870"/>
      <c r="G15870"/>
    </row>
    <row r="15871" spans="3:7">
      <c r="C15871"/>
      <c r="F15871"/>
      <c r="G15871"/>
    </row>
    <row r="15872" spans="3:7">
      <c r="C15872"/>
      <c r="F15872"/>
      <c r="G15872"/>
    </row>
    <row r="15873" spans="3:7">
      <c r="C15873"/>
      <c r="F15873"/>
      <c r="G15873"/>
    </row>
    <row r="15874" spans="3:7">
      <c r="C15874"/>
      <c r="F15874"/>
      <c r="G15874"/>
    </row>
    <row r="15875" spans="3:7">
      <c r="C15875"/>
      <c r="F15875"/>
      <c r="G15875"/>
    </row>
    <row r="15876" spans="3:7">
      <c r="C15876"/>
      <c r="F15876"/>
      <c r="G15876"/>
    </row>
    <row r="15877" spans="3:7">
      <c r="C15877"/>
      <c r="F15877"/>
      <c r="G15877"/>
    </row>
    <row r="15878" spans="3:7">
      <c r="C15878"/>
      <c r="F15878"/>
      <c r="G15878"/>
    </row>
    <row r="15879" spans="3:7">
      <c r="C15879"/>
      <c r="F15879"/>
      <c r="G15879"/>
    </row>
    <row r="15880" spans="3:7">
      <c r="C15880"/>
      <c r="F15880"/>
      <c r="G15880"/>
    </row>
    <row r="15881" spans="3:7">
      <c r="C15881"/>
      <c r="F15881"/>
      <c r="G15881"/>
    </row>
    <row r="15882" spans="3:7">
      <c r="C15882"/>
      <c r="F15882"/>
      <c r="G15882"/>
    </row>
    <row r="15883" spans="3:7">
      <c r="C15883"/>
      <c r="F15883"/>
      <c r="G15883"/>
    </row>
    <row r="15884" spans="3:7">
      <c r="C15884"/>
      <c r="F15884"/>
      <c r="G15884"/>
    </row>
    <row r="15885" spans="3:7">
      <c r="C15885"/>
      <c r="F15885"/>
      <c r="G15885"/>
    </row>
    <row r="15886" spans="3:7">
      <c r="C15886"/>
      <c r="F15886"/>
      <c r="G15886"/>
    </row>
    <row r="15887" spans="3:7">
      <c r="C15887"/>
      <c r="F15887"/>
      <c r="G15887"/>
    </row>
    <row r="15888" spans="3:7">
      <c r="C15888"/>
      <c r="F15888"/>
      <c r="G15888"/>
    </row>
    <row r="15889" spans="3:7">
      <c r="C15889"/>
      <c r="F15889"/>
      <c r="G15889"/>
    </row>
    <row r="15890" spans="3:7">
      <c r="C15890"/>
      <c r="F15890"/>
      <c r="G15890"/>
    </row>
    <row r="15891" spans="3:7">
      <c r="C15891"/>
      <c r="F15891"/>
      <c r="G15891"/>
    </row>
    <row r="15892" spans="3:7">
      <c r="C15892"/>
      <c r="F15892"/>
      <c r="G15892"/>
    </row>
    <row r="15893" spans="3:7">
      <c r="C15893"/>
      <c r="F15893"/>
      <c r="G15893"/>
    </row>
    <row r="15894" spans="3:7">
      <c r="C15894"/>
      <c r="F15894"/>
      <c r="G15894"/>
    </row>
    <row r="15895" spans="3:7">
      <c r="C15895"/>
      <c r="F15895"/>
      <c r="G15895"/>
    </row>
    <row r="15896" spans="3:7">
      <c r="C15896"/>
      <c r="F15896"/>
      <c r="G15896"/>
    </row>
    <row r="15897" spans="3:7">
      <c r="C15897"/>
      <c r="F15897"/>
      <c r="G15897"/>
    </row>
    <row r="15898" spans="3:7">
      <c r="C15898"/>
      <c r="F15898"/>
      <c r="G15898"/>
    </row>
    <row r="15899" spans="3:7">
      <c r="C15899"/>
      <c r="F15899"/>
      <c r="G15899"/>
    </row>
    <row r="15900" spans="3:7">
      <c r="C15900"/>
      <c r="F15900"/>
      <c r="G15900"/>
    </row>
    <row r="15901" spans="3:7">
      <c r="C15901"/>
      <c r="F15901"/>
      <c r="G15901"/>
    </row>
    <row r="15902" spans="3:7">
      <c r="C15902"/>
      <c r="F15902"/>
      <c r="G15902"/>
    </row>
    <row r="15903" spans="3:7">
      <c r="C15903"/>
      <c r="F15903"/>
      <c r="G15903"/>
    </row>
    <row r="15904" spans="3:7">
      <c r="C15904"/>
      <c r="F15904"/>
      <c r="G15904"/>
    </row>
    <row r="15905" spans="3:7">
      <c r="C15905"/>
      <c r="F15905"/>
      <c r="G15905"/>
    </row>
    <row r="15906" spans="3:7">
      <c r="C15906"/>
      <c r="F15906"/>
      <c r="G15906"/>
    </row>
    <row r="15907" spans="3:7">
      <c r="C15907"/>
      <c r="F15907"/>
      <c r="G15907"/>
    </row>
    <row r="15908" spans="3:7">
      <c r="C15908"/>
      <c r="F15908"/>
      <c r="G15908"/>
    </row>
    <row r="15909" spans="3:7">
      <c r="C15909"/>
      <c r="F15909"/>
      <c r="G15909"/>
    </row>
    <row r="15910" spans="3:7">
      <c r="C15910"/>
      <c r="F15910"/>
      <c r="G15910"/>
    </row>
    <row r="15911" spans="3:7">
      <c r="C15911"/>
      <c r="F15911"/>
      <c r="G15911"/>
    </row>
    <row r="15912" spans="3:7">
      <c r="C15912"/>
      <c r="F15912"/>
      <c r="G15912"/>
    </row>
    <row r="15913" spans="3:7">
      <c r="C15913"/>
      <c r="F15913"/>
      <c r="G15913"/>
    </row>
    <row r="15914" spans="3:7">
      <c r="C15914"/>
      <c r="F15914"/>
      <c r="G15914"/>
    </row>
    <row r="15915" spans="3:7">
      <c r="C15915"/>
      <c r="F15915"/>
      <c r="G15915"/>
    </row>
    <row r="15916" spans="3:7">
      <c r="C15916"/>
      <c r="F15916"/>
      <c r="G15916"/>
    </row>
    <row r="15917" spans="3:7">
      <c r="C15917"/>
      <c r="F15917"/>
      <c r="G15917"/>
    </row>
    <row r="15918" spans="3:7">
      <c r="C15918"/>
      <c r="F15918"/>
      <c r="G15918"/>
    </row>
    <row r="15919" spans="3:7">
      <c r="C15919"/>
      <c r="F15919"/>
      <c r="G15919"/>
    </row>
    <row r="15920" spans="3:7">
      <c r="C15920"/>
      <c r="F15920"/>
      <c r="G15920"/>
    </row>
    <row r="15921" spans="3:7">
      <c r="C15921"/>
      <c r="F15921"/>
      <c r="G15921"/>
    </row>
    <row r="15922" spans="3:7">
      <c r="C15922"/>
      <c r="F15922"/>
      <c r="G15922"/>
    </row>
    <row r="15923" spans="3:7">
      <c r="C15923"/>
      <c r="F15923"/>
      <c r="G15923"/>
    </row>
    <row r="15924" spans="3:7">
      <c r="C15924"/>
      <c r="F15924"/>
      <c r="G15924"/>
    </row>
    <row r="15925" spans="3:7">
      <c r="C15925"/>
      <c r="F15925"/>
      <c r="G15925"/>
    </row>
    <row r="15926" spans="3:7">
      <c r="C15926"/>
      <c r="F15926"/>
      <c r="G15926"/>
    </row>
    <row r="15927" spans="3:7">
      <c r="C15927"/>
      <c r="F15927"/>
      <c r="G15927"/>
    </row>
    <row r="15928" spans="3:7">
      <c r="C15928"/>
      <c r="F15928"/>
      <c r="G15928"/>
    </row>
    <row r="15929" spans="3:7">
      <c r="C15929"/>
      <c r="F15929"/>
      <c r="G15929"/>
    </row>
    <row r="15930" spans="3:7">
      <c r="C15930"/>
      <c r="F15930"/>
      <c r="G15930"/>
    </row>
    <row r="15931" spans="3:7">
      <c r="C15931"/>
      <c r="F15931"/>
      <c r="G15931"/>
    </row>
    <row r="15932" spans="3:7">
      <c r="C15932"/>
      <c r="F15932"/>
      <c r="G15932"/>
    </row>
    <row r="15933" spans="3:7">
      <c r="C15933"/>
      <c r="F15933"/>
      <c r="G15933"/>
    </row>
    <row r="15934" spans="3:7">
      <c r="C15934"/>
      <c r="F15934"/>
      <c r="G15934"/>
    </row>
    <row r="15935" spans="3:7">
      <c r="C15935"/>
      <c r="F15935"/>
      <c r="G15935"/>
    </row>
    <row r="15936" spans="3:7">
      <c r="C15936"/>
      <c r="F15936"/>
      <c r="G15936"/>
    </row>
    <row r="15937" spans="3:7">
      <c r="C15937"/>
      <c r="F15937"/>
      <c r="G15937"/>
    </row>
    <row r="15938" spans="3:7">
      <c r="C15938"/>
      <c r="F15938"/>
      <c r="G15938"/>
    </row>
    <row r="15939" spans="3:7">
      <c r="C15939"/>
      <c r="F15939"/>
      <c r="G15939"/>
    </row>
    <row r="15940" spans="3:7">
      <c r="C15940"/>
      <c r="F15940"/>
      <c r="G15940"/>
    </row>
    <row r="15941" spans="3:7">
      <c r="C15941"/>
      <c r="F15941"/>
      <c r="G15941"/>
    </row>
    <row r="15942" spans="3:7">
      <c r="C15942"/>
      <c r="F15942"/>
      <c r="G15942"/>
    </row>
    <row r="15943" spans="3:7">
      <c r="C15943"/>
      <c r="F15943"/>
      <c r="G15943"/>
    </row>
    <row r="15944" spans="3:7">
      <c r="C15944"/>
      <c r="F15944"/>
      <c r="G15944"/>
    </row>
    <row r="15945" spans="3:7">
      <c r="C15945"/>
      <c r="F15945"/>
      <c r="G15945"/>
    </row>
    <row r="15946" spans="3:7">
      <c r="C15946"/>
      <c r="F15946"/>
      <c r="G15946"/>
    </row>
    <row r="15947" spans="3:7">
      <c r="C15947"/>
      <c r="F15947"/>
      <c r="G15947"/>
    </row>
    <row r="15948" spans="3:7">
      <c r="C15948"/>
      <c r="F15948"/>
      <c r="G15948"/>
    </row>
    <row r="15949" spans="3:7">
      <c r="C15949"/>
      <c r="F15949"/>
      <c r="G15949"/>
    </row>
    <row r="15950" spans="3:7">
      <c r="C15950"/>
      <c r="F15950"/>
      <c r="G15950"/>
    </row>
    <row r="15951" spans="3:7">
      <c r="C15951"/>
      <c r="F15951"/>
      <c r="G15951"/>
    </row>
    <row r="15952" spans="3:7">
      <c r="C15952"/>
      <c r="F15952"/>
      <c r="G15952"/>
    </row>
    <row r="15953" spans="3:7">
      <c r="C15953"/>
      <c r="F15953"/>
      <c r="G15953"/>
    </row>
    <row r="15954" spans="3:7">
      <c r="C15954"/>
      <c r="F15954"/>
      <c r="G15954"/>
    </row>
    <row r="15955" spans="3:7">
      <c r="C15955"/>
      <c r="F15955"/>
      <c r="G15955"/>
    </row>
    <row r="15956" spans="3:7">
      <c r="C15956"/>
      <c r="F15956"/>
      <c r="G15956"/>
    </row>
    <row r="15957" spans="3:7">
      <c r="C15957"/>
      <c r="F15957"/>
      <c r="G15957"/>
    </row>
    <row r="15958" spans="3:7">
      <c r="C15958"/>
      <c r="F15958"/>
      <c r="G15958"/>
    </row>
    <row r="15959" spans="3:7">
      <c r="C15959"/>
      <c r="F15959"/>
      <c r="G15959"/>
    </row>
    <row r="15960" spans="3:7">
      <c r="C15960"/>
      <c r="F15960"/>
      <c r="G15960"/>
    </row>
    <row r="15961" spans="3:7">
      <c r="C15961"/>
      <c r="F15961"/>
      <c r="G15961"/>
    </row>
    <row r="15962" spans="3:7">
      <c r="C15962"/>
      <c r="F15962"/>
      <c r="G15962"/>
    </row>
    <row r="15963" spans="3:7">
      <c r="C15963"/>
      <c r="F15963"/>
      <c r="G15963"/>
    </row>
    <row r="15964" spans="3:7">
      <c r="C15964"/>
      <c r="F15964"/>
      <c r="G15964"/>
    </row>
    <row r="15965" spans="3:7">
      <c r="C15965"/>
      <c r="F15965"/>
      <c r="G15965"/>
    </row>
    <row r="15966" spans="3:7">
      <c r="C15966"/>
      <c r="F15966"/>
      <c r="G15966"/>
    </row>
    <row r="15967" spans="3:7">
      <c r="C15967"/>
      <c r="F15967"/>
      <c r="G15967"/>
    </row>
    <row r="15968" spans="3:7">
      <c r="C15968"/>
      <c r="F15968"/>
      <c r="G15968"/>
    </row>
    <row r="15969" spans="3:7">
      <c r="C15969"/>
      <c r="F15969"/>
      <c r="G15969"/>
    </row>
    <row r="15970" spans="3:7">
      <c r="C15970"/>
      <c r="F15970"/>
      <c r="G15970"/>
    </row>
    <row r="15971" spans="3:7">
      <c r="C15971"/>
      <c r="F15971"/>
      <c r="G15971"/>
    </row>
    <row r="15972" spans="3:7">
      <c r="C15972"/>
      <c r="F15972"/>
      <c r="G15972"/>
    </row>
    <row r="15973" spans="3:7">
      <c r="C15973"/>
      <c r="F15973"/>
      <c r="G15973"/>
    </row>
    <row r="15974" spans="3:7">
      <c r="C15974"/>
      <c r="F15974"/>
      <c r="G15974"/>
    </row>
    <row r="15975" spans="3:7">
      <c r="C15975"/>
      <c r="F15975"/>
      <c r="G15975"/>
    </row>
    <row r="15976" spans="3:7">
      <c r="C15976"/>
      <c r="F15976"/>
      <c r="G15976"/>
    </row>
    <row r="15977" spans="3:7">
      <c r="C15977"/>
      <c r="F15977"/>
      <c r="G15977"/>
    </row>
    <row r="15978" spans="3:7">
      <c r="C15978"/>
      <c r="F15978"/>
      <c r="G15978"/>
    </row>
    <row r="15979" spans="3:7">
      <c r="C15979"/>
      <c r="F15979"/>
      <c r="G15979"/>
    </row>
    <row r="15980" spans="3:7">
      <c r="C15980"/>
      <c r="F15980"/>
      <c r="G15980"/>
    </row>
    <row r="15981" spans="3:7">
      <c r="C15981"/>
      <c r="F15981"/>
      <c r="G15981"/>
    </row>
    <row r="15982" spans="3:7">
      <c r="C15982"/>
      <c r="F15982"/>
      <c r="G15982"/>
    </row>
    <row r="15983" spans="3:7">
      <c r="C15983"/>
      <c r="F15983"/>
      <c r="G15983"/>
    </row>
    <row r="15984" spans="3:7">
      <c r="C15984"/>
      <c r="F15984"/>
      <c r="G15984"/>
    </row>
    <row r="15985" spans="3:7">
      <c r="C15985"/>
      <c r="F15985"/>
      <c r="G15985"/>
    </row>
    <row r="15986" spans="3:7">
      <c r="C15986"/>
      <c r="F15986"/>
      <c r="G15986"/>
    </row>
    <row r="15987" spans="3:7">
      <c r="C15987"/>
      <c r="F15987"/>
      <c r="G15987"/>
    </row>
    <row r="15988" spans="3:7">
      <c r="C15988"/>
      <c r="F15988"/>
      <c r="G15988"/>
    </row>
    <row r="15989" spans="3:7">
      <c r="C15989"/>
      <c r="F15989"/>
      <c r="G15989"/>
    </row>
    <row r="15990" spans="3:7">
      <c r="C15990"/>
      <c r="F15990"/>
      <c r="G15990"/>
    </row>
    <row r="15991" spans="3:7">
      <c r="C15991"/>
      <c r="F15991"/>
      <c r="G15991"/>
    </row>
    <row r="15992" spans="3:7">
      <c r="C15992"/>
      <c r="F15992"/>
      <c r="G15992"/>
    </row>
    <row r="15993" spans="3:7">
      <c r="C15993"/>
      <c r="F15993"/>
      <c r="G15993"/>
    </row>
    <row r="15994" spans="3:7">
      <c r="C15994"/>
      <c r="F15994"/>
      <c r="G15994"/>
    </row>
    <row r="15995" spans="3:7">
      <c r="C15995"/>
      <c r="F15995"/>
      <c r="G15995"/>
    </row>
    <row r="15996" spans="3:7">
      <c r="C15996"/>
      <c r="F15996"/>
      <c r="G15996"/>
    </row>
    <row r="15997" spans="3:7">
      <c r="C15997"/>
      <c r="F15997"/>
      <c r="G15997"/>
    </row>
    <row r="15998" spans="3:7">
      <c r="C15998"/>
      <c r="F15998"/>
      <c r="G15998"/>
    </row>
    <row r="15999" spans="3:7">
      <c r="C15999"/>
      <c r="F15999"/>
      <c r="G15999"/>
    </row>
    <row r="16000" spans="3:7">
      <c r="C16000"/>
      <c r="F16000"/>
      <c r="G16000"/>
    </row>
    <row r="16001" spans="3:7">
      <c r="C16001"/>
      <c r="F16001"/>
      <c r="G16001"/>
    </row>
    <row r="16002" spans="3:7">
      <c r="C16002"/>
      <c r="F16002"/>
      <c r="G16002"/>
    </row>
    <row r="16003" spans="3:7">
      <c r="C16003"/>
      <c r="F16003"/>
      <c r="G16003"/>
    </row>
    <row r="16004" spans="3:7">
      <c r="C16004"/>
      <c r="F16004"/>
      <c r="G16004"/>
    </row>
    <row r="16005" spans="3:7">
      <c r="C16005"/>
      <c r="F16005"/>
      <c r="G16005"/>
    </row>
    <row r="16006" spans="3:7">
      <c r="C16006"/>
      <c r="F16006"/>
      <c r="G16006"/>
    </row>
    <row r="16007" spans="3:7">
      <c r="C16007"/>
      <c r="F16007"/>
      <c r="G16007"/>
    </row>
    <row r="16008" spans="3:7">
      <c r="C16008"/>
      <c r="F16008"/>
      <c r="G16008"/>
    </row>
    <row r="16009" spans="3:7">
      <c r="C16009"/>
      <c r="F16009"/>
      <c r="G16009"/>
    </row>
    <row r="16010" spans="3:7">
      <c r="C16010"/>
      <c r="F16010"/>
      <c r="G16010"/>
    </row>
    <row r="16011" spans="3:7">
      <c r="C16011"/>
      <c r="F16011"/>
      <c r="G16011"/>
    </row>
    <row r="16012" spans="3:7">
      <c r="C16012"/>
      <c r="F16012"/>
      <c r="G16012"/>
    </row>
    <row r="16013" spans="3:7">
      <c r="C16013"/>
      <c r="F16013"/>
      <c r="G16013"/>
    </row>
    <row r="16014" spans="3:7">
      <c r="C16014"/>
      <c r="F16014"/>
      <c r="G16014"/>
    </row>
    <row r="16015" spans="3:7">
      <c r="C16015"/>
      <c r="F16015"/>
      <c r="G16015"/>
    </row>
    <row r="16016" spans="3:7">
      <c r="C16016"/>
      <c r="F16016"/>
      <c r="G16016"/>
    </row>
    <row r="16017" spans="3:7">
      <c r="C16017"/>
      <c r="F16017"/>
      <c r="G16017"/>
    </row>
    <row r="16018" spans="3:7">
      <c r="C16018"/>
      <c r="F16018"/>
      <c r="G16018"/>
    </row>
    <row r="16019" spans="3:7">
      <c r="C16019"/>
      <c r="F16019"/>
      <c r="G16019"/>
    </row>
    <row r="16020" spans="3:7">
      <c r="C16020"/>
      <c r="F16020"/>
      <c r="G16020"/>
    </row>
    <row r="16021" spans="3:7">
      <c r="C16021"/>
      <c r="F16021"/>
      <c r="G16021"/>
    </row>
    <row r="16022" spans="3:7">
      <c r="C16022"/>
      <c r="F16022"/>
      <c r="G16022"/>
    </row>
    <row r="16023" spans="3:7">
      <c r="C16023"/>
      <c r="F16023"/>
      <c r="G16023"/>
    </row>
    <row r="16024" spans="3:7">
      <c r="C16024"/>
      <c r="F16024"/>
      <c r="G16024"/>
    </row>
    <row r="16025" spans="3:7">
      <c r="C16025"/>
      <c r="F16025"/>
      <c r="G16025"/>
    </row>
    <row r="16026" spans="3:7">
      <c r="C16026"/>
      <c r="F16026"/>
      <c r="G16026"/>
    </row>
    <row r="16027" spans="3:7">
      <c r="C16027"/>
      <c r="F16027"/>
      <c r="G16027"/>
    </row>
    <row r="16028" spans="3:7">
      <c r="C16028"/>
      <c r="F16028"/>
      <c r="G16028"/>
    </row>
    <row r="16029" spans="3:7">
      <c r="C16029"/>
      <c r="F16029"/>
      <c r="G16029"/>
    </row>
    <row r="16030" spans="3:7">
      <c r="C16030"/>
      <c r="F16030"/>
      <c r="G16030"/>
    </row>
    <row r="16031" spans="3:7">
      <c r="C16031"/>
      <c r="F16031"/>
      <c r="G16031"/>
    </row>
    <row r="16032" spans="3:7">
      <c r="C16032"/>
      <c r="F16032"/>
      <c r="G16032"/>
    </row>
    <row r="16033" spans="3:7">
      <c r="C16033"/>
      <c r="F16033"/>
      <c r="G16033"/>
    </row>
    <row r="16034" spans="3:7">
      <c r="C16034"/>
      <c r="F16034"/>
      <c r="G16034"/>
    </row>
    <row r="16035" spans="3:7">
      <c r="C16035"/>
      <c r="F16035"/>
      <c r="G16035"/>
    </row>
    <row r="16036" spans="3:7">
      <c r="C16036"/>
      <c r="F16036"/>
      <c r="G16036"/>
    </row>
    <row r="16037" spans="3:7">
      <c r="C16037"/>
      <c r="F16037"/>
      <c r="G16037"/>
    </row>
    <row r="16038" spans="3:7">
      <c r="C16038"/>
      <c r="F16038"/>
      <c r="G16038"/>
    </row>
    <row r="16039" spans="3:7">
      <c r="C16039"/>
      <c r="F16039"/>
      <c r="G16039"/>
    </row>
    <row r="16040" spans="3:7">
      <c r="C16040"/>
      <c r="F16040"/>
      <c r="G16040"/>
    </row>
    <row r="16041" spans="3:7">
      <c r="C16041"/>
      <c r="F16041"/>
      <c r="G16041"/>
    </row>
    <row r="16042" spans="3:7">
      <c r="C16042"/>
      <c r="F16042"/>
      <c r="G16042"/>
    </row>
    <row r="16043" spans="3:7">
      <c r="C16043"/>
      <c r="F16043"/>
      <c r="G16043"/>
    </row>
    <row r="16044" spans="3:7">
      <c r="C16044"/>
      <c r="F16044"/>
      <c r="G16044"/>
    </row>
    <row r="16045" spans="3:7">
      <c r="C16045"/>
      <c r="F16045"/>
      <c r="G16045"/>
    </row>
    <row r="16046" spans="3:7">
      <c r="C16046"/>
      <c r="F16046"/>
      <c r="G16046"/>
    </row>
    <row r="16047" spans="3:7">
      <c r="C16047"/>
      <c r="F16047"/>
      <c r="G16047"/>
    </row>
    <row r="16048" spans="3:7">
      <c r="C16048"/>
      <c r="F16048"/>
      <c r="G16048"/>
    </row>
    <row r="16049" spans="3:7">
      <c r="C16049"/>
      <c r="F16049"/>
      <c r="G16049"/>
    </row>
    <row r="16050" spans="3:7">
      <c r="C16050"/>
      <c r="F16050"/>
      <c r="G16050"/>
    </row>
    <row r="16051" spans="3:7">
      <c r="C16051"/>
      <c r="F16051"/>
      <c r="G16051"/>
    </row>
    <row r="16052" spans="3:7">
      <c r="C16052"/>
      <c r="F16052"/>
      <c r="G16052"/>
    </row>
    <row r="16053" spans="3:7">
      <c r="C16053"/>
      <c r="F16053"/>
      <c r="G16053"/>
    </row>
    <row r="16054" spans="3:7">
      <c r="C16054"/>
      <c r="F16054"/>
      <c r="G16054"/>
    </row>
    <row r="16055" spans="3:7">
      <c r="C16055"/>
      <c r="F16055"/>
      <c r="G16055"/>
    </row>
    <row r="16056" spans="3:7">
      <c r="C16056"/>
      <c r="F16056"/>
      <c r="G16056"/>
    </row>
    <row r="16057" spans="3:7">
      <c r="C16057"/>
      <c r="F16057"/>
      <c r="G16057"/>
    </row>
    <row r="16058" spans="3:7">
      <c r="C16058"/>
      <c r="F16058"/>
      <c r="G16058"/>
    </row>
    <row r="16059" spans="3:7">
      <c r="C16059"/>
      <c r="F16059"/>
      <c r="G16059"/>
    </row>
    <row r="16060" spans="3:7">
      <c r="C16060"/>
      <c r="F16060"/>
      <c r="G16060"/>
    </row>
    <row r="16061" spans="3:7">
      <c r="C16061"/>
      <c r="F16061"/>
      <c r="G16061"/>
    </row>
    <row r="16062" spans="3:7">
      <c r="C16062"/>
      <c r="F16062"/>
      <c r="G16062"/>
    </row>
    <row r="16063" spans="3:7">
      <c r="C16063"/>
      <c r="F16063"/>
      <c r="G16063"/>
    </row>
    <row r="16064" spans="3:7">
      <c r="C16064"/>
      <c r="F16064"/>
      <c r="G16064"/>
    </row>
    <row r="16065" spans="3:7">
      <c r="C16065"/>
      <c r="F16065"/>
      <c r="G16065"/>
    </row>
    <row r="16066" spans="3:7">
      <c r="C16066"/>
      <c r="F16066"/>
      <c r="G16066"/>
    </row>
    <row r="16067" spans="3:7">
      <c r="C16067"/>
      <c r="F16067"/>
      <c r="G16067"/>
    </row>
    <row r="16068" spans="3:7">
      <c r="C16068"/>
      <c r="F16068"/>
      <c r="G16068"/>
    </row>
    <row r="16069" spans="3:7">
      <c r="C16069"/>
      <c r="F16069"/>
      <c r="G16069"/>
    </row>
    <row r="16070" spans="3:7">
      <c r="C16070"/>
      <c r="F16070"/>
      <c r="G16070"/>
    </row>
    <row r="16071" spans="3:7">
      <c r="C16071"/>
      <c r="F16071"/>
      <c r="G16071"/>
    </row>
    <row r="16072" spans="3:7">
      <c r="C16072"/>
      <c r="F16072"/>
      <c r="G16072"/>
    </row>
    <row r="16073" spans="3:7">
      <c r="C16073"/>
      <c r="F16073"/>
      <c r="G16073"/>
    </row>
    <row r="16074" spans="3:7">
      <c r="C16074"/>
      <c r="F16074"/>
      <c r="G16074"/>
    </row>
    <row r="16075" spans="3:7">
      <c r="C16075"/>
      <c r="F16075"/>
      <c r="G16075"/>
    </row>
    <row r="16076" spans="3:7">
      <c r="C16076"/>
      <c r="F16076"/>
      <c r="G16076"/>
    </row>
    <row r="16077" spans="3:7">
      <c r="C16077"/>
      <c r="F16077"/>
      <c r="G16077"/>
    </row>
    <row r="16078" spans="3:7">
      <c r="C16078"/>
      <c r="F16078"/>
      <c r="G16078"/>
    </row>
    <row r="16079" spans="3:7">
      <c r="C16079"/>
      <c r="F16079"/>
      <c r="G16079"/>
    </row>
    <row r="16080" spans="3:7">
      <c r="C16080"/>
      <c r="F16080"/>
      <c r="G16080"/>
    </row>
    <row r="16081" spans="3:7">
      <c r="C16081"/>
      <c r="F16081"/>
      <c r="G16081"/>
    </row>
    <row r="16082" spans="3:7">
      <c r="C16082"/>
      <c r="F16082"/>
      <c r="G16082"/>
    </row>
    <row r="16083" spans="3:7">
      <c r="C16083"/>
      <c r="F16083"/>
      <c r="G16083"/>
    </row>
    <row r="16084" spans="3:7">
      <c r="C16084"/>
      <c r="F16084"/>
      <c r="G16084"/>
    </row>
    <row r="16085" spans="3:7">
      <c r="C16085"/>
      <c r="F16085"/>
      <c r="G16085"/>
    </row>
    <row r="16086" spans="3:7">
      <c r="C16086"/>
      <c r="F16086"/>
      <c r="G16086"/>
    </row>
    <row r="16087" spans="3:7">
      <c r="C16087"/>
      <c r="F16087"/>
      <c r="G16087"/>
    </row>
    <row r="16088" spans="3:7">
      <c r="C16088"/>
      <c r="F16088"/>
      <c r="G16088"/>
    </row>
    <row r="16089" spans="3:7">
      <c r="C16089"/>
      <c r="F16089"/>
      <c r="G16089"/>
    </row>
    <row r="16090" spans="3:7">
      <c r="C16090"/>
      <c r="F16090"/>
      <c r="G16090"/>
    </row>
    <row r="16091" spans="3:7">
      <c r="C16091"/>
      <c r="F16091"/>
      <c r="G16091"/>
    </row>
    <row r="16092" spans="3:7">
      <c r="C16092"/>
      <c r="F16092"/>
      <c r="G16092"/>
    </row>
    <row r="16093" spans="3:7">
      <c r="C16093"/>
      <c r="F16093"/>
      <c r="G16093"/>
    </row>
    <row r="16094" spans="3:7">
      <c r="C16094"/>
      <c r="F16094"/>
      <c r="G16094"/>
    </row>
    <row r="16095" spans="3:7">
      <c r="C16095"/>
      <c r="F16095"/>
      <c r="G16095"/>
    </row>
    <row r="16096" spans="3:7">
      <c r="C16096"/>
      <c r="F16096"/>
      <c r="G16096"/>
    </row>
    <row r="16097" spans="3:7">
      <c r="C16097"/>
      <c r="F16097"/>
      <c r="G16097"/>
    </row>
    <row r="16098" spans="3:7">
      <c r="C16098"/>
      <c r="F16098"/>
      <c r="G16098"/>
    </row>
    <row r="16099" spans="3:7">
      <c r="C16099"/>
      <c r="F16099"/>
      <c r="G16099"/>
    </row>
    <row r="16100" spans="3:7">
      <c r="C16100"/>
      <c r="F16100"/>
      <c r="G16100"/>
    </row>
    <row r="16101" spans="3:7">
      <c r="C16101"/>
      <c r="F16101"/>
      <c r="G16101"/>
    </row>
    <row r="16102" spans="3:7">
      <c r="C16102"/>
      <c r="F16102"/>
      <c r="G16102"/>
    </row>
    <row r="16103" spans="3:7">
      <c r="C16103"/>
      <c r="F16103"/>
      <c r="G16103"/>
    </row>
    <row r="16104" spans="3:7">
      <c r="C16104"/>
      <c r="F16104"/>
      <c r="G16104"/>
    </row>
    <row r="16105" spans="3:7">
      <c r="C16105"/>
      <c r="F16105"/>
      <c r="G16105"/>
    </row>
    <row r="16106" spans="3:7">
      <c r="C16106"/>
      <c r="F16106"/>
      <c r="G16106"/>
    </row>
    <row r="16107" spans="3:7">
      <c r="C16107"/>
      <c r="F16107"/>
      <c r="G16107"/>
    </row>
    <row r="16108" spans="3:7">
      <c r="C16108"/>
      <c r="F16108"/>
      <c r="G16108"/>
    </row>
    <row r="16109" spans="3:7">
      <c r="C16109"/>
      <c r="F16109"/>
      <c r="G16109"/>
    </row>
    <row r="16110" spans="3:7">
      <c r="C16110"/>
      <c r="F16110"/>
      <c r="G16110"/>
    </row>
    <row r="16111" spans="3:7">
      <c r="C16111"/>
      <c r="F16111"/>
      <c r="G16111"/>
    </row>
    <row r="16112" spans="3:7">
      <c r="C16112"/>
      <c r="F16112"/>
      <c r="G16112"/>
    </row>
    <row r="16113" spans="3:7">
      <c r="C16113"/>
      <c r="F16113"/>
      <c r="G16113"/>
    </row>
    <row r="16114" spans="3:7">
      <c r="C16114"/>
      <c r="F16114"/>
      <c r="G16114"/>
    </row>
    <row r="16115" spans="3:7">
      <c r="C16115"/>
      <c r="F16115"/>
      <c r="G16115"/>
    </row>
    <row r="16116" spans="3:7">
      <c r="C16116"/>
      <c r="F16116"/>
      <c r="G16116"/>
    </row>
    <row r="16117" spans="3:7">
      <c r="C16117"/>
      <c r="F16117"/>
      <c r="G16117"/>
    </row>
    <row r="16118" spans="3:7">
      <c r="C16118"/>
      <c r="F16118"/>
      <c r="G16118"/>
    </row>
    <row r="16119" spans="3:7">
      <c r="C16119"/>
      <c r="F16119"/>
      <c r="G16119"/>
    </row>
    <row r="16120" spans="3:7">
      <c r="C16120"/>
      <c r="F16120"/>
      <c r="G16120"/>
    </row>
    <row r="16121" spans="3:7">
      <c r="C16121"/>
      <c r="F16121"/>
      <c r="G16121"/>
    </row>
    <row r="16122" spans="3:7">
      <c r="C16122"/>
      <c r="F16122"/>
      <c r="G16122"/>
    </row>
    <row r="16123" spans="3:7">
      <c r="C16123"/>
      <c r="F16123"/>
      <c r="G16123"/>
    </row>
    <row r="16124" spans="3:7">
      <c r="C16124"/>
      <c r="F16124"/>
      <c r="G16124"/>
    </row>
    <row r="16125" spans="3:7">
      <c r="C16125"/>
      <c r="F16125"/>
      <c r="G16125"/>
    </row>
    <row r="16126" spans="3:7">
      <c r="C16126"/>
      <c r="F16126"/>
      <c r="G16126"/>
    </row>
    <row r="16127" spans="3:7">
      <c r="C16127"/>
      <c r="F16127"/>
      <c r="G16127"/>
    </row>
    <row r="16128" spans="3:7">
      <c r="C16128"/>
      <c r="F16128"/>
      <c r="G16128"/>
    </row>
    <row r="16129" spans="3:7">
      <c r="C16129"/>
      <c r="F16129"/>
      <c r="G16129"/>
    </row>
    <row r="16130" spans="3:7">
      <c r="C16130"/>
      <c r="F16130"/>
      <c r="G16130"/>
    </row>
    <row r="16131" spans="3:7">
      <c r="C16131"/>
      <c r="F16131"/>
      <c r="G16131"/>
    </row>
    <row r="16132" spans="3:7">
      <c r="C16132"/>
      <c r="F16132"/>
      <c r="G16132"/>
    </row>
    <row r="16133" spans="3:7">
      <c r="C16133"/>
      <c r="F16133"/>
      <c r="G16133"/>
    </row>
    <row r="16134" spans="3:7">
      <c r="C16134"/>
      <c r="F16134"/>
      <c r="G16134"/>
    </row>
    <row r="16135" spans="3:7">
      <c r="C16135"/>
      <c r="F16135"/>
      <c r="G16135"/>
    </row>
    <row r="16136" spans="3:7">
      <c r="C16136"/>
      <c r="F16136"/>
      <c r="G16136"/>
    </row>
    <row r="16137" spans="3:7">
      <c r="C16137"/>
      <c r="F16137"/>
      <c r="G16137"/>
    </row>
    <row r="16138" spans="3:7">
      <c r="C16138"/>
      <c r="F16138"/>
      <c r="G16138"/>
    </row>
    <row r="16139" spans="3:7">
      <c r="C16139"/>
      <c r="F16139"/>
      <c r="G16139"/>
    </row>
    <row r="16140" spans="3:7">
      <c r="C16140"/>
      <c r="F16140"/>
      <c r="G16140"/>
    </row>
    <row r="16141" spans="3:7">
      <c r="C16141"/>
      <c r="F16141"/>
      <c r="G16141"/>
    </row>
    <row r="16142" spans="3:7">
      <c r="C16142"/>
      <c r="F16142"/>
      <c r="G16142"/>
    </row>
    <row r="16143" spans="3:7">
      <c r="C16143"/>
      <c r="F16143"/>
      <c r="G16143"/>
    </row>
    <row r="16144" spans="3:7">
      <c r="C16144"/>
      <c r="F16144"/>
      <c r="G16144"/>
    </row>
    <row r="16145" spans="3:7">
      <c r="C16145"/>
      <c r="F16145"/>
      <c r="G16145"/>
    </row>
    <row r="16146" spans="3:7">
      <c r="C16146"/>
      <c r="F16146"/>
      <c r="G16146"/>
    </row>
    <row r="16147" spans="3:7">
      <c r="C16147"/>
      <c r="F16147"/>
      <c r="G16147"/>
    </row>
    <row r="16148" spans="3:7">
      <c r="C16148"/>
      <c r="F16148"/>
      <c r="G16148"/>
    </row>
    <row r="16149" spans="3:7">
      <c r="C16149"/>
      <c r="F16149"/>
      <c r="G16149"/>
    </row>
    <row r="16150" spans="3:7">
      <c r="C16150"/>
      <c r="F16150"/>
      <c r="G16150"/>
    </row>
    <row r="16151" spans="3:7">
      <c r="C16151"/>
      <c r="F16151"/>
      <c r="G16151"/>
    </row>
    <row r="16152" spans="3:7">
      <c r="C16152"/>
      <c r="F16152"/>
      <c r="G16152"/>
    </row>
    <row r="16153" spans="3:7">
      <c r="C16153"/>
      <c r="F16153"/>
      <c r="G16153"/>
    </row>
    <row r="16154" spans="3:7">
      <c r="C16154"/>
      <c r="F16154"/>
      <c r="G16154"/>
    </row>
    <row r="16155" spans="3:7">
      <c r="C16155"/>
      <c r="F16155"/>
      <c r="G16155"/>
    </row>
    <row r="16156" spans="3:7">
      <c r="C16156"/>
      <c r="F16156"/>
      <c r="G16156"/>
    </row>
    <row r="16157" spans="3:7">
      <c r="C16157"/>
      <c r="F16157"/>
      <c r="G16157"/>
    </row>
    <row r="16158" spans="3:7">
      <c r="C16158"/>
      <c r="F16158"/>
      <c r="G16158"/>
    </row>
    <row r="16159" spans="3:7">
      <c r="C16159"/>
      <c r="F16159"/>
      <c r="G16159"/>
    </row>
    <row r="16160" spans="3:7">
      <c r="C16160"/>
      <c r="F16160"/>
      <c r="G16160"/>
    </row>
    <row r="16161" spans="3:7">
      <c r="C16161"/>
      <c r="F16161"/>
      <c r="G16161"/>
    </row>
    <row r="16162" spans="3:7">
      <c r="C16162"/>
      <c r="F16162"/>
      <c r="G16162"/>
    </row>
    <row r="16163" spans="3:7">
      <c r="C16163"/>
      <c r="F16163"/>
      <c r="G16163"/>
    </row>
    <row r="16164" spans="3:7">
      <c r="C16164"/>
      <c r="F16164"/>
      <c r="G16164"/>
    </row>
    <row r="16165" spans="3:7">
      <c r="C16165"/>
      <c r="F16165"/>
      <c r="G16165"/>
    </row>
    <row r="16166" spans="3:7">
      <c r="C16166"/>
      <c r="F16166"/>
      <c r="G16166"/>
    </row>
    <row r="16167" spans="3:7">
      <c r="C16167"/>
      <c r="F16167"/>
      <c r="G16167"/>
    </row>
    <row r="16168" spans="3:7">
      <c r="C16168"/>
      <c r="F16168"/>
      <c r="G16168"/>
    </row>
    <row r="16169" spans="3:7">
      <c r="C16169"/>
      <c r="F16169"/>
      <c r="G16169"/>
    </row>
    <row r="16170" spans="3:7">
      <c r="C16170"/>
      <c r="F16170"/>
      <c r="G16170"/>
    </row>
    <row r="16171" spans="3:7">
      <c r="C16171"/>
      <c r="F16171"/>
      <c r="G16171"/>
    </row>
    <row r="16172" spans="3:7">
      <c r="C16172"/>
      <c r="F16172"/>
      <c r="G16172"/>
    </row>
    <row r="16173" spans="3:7">
      <c r="C16173"/>
      <c r="F16173"/>
      <c r="G16173"/>
    </row>
    <row r="16174" spans="3:7">
      <c r="C16174"/>
      <c r="F16174"/>
      <c r="G16174"/>
    </row>
    <row r="16175" spans="3:7">
      <c r="C16175"/>
      <c r="F16175"/>
      <c r="G16175"/>
    </row>
    <row r="16176" spans="3:7">
      <c r="C16176"/>
      <c r="F16176"/>
      <c r="G16176"/>
    </row>
    <row r="16177" spans="3:7">
      <c r="C16177"/>
      <c r="F16177"/>
      <c r="G16177"/>
    </row>
    <row r="16178" spans="3:7">
      <c r="C16178"/>
      <c r="F16178"/>
      <c r="G16178"/>
    </row>
    <row r="16179" spans="3:7">
      <c r="C16179"/>
      <c r="F16179"/>
      <c r="G16179"/>
    </row>
    <row r="16180" spans="3:7">
      <c r="C16180"/>
      <c r="F16180"/>
      <c r="G16180"/>
    </row>
    <row r="16181" spans="3:7">
      <c r="C16181"/>
      <c r="F16181"/>
      <c r="G16181"/>
    </row>
    <row r="16182" spans="3:7">
      <c r="C16182"/>
      <c r="F16182"/>
      <c r="G16182"/>
    </row>
    <row r="16183" spans="3:7">
      <c r="C16183"/>
      <c r="F16183"/>
      <c r="G16183"/>
    </row>
    <row r="16184" spans="3:7">
      <c r="C16184"/>
      <c r="F16184"/>
      <c r="G16184"/>
    </row>
    <row r="16185" spans="3:7">
      <c r="C16185"/>
      <c r="F16185"/>
      <c r="G16185"/>
    </row>
    <row r="16186" spans="3:7">
      <c r="C16186"/>
      <c r="F16186"/>
      <c r="G16186"/>
    </row>
    <row r="16187" spans="3:7">
      <c r="C16187"/>
      <c r="F16187"/>
      <c r="G16187"/>
    </row>
    <row r="16188" spans="3:7">
      <c r="C16188"/>
      <c r="F16188"/>
      <c r="G16188"/>
    </row>
    <row r="16189" spans="3:7">
      <c r="C16189"/>
      <c r="F16189"/>
      <c r="G16189"/>
    </row>
    <row r="16190" spans="3:7">
      <c r="C16190"/>
      <c r="F16190"/>
      <c r="G16190"/>
    </row>
    <row r="16191" spans="3:7">
      <c r="C16191"/>
      <c r="F16191"/>
      <c r="G16191"/>
    </row>
    <row r="16192" spans="3:7">
      <c r="C16192"/>
      <c r="F16192"/>
      <c r="G16192"/>
    </row>
    <row r="16193" spans="3:7">
      <c r="C16193"/>
      <c r="F16193"/>
      <c r="G16193"/>
    </row>
    <row r="16194" spans="3:7">
      <c r="C16194"/>
      <c r="F16194"/>
      <c r="G16194"/>
    </row>
    <row r="16195" spans="3:7">
      <c r="C16195"/>
      <c r="F16195"/>
      <c r="G16195"/>
    </row>
    <row r="16196" spans="3:7">
      <c r="C16196"/>
      <c r="F16196"/>
      <c r="G16196"/>
    </row>
    <row r="16197" spans="3:7">
      <c r="C16197"/>
      <c r="F16197"/>
      <c r="G16197"/>
    </row>
    <row r="16198" spans="3:7">
      <c r="C16198"/>
      <c r="F16198"/>
      <c r="G16198"/>
    </row>
    <row r="16199" spans="3:7">
      <c r="C16199"/>
      <c r="F16199"/>
      <c r="G16199"/>
    </row>
    <row r="16200" spans="3:7">
      <c r="C16200"/>
      <c r="F16200"/>
      <c r="G16200"/>
    </row>
    <row r="16201" spans="3:7">
      <c r="C16201"/>
      <c r="F16201"/>
      <c r="G16201"/>
    </row>
    <row r="16202" spans="3:7">
      <c r="C16202"/>
      <c r="F16202"/>
      <c r="G16202"/>
    </row>
    <row r="16203" spans="3:7">
      <c r="C16203"/>
      <c r="F16203"/>
      <c r="G16203"/>
    </row>
    <row r="16204" spans="3:7">
      <c r="C16204"/>
      <c r="F16204"/>
      <c r="G16204"/>
    </row>
    <row r="16205" spans="3:7">
      <c r="C16205"/>
      <c r="F16205"/>
      <c r="G16205"/>
    </row>
    <row r="16206" spans="3:7">
      <c r="C16206"/>
      <c r="F16206"/>
      <c r="G16206"/>
    </row>
    <row r="16207" spans="3:7">
      <c r="C16207"/>
      <c r="F16207"/>
      <c r="G16207"/>
    </row>
    <row r="16208" spans="3:7">
      <c r="C16208"/>
      <c r="F16208"/>
      <c r="G16208"/>
    </row>
    <row r="16209" spans="3:7">
      <c r="C16209"/>
      <c r="F16209"/>
      <c r="G16209"/>
    </row>
    <row r="16210" spans="3:7">
      <c r="C16210"/>
      <c r="F16210"/>
      <c r="G16210"/>
    </row>
    <row r="16211" spans="3:7">
      <c r="C16211"/>
      <c r="F16211"/>
      <c r="G16211"/>
    </row>
    <row r="16212" spans="3:7">
      <c r="C16212"/>
      <c r="F16212"/>
      <c r="G16212"/>
    </row>
    <row r="16213" spans="3:7">
      <c r="C16213"/>
      <c r="F16213"/>
      <c r="G16213"/>
    </row>
    <row r="16214" spans="3:7">
      <c r="C16214"/>
      <c r="F16214"/>
      <c r="G16214"/>
    </row>
    <row r="16215" spans="3:7">
      <c r="C16215"/>
      <c r="F16215"/>
      <c r="G16215"/>
    </row>
    <row r="16216" spans="3:7">
      <c r="C16216"/>
      <c r="F16216"/>
      <c r="G16216"/>
    </row>
    <row r="16217" spans="3:7">
      <c r="C16217"/>
      <c r="F16217"/>
      <c r="G16217"/>
    </row>
    <row r="16218" spans="3:7">
      <c r="C16218"/>
      <c r="F16218"/>
      <c r="G16218"/>
    </row>
    <row r="16219" spans="3:7">
      <c r="C16219"/>
      <c r="F16219"/>
      <c r="G16219"/>
    </row>
    <row r="16220" spans="3:7">
      <c r="C16220"/>
      <c r="F16220"/>
      <c r="G16220"/>
    </row>
    <row r="16221" spans="3:7">
      <c r="C16221"/>
      <c r="F16221"/>
      <c r="G16221"/>
    </row>
    <row r="16222" spans="3:7">
      <c r="C16222"/>
      <c r="F16222"/>
      <c r="G16222"/>
    </row>
    <row r="16223" spans="3:7">
      <c r="C16223"/>
      <c r="F16223"/>
      <c r="G16223"/>
    </row>
    <row r="16224" spans="3:7">
      <c r="C16224"/>
      <c r="F16224"/>
      <c r="G16224"/>
    </row>
    <row r="16225" spans="3:7">
      <c r="C16225"/>
      <c r="F16225"/>
      <c r="G16225"/>
    </row>
    <row r="16226" spans="3:7">
      <c r="C16226"/>
      <c r="F16226"/>
      <c r="G16226"/>
    </row>
    <row r="16227" spans="3:7">
      <c r="C16227"/>
      <c r="F16227"/>
      <c r="G16227"/>
    </row>
    <row r="16228" spans="3:7">
      <c r="C16228"/>
      <c r="F16228"/>
      <c r="G16228"/>
    </row>
    <row r="16229" spans="3:7">
      <c r="C16229"/>
      <c r="F16229"/>
      <c r="G16229"/>
    </row>
    <row r="16230" spans="3:7">
      <c r="C16230"/>
      <c r="F16230"/>
      <c r="G16230"/>
    </row>
    <row r="16231" spans="3:7">
      <c r="C16231"/>
      <c r="F16231"/>
      <c r="G16231"/>
    </row>
    <row r="16232" spans="3:7">
      <c r="C16232"/>
      <c r="F16232"/>
      <c r="G16232"/>
    </row>
    <row r="16233" spans="3:7">
      <c r="C16233"/>
      <c r="F16233"/>
      <c r="G16233"/>
    </row>
    <row r="16234" spans="3:7">
      <c r="C16234"/>
      <c r="F16234"/>
      <c r="G16234"/>
    </row>
    <row r="16235" spans="3:7">
      <c r="C16235"/>
      <c r="F16235"/>
      <c r="G16235"/>
    </row>
    <row r="16236" spans="3:7">
      <c r="C16236"/>
      <c r="F16236"/>
      <c r="G16236"/>
    </row>
    <row r="16237" spans="3:7">
      <c r="C16237"/>
      <c r="F16237"/>
      <c r="G16237"/>
    </row>
    <row r="16238" spans="3:7">
      <c r="C16238"/>
      <c r="F16238"/>
      <c r="G16238"/>
    </row>
    <row r="16239" spans="3:7">
      <c r="C16239"/>
      <c r="F16239"/>
      <c r="G16239"/>
    </row>
    <row r="16240" spans="3:7">
      <c r="C16240"/>
      <c r="F16240"/>
      <c r="G16240"/>
    </row>
    <row r="16241" spans="3:7">
      <c r="C16241"/>
      <c r="F16241"/>
      <c r="G16241"/>
    </row>
    <row r="16242" spans="3:7">
      <c r="C16242"/>
      <c r="F16242"/>
      <c r="G16242"/>
    </row>
    <row r="16243" spans="3:7">
      <c r="C16243"/>
      <c r="F16243"/>
      <c r="G16243"/>
    </row>
    <row r="16244" spans="3:7">
      <c r="C16244"/>
      <c r="F16244"/>
      <c r="G16244"/>
    </row>
    <row r="16245" spans="3:7">
      <c r="C16245"/>
      <c r="F16245"/>
      <c r="G16245"/>
    </row>
    <row r="16246" spans="3:7">
      <c r="C16246"/>
      <c r="F16246"/>
      <c r="G16246"/>
    </row>
    <row r="16247" spans="3:7">
      <c r="C16247"/>
      <c r="F16247"/>
      <c r="G16247"/>
    </row>
    <row r="16248" spans="3:7">
      <c r="C16248"/>
      <c r="F16248"/>
      <c r="G16248"/>
    </row>
    <row r="16249" spans="3:7">
      <c r="C16249"/>
      <c r="F16249"/>
      <c r="G16249"/>
    </row>
    <row r="16250" spans="3:7">
      <c r="C16250"/>
      <c r="F16250"/>
      <c r="G16250"/>
    </row>
    <row r="16251" spans="3:7">
      <c r="C16251"/>
      <c r="F16251"/>
      <c r="G16251"/>
    </row>
    <row r="16252" spans="3:7">
      <c r="C16252"/>
      <c r="F16252"/>
      <c r="G16252"/>
    </row>
    <row r="16253" spans="3:7">
      <c r="C16253"/>
      <c r="F16253"/>
      <c r="G16253"/>
    </row>
    <row r="16254" spans="3:7">
      <c r="C16254"/>
      <c r="F16254"/>
      <c r="G16254"/>
    </row>
    <row r="16255" spans="3:7">
      <c r="C16255"/>
      <c r="F16255"/>
      <c r="G16255"/>
    </row>
    <row r="16256" spans="3:7">
      <c r="C16256"/>
      <c r="F16256"/>
      <c r="G16256"/>
    </row>
    <row r="16257" spans="3:7">
      <c r="C16257"/>
      <c r="F16257"/>
      <c r="G16257"/>
    </row>
    <row r="16258" spans="3:7">
      <c r="C16258"/>
      <c r="F16258"/>
      <c r="G16258"/>
    </row>
    <row r="16259" spans="3:7">
      <c r="C16259"/>
      <c r="F16259"/>
      <c r="G16259"/>
    </row>
    <row r="16260" spans="3:7">
      <c r="C16260"/>
      <c r="F16260"/>
      <c r="G16260"/>
    </row>
    <row r="16261" spans="3:7">
      <c r="C16261"/>
      <c r="F16261"/>
      <c r="G16261"/>
    </row>
    <row r="16262" spans="3:7">
      <c r="C16262"/>
      <c r="F16262"/>
      <c r="G16262"/>
    </row>
    <row r="16263" spans="3:7">
      <c r="C16263"/>
      <c r="F16263"/>
      <c r="G16263"/>
    </row>
    <row r="16264" spans="3:7">
      <c r="C16264"/>
      <c r="F16264"/>
      <c r="G16264"/>
    </row>
    <row r="16265" spans="3:7">
      <c r="C16265"/>
      <c r="F16265"/>
      <c r="G16265"/>
    </row>
    <row r="16266" spans="3:7">
      <c r="C16266"/>
      <c r="F16266"/>
      <c r="G16266"/>
    </row>
    <row r="16267" spans="3:7">
      <c r="C16267"/>
      <c r="F16267"/>
      <c r="G16267"/>
    </row>
    <row r="16268" spans="3:7">
      <c r="C16268"/>
      <c r="F16268"/>
      <c r="G16268"/>
    </row>
    <row r="16269" spans="3:7">
      <c r="C16269"/>
      <c r="F16269"/>
      <c r="G16269"/>
    </row>
    <row r="16270" spans="3:7">
      <c r="C16270"/>
      <c r="F16270"/>
      <c r="G16270"/>
    </row>
    <row r="16271" spans="3:7">
      <c r="C16271"/>
      <c r="F16271"/>
      <c r="G16271"/>
    </row>
    <row r="16272" spans="3:7">
      <c r="C16272"/>
      <c r="F16272"/>
      <c r="G16272"/>
    </row>
    <row r="16273" spans="3:7">
      <c r="C16273"/>
      <c r="F16273"/>
      <c r="G16273"/>
    </row>
    <row r="16274" spans="3:7">
      <c r="C16274"/>
      <c r="F16274"/>
      <c r="G16274"/>
    </row>
    <row r="16275" spans="3:7">
      <c r="C16275"/>
      <c r="F16275"/>
      <c r="G16275"/>
    </row>
    <row r="16276" spans="3:7">
      <c r="C16276"/>
      <c r="F16276"/>
      <c r="G16276"/>
    </row>
    <row r="16277" spans="3:7">
      <c r="C16277"/>
      <c r="F16277"/>
      <c r="G16277"/>
    </row>
    <row r="16278" spans="3:7">
      <c r="C16278"/>
      <c r="F16278"/>
      <c r="G16278"/>
    </row>
    <row r="16279" spans="3:7">
      <c r="C16279"/>
      <c r="F16279"/>
      <c r="G16279"/>
    </row>
    <row r="16280" spans="3:7">
      <c r="C16280"/>
      <c r="F16280"/>
      <c r="G16280"/>
    </row>
    <row r="16281" spans="3:7">
      <c r="C16281"/>
      <c r="F16281"/>
      <c r="G16281"/>
    </row>
    <row r="16282" spans="3:7">
      <c r="C16282"/>
      <c r="F16282"/>
      <c r="G16282"/>
    </row>
    <row r="16283" spans="3:7">
      <c r="C16283"/>
      <c r="F16283"/>
      <c r="G16283"/>
    </row>
    <row r="16284" spans="3:7">
      <c r="C16284"/>
      <c r="F16284"/>
      <c r="G16284"/>
    </row>
    <row r="16285" spans="3:7">
      <c r="C16285"/>
      <c r="F16285"/>
      <c r="G16285"/>
    </row>
    <row r="16286" spans="3:7">
      <c r="C16286"/>
      <c r="F16286"/>
      <c r="G16286"/>
    </row>
    <row r="16287" spans="3:7">
      <c r="C16287"/>
      <c r="F16287"/>
      <c r="G16287"/>
    </row>
    <row r="16288" spans="3:7">
      <c r="C16288"/>
      <c r="F16288"/>
      <c r="G16288"/>
    </row>
    <row r="16289" spans="3:7">
      <c r="C16289"/>
      <c r="F16289"/>
      <c r="G16289"/>
    </row>
    <row r="16290" spans="3:7">
      <c r="C16290"/>
      <c r="F16290"/>
      <c r="G16290"/>
    </row>
    <row r="16291" spans="3:7">
      <c r="C16291"/>
      <c r="F16291"/>
      <c r="G16291"/>
    </row>
    <row r="16292" spans="3:7">
      <c r="C16292"/>
      <c r="F16292"/>
      <c r="G16292"/>
    </row>
    <row r="16293" spans="3:7">
      <c r="C16293"/>
      <c r="F16293"/>
      <c r="G16293"/>
    </row>
    <row r="16294" spans="3:7">
      <c r="C16294"/>
      <c r="F16294"/>
      <c r="G16294"/>
    </row>
    <row r="16295" spans="3:7">
      <c r="C16295"/>
      <c r="F16295"/>
      <c r="G16295"/>
    </row>
    <row r="16296" spans="3:7">
      <c r="C16296"/>
      <c r="F16296"/>
      <c r="G16296"/>
    </row>
    <row r="16297" spans="3:7">
      <c r="C16297"/>
      <c r="F16297"/>
      <c r="G16297"/>
    </row>
    <row r="16298" spans="3:7">
      <c r="C16298"/>
      <c r="F16298"/>
      <c r="G16298"/>
    </row>
    <row r="16299" spans="3:7">
      <c r="C16299"/>
      <c r="F16299"/>
      <c r="G16299"/>
    </row>
    <row r="16300" spans="3:7">
      <c r="C16300"/>
      <c r="F16300"/>
      <c r="G16300"/>
    </row>
    <row r="16301" spans="3:7">
      <c r="C16301"/>
      <c r="F16301"/>
      <c r="G16301"/>
    </row>
    <row r="16302" spans="3:7">
      <c r="C16302"/>
      <c r="F16302"/>
      <c r="G16302"/>
    </row>
    <row r="16303" spans="3:7">
      <c r="C16303"/>
      <c r="F16303"/>
      <c r="G16303"/>
    </row>
    <row r="16304" spans="3:7">
      <c r="C16304"/>
      <c r="F16304"/>
      <c r="G16304"/>
    </row>
    <row r="16305" spans="3:7">
      <c r="C16305"/>
      <c r="F16305"/>
      <c r="G16305"/>
    </row>
    <row r="16306" spans="3:7">
      <c r="C16306"/>
      <c r="F16306"/>
      <c r="G16306"/>
    </row>
    <row r="16307" spans="3:7">
      <c r="C16307"/>
      <c r="F16307"/>
      <c r="G16307"/>
    </row>
    <row r="16308" spans="3:7">
      <c r="C16308"/>
      <c r="F16308"/>
      <c r="G16308"/>
    </row>
    <row r="16309" spans="3:7">
      <c r="C16309"/>
      <c r="F16309"/>
      <c r="G16309"/>
    </row>
    <row r="16310" spans="3:7">
      <c r="C16310"/>
      <c r="F16310"/>
      <c r="G16310"/>
    </row>
    <row r="16311" spans="3:7">
      <c r="C16311"/>
      <c r="F16311"/>
      <c r="G16311"/>
    </row>
    <row r="16312" spans="3:7">
      <c r="C16312"/>
      <c r="F16312"/>
      <c r="G16312"/>
    </row>
    <row r="16313" spans="3:7">
      <c r="C16313"/>
      <c r="F16313"/>
      <c r="G16313"/>
    </row>
    <row r="16314" spans="3:7">
      <c r="C16314"/>
      <c r="F16314"/>
      <c r="G16314"/>
    </row>
    <row r="16315" spans="3:7">
      <c r="C16315"/>
      <c r="F16315"/>
      <c r="G16315"/>
    </row>
    <row r="16316" spans="3:7">
      <c r="C16316"/>
      <c r="F16316"/>
      <c r="G16316"/>
    </row>
    <row r="16317" spans="3:7">
      <c r="C16317"/>
      <c r="F16317"/>
      <c r="G16317"/>
    </row>
    <row r="16318" spans="3:7">
      <c r="C16318"/>
      <c r="F16318"/>
      <c r="G16318"/>
    </row>
    <row r="16319" spans="3:7">
      <c r="C16319"/>
      <c r="F16319"/>
      <c r="G16319"/>
    </row>
    <row r="16320" spans="3:7">
      <c r="C16320"/>
      <c r="F16320"/>
      <c r="G16320"/>
    </row>
    <row r="16321" spans="3:7">
      <c r="C16321"/>
      <c r="F16321"/>
      <c r="G16321"/>
    </row>
    <row r="16322" spans="3:7">
      <c r="C16322"/>
      <c r="F16322"/>
      <c r="G16322"/>
    </row>
    <row r="16323" spans="3:7">
      <c r="C16323"/>
      <c r="F16323"/>
      <c r="G16323"/>
    </row>
    <row r="16324" spans="3:7">
      <c r="C16324"/>
      <c r="F16324"/>
      <c r="G16324"/>
    </row>
    <row r="16325" spans="3:7">
      <c r="C16325"/>
      <c r="F16325"/>
      <c r="G16325"/>
    </row>
    <row r="16326" spans="3:7">
      <c r="C16326"/>
      <c r="F16326"/>
      <c r="G16326"/>
    </row>
    <row r="16327" spans="3:7">
      <c r="C16327"/>
      <c r="F16327"/>
      <c r="G16327"/>
    </row>
    <row r="16328" spans="3:7">
      <c r="C16328"/>
      <c r="F16328"/>
      <c r="G16328"/>
    </row>
    <row r="16329" spans="3:7">
      <c r="C16329"/>
      <c r="F16329"/>
      <c r="G16329"/>
    </row>
    <row r="16330" spans="3:7">
      <c r="C16330"/>
      <c r="F16330"/>
      <c r="G16330"/>
    </row>
    <row r="16331" spans="3:7">
      <c r="C16331"/>
      <c r="F16331"/>
      <c r="G16331"/>
    </row>
    <row r="16332" spans="3:7">
      <c r="C16332"/>
      <c r="F16332"/>
      <c r="G16332"/>
    </row>
    <row r="16333" spans="3:7">
      <c r="C16333"/>
      <c r="F16333"/>
      <c r="G16333"/>
    </row>
    <row r="16334" spans="3:7">
      <c r="C16334"/>
      <c r="F16334"/>
      <c r="G16334"/>
    </row>
    <row r="16335" spans="3:7">
      <c r="C16335"/>
      <c r="F16335"/>
      <c r="G16335"/>
    </row>
    <row r="16336" spans="3:7">
      <c r="C16336"/>
      <c r="F16336"/>
      <c r="G16336"/>
    </row>
    <row r="16337" spans="3:7">
      <c r="C16337"/>
      <c r="F16337"/>
      <c r="G16337"/>
    </row>
    <row r="16338" spans="3:7">
      <c r="C16338"/>
      <c r="F16338"/>
      <c r="G16338"/>
    </row>
    <row r="16339" spans="3:7">
      <c r="C16339"/>
      <c r="F16339"/>
      <c r="G16339"/>
    </row>
    <row r="16340" spans="3:7">
      <c r="C16340"/>
      <c r="F16340"/>
      <c r="G16340"/>
    </row>
    <row r="16341" spans="3:7">
      <c r="C16341"/>
      <c r="F16341"/>
      <c r="G16341"/>
    </row>
    <row r="16342" spans="3:7">
      <c r="C16342"/>
      <c r="F16342"/>
      <c r="G16342"/>
    </row>
    <row r="16343" spans="3:7">
      <c r="C16343"/>
      <c r="F16343"/>
      <c r="G16343"/>
    </row>
    <row r="16344" spans="3:7">
      <c r="C16344"/>
      <c r="F16344"/>
      <c r="G16344"/>
    </row>
    <row r="16345" spans="3:7">
      <c r="C16345"/>
      <c r="F16345"/>
      <c r="G16345"/>
    </row>
    <row r="16346" spans="3:7">
      <c r="C16346"/>
      <c r="F16346"/>
      <c r="G16346"/>
    </row>
    <row r="16347" spans="3:7">
      <c r="C16347"/>
      <c r="F16347"/>
      <c r="G16347"/>
    </row>
    <row r="16348" spans="3:7">
      <c r="C16348"/>
      <c r="F16348"/>
      <c r="G16348"/>
    </row>
    <row r="16349" spans="3:7">
      <c r="C16349"/>
      <c r="F16349"/>
      <c r="G16349"/>
    </row>
    <row r="16350" spans="3:7">
      <c r="C16350"/>
      <c r="F16350"/>
      <c r="G16350"/>
    </row>
    <row r="16351" spans="3:7">
      <c r="C16351"/>
      <c r="F16351"/>
      <c r="G16351"/>
    </row>
    <row r="16352" spans="3:7">
      <c r="C16352"/>
      <c r="F16352"/>
      <c r="G16352"/>
    </row>
    <row r="16353" spans="3:7">
      <c r="C16353"/>
      <c r="F16353"/>
      <c r="G16353"/>
    </row>
    <row r="16354" spans="3:7">
      <c r="C16354"/>
      <c r="F16354"/>
      <c r="G16354"/>
    </row>
    <row r="16355" spans="3:7">
      <c r="C16355"/>
      <c r="F16355"/>
      <c r="G16355"/>
    </row>
    <row r="16356" spans="3:7">
      <c r="C16356"/>
      <c r="F16356"/>
      <c r="G16356"/>
    </row>
    <row r="16357" spans="3:7">
      <c r="C16357"/>
      <c r="F16357"/>
      <c r="G16357"/>
    </row>
    <row r="16358" spans="3:7">
      <c r="C16358"/>
      <c r="F16358"/>
      <c r="G16358"/>
    </row>
    <row r="16359" spans="3:7">
      <c r="C16359"/>
      <c r="F16359"/>
      <c r="G16359"/>
    </row>
    <row r="16360" spans="3:7">
      <c r="C16360"/>
      <c r="F16360"/>
      <c r="G16360"/>
    </row>
    <row r="16361" spans="3:7">
      <c r="C16361"/>
      <c r="F16361"/>
      <c r="G16361"/>
    </row>
    <row r="16362" spans="3:7">
      <c r="C16362"/>
      <c r="F16362"/>
      <c r="G16362"/>
    </row>
    <row r="16363" spans="3:7">
      <c r="C16363"/>
      <c r="F16363"/>
      <c r="G16363"/>
    </row>
    <row r="16364" spans="3:7">
      <c r="C16364"/>
      <c r="F16364"/>
      <c r="G16364"/>
    </row>
    <row r="16365" spans="3:7">
      <c r="C16365"/>
      <c r="F16365"/>
      <c r="G16365"/>
    </row>
    <row r="16366" spans="3:7">
      <c r="C16366"/>
      <c r="F16366"/>
      <c r="G16366"/>
    </row>
    <row r="16367" spans="3:7">
      <c r="C16367"/>
      <c r="F16367"/>
      <c r="G16367"/>
    </row>
    <row r="16368" spans="3:7">
      <c r="C16368"/>
      <c r="F16368"/>
      <c r="G16368"/>
    </row>
    <row r="16369" spans="3:7">
      <c r="C16369"/>
      <c r="F16369"/>
      <c r="G16369"/>
    </row>
    <row r="16370" spans="3:7">
      <c r="C16370"/>
      <c r="F16370"/>
      <c r="G16370"/>
    </row>
    <row r="16371" spans="3:7">
      <c r="C16371"/>
      <c r="F16371"/>
      <c r="G16371"/>
    </row>
    <row r="16372" spans="3:7">
      <c r="C16372"/>
      <c r="F16372"/>
      <c r="G16372"/>
    </row>
    <row r="16373" spans="3:7">
      <c r="C16373"/>
      <c r="F16373"/>
      <c r="G16373"/>
    </row>
    <row r="16374" spans="3:7">
      <c r="C16374"/>
      <c r="F16374"/>
      <c r="G16374"/>
    </row>
    <row r="16375" spans="3:7">
      <c r="C16375"/>
      <c r="F16375"/>
      <c r="G16375"/>
    </row>
    <row r="16376" spans="3:7">
      <c r="C16376"/>
      <c r="F16376"/>
      <c r="G16376"/>
    </row>
    <row r="16377" spans="3:7">
      <c r="C16377"/>
      <c r="F16377"/>
      <c r="G16377"/>
    </row>
    <row r="16378" spans="3:7">
      <c r="C16378"/>
      <c r="F16378"/>
      <c r="G16378"/>
    </row>
    <row r="16379" spans="3:7">
      <c r="C16379"/>
      <c r="F16379"/>
      <c r="G16379"/>
    </row>
    <row r="16380" spans="3:7">
      <c r="C16380"/>
      <c r="F16380"/>
      <c r="G16380"/>
    </row>
    <row r="16381" spans="3:7">
      <c r="C16381"/>
      <c r="F16381"/>
      <c r="G16381"/>
    </row>
    <row r="16382" spans="3:7">
      <c r="C16382"/>
      <c r="F16382"/>
      <c r="G16382"/>
    </row>
    <row r="16383" spans="3:7">
      <c r="C16383"/>
      <c r="F16383"/>
      <c r="G16383"/>
    </row>
    <row r="16384" spans="3:7">
      <c r="C16384"/>
      <c r="F16384"/>
      <c r="G16384"/>
    </row>
    <row r="16385" spans="3:7">
      <c r="C16385"/>
      <c r="F16385"/>
      <c r="G16385"/>
    </row>
    <row r="16386" spans="3:7">
      <c r="C16386"/>
      <c r="F16386"/>
      <c r="G16386"/>
    </row>
    <row r="16387" spans="3:7">
      <c r="C16387"/>
      <c r="F16387"/>
      <c r="G16387"/>
    </row>
    <row r="16388" spans="3:7">
      <c r="C16388"/>
      <c r="F16388"/>
      <c r="G16388"/>
    </row>
    <row r="16389" spans="3:7">
      <c r="C16389"/>
      <c r="F16389"/>
      <c r="G16389"/>
    </row>
    <row r="16390" spans="3:7">
      <c r="C16390"/>
      <c r="F16390"/>
      <c r="G16390"/>
    </row>
    <row r="16391" spans="3:7">
      <c r="C16391"/>
      <c r="F16391"/>
      <c r="G16391"/>
    </row>
    <row r="16392" spans="3:7">
      <c r="C16392"/>
      <c r="F16392"/>
      <c r="G16392"/>
    </row>
    <row r="16393" spans="3:7">
      <c r="C16393"/>
      <c r="F16393"/>
      <c r="G16393"/>
    </row>
    <row r="16394" spans="3:7">
      <c r="C16394"/>
      <c r="F16394"/>
      <c r="G16394"/>
    </row>
    <row r="16395" spans="3:7">
      <c r="C16395"/>
      <c r="F16395"/>
      <c r="G16395"/>
    </row>
    <row r="16396" spans="3:7">
      <c r="C16396"/>
      <c r="F16396"/>
      <c r="G16396"/>
    </row>
    <row r="16397" spans="3:7">
      <c r="C16397"/>
      <c r="F16397"/>
      <c r="G16397"/>
    </row>
    <row r="16398" spans="3:7">
      <c r="C16398"/>
      <c r="F16398"/>
      <c r="G16398"/>
    </row>
    <row r="16399" spans="3:7">
      <c r="C16399"/>
      <c r="F16399"/>
      <c r="G16399"/>
    </row>
    <row r="16400" spans="3:7">
      <c r="C16400"/>
      <c r="F16400"/>
      <c r="G16400"/>
    </row>
    <row r="16401" spans="3:7">
      <c r="C16401"/>
      <c r="F16401"/>
      <c r="G16401"/>
    </row>
    <row r="16402" spans="3:7">
      <c r="C16402"/>
      <c r="F16402"/>
      <c r="G16402"/>
    </row>
    <row r="16403" spans="3:7">
      <c r="C16403"/>
      <c r="F16403"/>
      <c r="G16403"/>
    </row>
    <row r="16404" spans="3:7">
      <c r="C16404"/>
      <c r="F16404"/>
      <c r="G16404"/>
    </row>
    <row r="16405" spans="3:7">
      <c r="C16405"/>
      <c r="F16405"/>
      <c r="G16405"/>
    </row>
    <row r="16406" spans="3:7">
      <c r="C16406"/>
      <c r="F16406"/>
      <c r="G16406"/>
    </row>
    <row r="16407" spans="3:7">
      <c r="C16407"/>
      <c r="F16407"/>
      <c r="G16407"/>
    </row>
    <row r="16408" spans="3:7">
      <c r="C16408"/>
      <c r="F16408"/>
      <c r="G16408"/>
    </row>
    <row r="16409" spans="3:7">
      <c r="C16409"/>
      <c r="F16409"/>
      <c r="G16409"/>
    </row>
    <row r="16410" spans="3:7">
      <c r="C16410"/>
      <c r="F16410"/>
      <c r="G16410"/>
    </row>
    <row r="16411" spans="3:7">
      <c r="C16411"/>
      <c r="F16411"/>
      <c r="G16411"/>
    </row>
    <row r="16412" spans="3:7">
      <c r="C16412"/>
      <c r="F16412"/>
      <c r="G16412"/>
    </row>
    <row r="16413" spans="3:7">
      <c r="C16413"/>
      <c r="F16413"/>
      <c r="G16413"/>
    </row>
    <row r="16414" spans="3:7">
      <c r="C16414"/>
      <c r="F16414"/>
      <c r="G16414"/>
    </row>
    <row r="16415" spans="3:7">
      <c r="C16415"/>
      <c r="F16415"/>
      <c r="G16415"/>
    </row>
    <row r="16416" spans="3:7">
      <c r="C16416"/>
      <c r="F16416"/>
      <c r="G16416"/>
    </row>
    <row r="16417" spans="3:7">
      <c r="C16417"/>
      <c r="F16417"/>
      <c r="G16417"/>
    </row>
    <row r="16418" spans="3:7">
      <c r="C16418"/>
      <c r="F16418"/>
      <c r="G16418"/>
    </row>
    <row r="16419" spans="3:7">
      <c r="C16419"/>
      <c r="F16419"/>
      <c r="G16419"/>
    </row>
    <row r="16420" spans="3:7">
      <c r="C16420"/>
      <c r="F16420"/>
      <c r="G16420"/>
    </row>
    <row r="16421" spans="3:7">
      <c r="C16421"/>
      <c r="F16421"/>
      <c r="G16421"/>
    </row>
    <row r="16422" spans="3:7">
      <c r="C16422"/>
      <c r="F16422"/>
      <c r="G16422"/>
    </row>
    <row r="16423" spans="3:7">
      <c r="C16423"/>
      <c r="F16423"/>
      <c r="G16423"/>
    </row>
    <row r="16424" spans="3:7">
      <c r="C16424"/>
      <c r="F16424"/>
      <c r="G16424"/>
    </row>
    <row r="16425" spans="3:7">
      <c r="C16425"/>
      <c r="F16425"/>
      <c r="G16425"/>
    </row>
    <row r="16426" spans="3:7">
      <c r="C16426"/>
      <c r="F16426"/>
      <c r="G16426"/>
    </row>
    <row r="16427" spans="3:7">
      <c r="C16427"/>
      <c r="F16427"/>
      <c r="G16427"/>
    </row>
    <row r="16428" spans="3:7">
      <c r="C16428"/>
      <c r="F16428"/>
      <c r="G16428"/>
    </row>
    <row r="16429" spans="3:7">
      <c r="C16429"/>
      <c r="F16429"/>
      <c r="G16429"/>
    </row>
    <row r="16430" spans="3:7">
      <c r="C16430"/>
      <c r="F16430"/>
      <c r="G16430"/>
    </row>
    <row r="16431" spans="3:7">
      <c r="C16431"/>
      <c r="F16431"/>
      <c r="G16431"/>
    </row>
    <row r="16432" spans="3:7">
      <c r="C16432"/>
      <c r="F16432"/>
      <c r="G16432"/>
    </row>
    <row r="16433" spans="3:7">
      <c r="C16433"/>
      <c r="F16433"/>
      <c r="G16433"/>
    </row>
    <row r="16434" spans="3:7">
      <c r="C16434"/>
      <c r="F16434"/>
      <c r="G16434"/>
    </row>
    <row r="16435" spans="3:7">
      <c r="C16435"/>
      <c r="F16435"/>
      <c r="G16435"/>
    </row>
    <row r="16436" spans="3:7">
      <c r="C16436"/>
      <c r="F16436"/>
      <c r="G16436"/>
    </row>
    <row r="16437" spans="3:7">
      <c r="C16437"/>
      <c r="F16437"/>
      <c r="G16437"/>
    </row>
    <row r="16438" spans="3:7">
      <c r="C16438"/>
      <c r="F16438"/>
      <c r="G16438"/>
    </row>
    <row r="16439" spans="3:7">
      <c r="C16439"/>
      <c r="F16439"/>
      <c r="G16439"/>
    </row>
    <row r="16440" spans="3:7">
      <c r="C16440"/>
      <c r="F16440"/>
      <c r="G16440"/>
    </row>
    <row r="16441" spans="3:7">
      <c r="C16441"/>
      <c r="F16441"/>
      <c r="G16441"/>
    </row>
    <row r="16442" spans="3:7">
      <c r="C16442"/>
      <c r="F16442"/>
      <c r="G16442"/>
    </row>
    <row r="16443" spans="3:7">
      <c r="C16443"/>
      <c r="F16443"/>
      <c r="G16443"/>
    </row>
    <row r="16444" spans="3:7">
      <c r="C16444"/>
      <c r="F16444"/>
      <c r="G16444"/>
    </row>
    <row r="16445" spans="3:7">
      <c r="C16445"/>
      <c r="F16445"/>
      <c r="G16445"/>
    </row>
    <row r="16446" spans="3:7">
      <c r="C16446"/>
      <c r="F16446"/>
      <c r="G16446"/>
    </row>
    <row r="16447" spans="3:7">
      <c r="C16447"/>
      <c r="F16447"/>
      <c r="G16447"/>
    </row>
    <row r="16448" spans="3:7">
      <c r="C16448"/>
      <c r="F16448"/>
      <c r="G16448"/>
    </row>
    <row r="16449" spans="3:7">
      <c r="C16449"/>
      <c r="F16449"/>
      <c r="G16449"/>
    </row>
    <row r="16450" spans="3:7">
      <c r="C16450"/>
      <c r="F16450"/>
      <c r="G16450"/>
    </row>
    <row r="16451" spans="3:7">
      <c r="C16451"/>
      <c r="F16451"/>
      <c r="G16451"/>
    </row>
    <row r="16452" spans="3:7">
      <c r="C16452"/>
      <c r="F16452"/>
      <c r="G16452"/>
    </row>
    <row r="16453" spans="3:7">
      <c r="C16453"/>
      <c r="F16453"/>
      <c r="G16453"/>
    </row>
    <row r="16454" spans="3:7">
      <c r="C16454"/>
      <c r="F16454"/>
      <c r="G16454"/>
    </row>
    <row r="16455" spans="3:7">
      <c r="C16455"/>
      <c r="F16455"/>
      <c r="G16455"/>
    </row>
    <row r="16456" spans="3:7">
      <c r="C16456"/>
      <c r="F16456"/>
      <c r="G16456"/>
    </row>
    <row r="16457" spans="3:7">
      <c r="C16457"/>
      <c r="F16457"/>
      <c r="G16457"/>
    </row>
    <row r="16458" spans="3:7">
      <c r="C16458"/>
      <c r="F16458"/>
      <c r="G16458"/>
    </row>
    <row r="16459" spans="3:7">
      <c r="C16459"/>
      <c r="F16459"/>
      <c r="G16459"/>
    </row>
    <row r="16460" spans="3:7">
      <c r="C16460"/>
      <c r="F16460"/>
      <c r="G16460"/>
    </row>
    <row r="16461" spans="3:7">
      <c r="C16461"/>
      <c r="F16461"/>
      <c r="G16461"/>
    </row>
    <row r="16462" spans="3:7">
      <c r="C16462"/>
      <c r="F16462"/>
      <c r="G16462"/>
    </row>
    <row r="16463" spans="3:7">
      <c r="C16463"/>
      <c r="F16463"/>
      <c r="G16463"/>
    </row>
    <row r="16464" spans="3:7">
      <c r="C16464"/>
      <c r="F16464"/>
      <c r="G16464"/>
    </row>
    <row r="16465" spans="3:7">
      <c r="C16465"/>
      <c r="F16465"/>
      <c r="G16465"/>
    </row>
    <row r="16466" spans="3:7">
      <c r="C16466"/>
      <c r="F16466"/>
      <c r="G16466"/>
    </row>
    <row r="16467" spans="3:7">
      <c r="C16467"/>
      <c r="F16467"/>
      <c r="G16467"/>
    </row>
    <row r="16468" spans="3:7">
      <c r="C16468"/>
      <c r="F16468"/>
      <c r="G16468"/>
    </row>
    <row r="16469" spans="3:7">
      <c r="C16469"/>
      <c r="F16469"/>
      <c r="G16469"/>
    </row>
    <row r="16470" spans="3:7">
      <c r="C16470"/>
      <c r="F16470"/>
      <c r="G16470"/>
    </row>
    <row r="16471" spans="3:7">
      <c r="C16471"/>
      <c r="F16471"/>
      <c r="G16471"/>
    </row>
    <row r="16472" spans="3:7">
      <c r="C16472"/>
      <c r="F16472"/>
      <c r="G16472"/>
    </row>
    <row r="16473" spans="3:7">
      <c r="C16473"/>
      <c r="F16473"/>
      <c r="G16473"/>
    </row>
    <row r="16474" spans="3:7">
      <c r="C16474"/>
      <c r="F16474"/>
      <c r="G16474"/>
    </row>
    <row r="16475" spans="3:7">
      <c r="C16475"/>
      <c r="F16475"/>
      <c r="G16475"/>
    </row>
    <row r="16476" spans="3:7">
      <c r="C16476"/>
      <c r="F16476"/>
      <c r="G16476"/>
    </row>
    <row r="16477" spans="3:7">
      <c r="C16477"/>
      <c r="F16477"/>
      <c r="G16477"/>
    </row>
    <row r="16478" spans="3:7">
      <c r="C16478"/>
      <c r="F16478"/>
      <c r="G16478"/>
    </row>
    <row r="16479" spans="3:7">
      <c r="C16479"/>
      <c r="F16479"/>
      <c r="G16479"/>
    </row>
    <row r="16480" spans="3:7">
      <c r="C16480"/>
      <c r="F16480"/>
      <c r="G16480"/>
    </row>
    <row r="16481" spans="3:7">
      <c r="C16481"/>
      <c r="F16481"/>
      <c r="G16481"/>
    </row>
    <row r="16482" spans="3:7">
      <c r="C16482"/>
      <c r="F16482"/>
      <c r="G16482"/>
    </row>
    <row r="16483" spans="3:7">
      <c r="C16483"/>
      <c r="F16483"/>
      <c r="G16483"/>
    </row>
    <row r="16484" spans="3:7">
      <c r="C16484"/>
      <c r="F16484"/>
      <c r="G16484"/>
    </row>
    <row r="16485" spans="3:7">
      <c r="C16485"/>
      <c r="F16485"/>
      <c r="G16485"/>
    </row>
    <row r="16486" spans="3:7">
      <c r="C16486"/>
      <c r="F16486"/>
      <c r="G16486"/>
    </row>
    <row r="16487" spans="3:7">
      <c r="C16487"/>
      <c r="F16487"/>
      <c r="G16487"/>
    </row>
    <row r="16488" spans="3:7">
      <c r="C16488"/>
      <c r="F16488"/>
      <c r="G16488"/>
    </row>
    <row r="16489" spans="3:7">
      <c r="C16489"/>
      <c r="F16489"/>
      <c r="G16489"/>
    </row>
    <row r="16490" spans="3:7">
      <c r="C16490"/>
      <c r="F16490"/>
      <c r="G16490"/>
    </row>
    <row r="16491" spans="3:7">
      <c r="C16491"/>
      <c r="F16491"/>
      <c r="G16491"/>
    </row>
    <row r="16492" spans="3:7">
      <c r="C16492"/>
      <c r="F16492"/>
      <c r="G16492"/>
    </row>
    <row r="16493" spans="3:7">
      <c r="C16493"/>
      <c r="F16493"/>
      <c r="G16493"/>
    </row>
    <row r="16494" spans="3:7">
      <c r="C16494"/>
      <c r="F16494"/>
      <c r="G16494"/>
    </row>
    <row r="16495" spans="3:7">
      <c r="C16495"/>
      <c r="F16495"/>
      <c r="G16495"/>
    </row>
    <row r="16496" spans="3:7">
      <c r="C16496"/>
      <c r="F16496"/>
      <c r="G16496"/>
    </row>
    <row r="16497" spans="3:7">
      <c r="C16497"/>
      <c r="F16497"/>
      <c r="G16497"/>
    </row>
    <row r="16498" spans="3:7">
      <c r="C16498"/>
      <c r="F16498"/>
      <c r="G16498"/>
    </row>
    <row r="16499" spans="3:7">
      <c r="C16499"/>
      <c r="F16499"/>
      <c r="G16499"/>
    </row>
    <row r="16500" spans="3:7">
      <c r="C16500"/>
      <c r="F16500"/>
      <c r="G16500"/>
    </row>
    <row r="16501" spans="3:7">
      <c r="C16501"/>
      <c r="F16501"/>
      <c r="G16501"/>
    </row>
    <row r="16502" spans="3:7">
      <c r="C16502"/>
      <c r="F16502"/>
      <c r="G16502"/>
    </row>
    <row r="16503" spans="3:7">
      <c r="C16503"/>
      <c r="F16503"/>
      <c r="G16503"/>
    </row>
    <row r="16504" spans="3:7">
      <c r="C16504"/>
      <c r="F16504"/>
      <c r="G16504"/>
    </row>
    <row r="16505" spans="3:7">
      <c r="C16505"/>
      <c r="F16505"/>
      <c r="G16505"/>
    </row>
    <row r="16506" spans="3:7">
      <c r="C16506"/>
      <c r="F16506"/>
      <c r="G16506"/>
    </row>
    <row r="16507" spans="3:7">
      <c r="C16507"/>
      <c r="F16507"/>
      <c r="G16507"/>
    </row>
    <row r="16508" spans="3:7">
      <c r="C16508"/>
      <c r="F16508"/>
      <c r="G16508"/>
    </row>
    <row r="16509" spans="3:7">
      <c r="C16509"/>
      <c r="F16509"/>
      <c r="G16509"/>
    </row>
    <row r="16510" spans="3:7">
      <c r="C16510"/>
      <c r="F16510"/>
      <c r="G16510"/>
    </row>
    <row r="16511" spans="3:7">
      <c r="C16511"/>
      <c r="F16511"/>
      <c r="G16511"/>
    </row>
    <row r="16512" spans="3:7">
      <c r="C16512"/>
      <c r="F16512"/>
      <c r="G16512"/>
    </row>
    <row r="16513" spans="3:7">
      <c r="C16513"/>
      <c r="F16513"/>
      <c r="G16513"/>
    </row>
    <row r="16514" spans="3:7">
      <c r="C16514"/>
      <c r="F16514"/>
      <c r="G16514"/>
    </row>
    <row r="16515" spans="3:7">
      <c r="C16515"/>
      <c r="F16515"/>
      <c r="G16515"/>
    </row>
    <row r="16516" spans="3:7">
      <c r="C16516"/>
      <c r="F16516"/>
      <c r="G16516"/>
    </row>
    <row r="16517" spans="3:7">
      <c r="C16517"/>
      <c r="F16517"/>
      <c r="G16517"/>
    </row>
    <row r="16518" spans="3:7">
      <c r="C16518"/>
      <c r="F16518"/>
      <c r="G16518"/>
    </row>
    <row r="16519" spans="3:7">
      <c r="C16519"/>
      <c r="F16519"/>
      <c r="G16519"/>
    </row>
    <row r="16520" spans="3:7">
      <c r="C16520"/>
      <c r="F16520"/>
      <c r="G16520"/>
    </row>
    <row r="16521" spans="3:7">
      <c r="C16521"/>
      <c r="F16521"/>
      <c r="G16521"/>
    </row>
    <row r="16522" spans="3:7">
      <c r="C16522"/>
      <c r="F16522"/>
      <c r="G16522"/>
    </row>
    <row r="16523" spans="3:7">
      <c r="C16523"/>
      <c r="F16523"/>
      <c r="G16523"/>
    </row>
    <row r="16524" spans="3:7">
      <c r="C16524"/>
      <c r="F16524"/>
      <c r="G16524"/>
    </row>
    <row r="16525" spans="3:7">
      <c r="C16525"/>
      <c r="F16525"/>
      <c r="G16525"/>
    </row>
    <row r="16526" spans="3:7">
      <c r="C16526"/>
      <c r="F16526"/>
      <c r="G16526"/>
    </row>
    <row r="16527" spans="3:7">
      <c r="C16527"/>
      <c r="F16527"/>
      <c r="G16527"/>
    </row>
    <row r="16528" spans="3:7">
      <c r="C16528"/>
      <c r="F16528"/>
      <c r="G16528"/>
    </row>
    <row r="16529" spans="3:7">
      <c r="C16529"/>
      <c r="F16529"/>
      <c r="G16529"/>
    </row>
    <row r="16530" spans="3:7">
      <c r="C16530"/>
      <c r="F16530"/>
      <c r="G16530"/>
    </row>
    <row r="16531" spans="3:7">
      <c r="C16531"/>
      <c r="F16531"/>
      <c r="G16531"/>
    </row>
    <row r="16532" spans="3:7">
      <c r="C16532"/>
      <c r="F16532"/>
      <c r="G16532"/>
    </row>
    <row r="16533" spans="3:7">
      <c r="C16533"/>
      <c r="F16533"/>
      <c r="G16533"/>
    </row>
    <row r="16534" spans="3:7">
      <c r="C16534"/>
      <c r="F16534"/>
      <c r="G16534"/>
    </row>
    <row r="16535" spans="3:7">
      <c r="C16535"/>
      <c r="F16535"/>
      <c r="G16535"/>
    </row>
    <row r="16536" spans="3:7">
      <c r="C16536"/>
      <c r="F16536"/>
      <c r="G16536"/>
    </row>
    <row r="16537" spans="3:7">
      <c r="C16537"/>
      <c r="F16537"/>
      <c r="G16537"/>
    </row>
    <row r="16538" spans="3:7">
      <c r="C16538"/>
      <c r="F16538"/>
      <c r="G16538"/>
    </row>
    <row r="16539" spans="3:7">
      <c r="C16539"/>
      <c r="F16539"/>
      <c r="G16539"/>
    </row>
    <row r="16540" spans="3:7">
      <c r="C16540"/>
      <c r="F16540"/>
      <c r="G16540"/>
    </row>
    <row r="16541" spans="3:7">
      <c r="C16541"/>
      <c r="F16541"/>
      <c r="G16541"/>
    </row>
    <row r="16542" spans="3:7">
      <c r="C16542"/>
      <c r="F16542"/>
      <c r="G16542"/>
    </row>
    <row r="16543" spans="3:7">
      <c r="C16543"/>
      <c r="F16543"/>
      <c r="G16543"/>
    </row>
    <row r="16544" spans="3:7">
      <c r="C16544"/>
      <c r="F16544"/>
      <c r="G16544"/>
    </row>
    <row r="16545" spans="3:7">
      <c r="C16545"/>
      <c r="F16545"/>
      <c r="G16545"/>
    </row>
    <row r="16546" spans="3:7">
      <c r="C16546"/>
      <c r="F16546"/>
      <c r="G16546"/>
    </row>
    <row r="16547" spans="3:7">
      <c r="C16547"/>
      <c r="F16547"/>
      <c r="G16547"/>
    </row>
    <row r="16548" spans="3:7">
      <c r="C16548"/>
      <c r="F16548"/>
      <c r="G16548"/>
    </row>
    <row r="16549" spans="3:7">
      <c r="C16549"/>
      <c r="F16549"/>
      <c r="G16549"/>
    </row>
    <row r="16550" spans="3:7">
      <c r="C16550"/>
      <c r="F16550"/>
      <c r="G16550"/>
    </row>
    <row r="16551" spans="3:7">
      <c r="C16551"/>
      <c r="F16551"/>
      <c r="G16551"/>
    </row>
    <row r="16552" spans="3:7">
      <c r="C16552"/>
      <c r="F16552"/>
      <c r="G16552"/>
    </row>
    <row r="16553" spans="3:7">
      <c r="C16553"/>
      <c r="F16553"/>
      <c r="G16553"/>
    </row>
    <row r="16554" spans="3:7">
      <c r="C16554"/>
      <c r="F16554"/>
      <c r="G16554"/>
    </row>
    <row r="16555" spans="3:7">
      <c r="C16555"/>
      <c r="F16555"/>
      <c r="G16555"/>
    </row>
    <row r="16556" spans="3:7">
      <c r="C16556"/>
      <c r="F16556"/>
      <c r="G16556"/>
    </row>
    <row r="16557" spans="3:7">
      <c r="C16557"/>
      <c r="F16557"/>
      <c r="G16557"/>
    </row>
    <row r="16558" spans="3:7">
      <c r="C16558"/>
      <c r="F16558"/>
      <c r="G16558"/>
    </row>
    <row r="16559" spans="3:7">
      <c r="C16559"/>
      <c r="F16559"/>
      <c r="G16559"/>
    </row>
    <row r="16560" spans="3:7">
      <c r="C16560"/>
      <c r="F16560"/>
      <c r="G16560"/>
    </row>
    <row r="16561" spans="3:7">
      <c r="C16561"/>
      <c r="F16561"/>
      <c r="G16561"/>
    </row>
    <row r="16562" spans="3:7">
      <c r="C16562"/>
      <c r="F16562"/>
      <c r="G16562"/>
    </row>
    <row r="16563" spans="3:7">
      <c r="C16563"/>
      <c r="F16563"/>
      <c r="G16563"/>
    </row>
    <row r="16564" spans="3:7">
      <c r="C16564"/>
      <c r="F16564"/>
      <c r="G16564"/>
    </row>
    <row r="16565" spans="3:7">
      <c r="C16565"/>
      <c r="F16565"/>
      <c r="G16565"/>
    </row>
    <row r="16566" spans="3:7">
      <c r="C16566"/>
      <c r="F16566"/>
      <c r="G16566"/>
    </row>
    <row r="16567" spans="3:7">
      <c r="C16567"/>
      <c r="F16567"/>
      <c r="G16567"/>
    </row>
    <row r="16568" spans="3:7">
      <c r="C16568"/>
      <c r="F16568"/>
      <c r="G16568"/>
    </row>
    <row r="16569" spans="3:7">
      <c r="C16569"/>
      <c r="F16569"/>
      <c r="G16569"/>
    </row>
    <row r="16570" spans="3:7">
      <c r="C16570"/>
      <c r="F16570"/>
      <c r="G16570"/>
    </row>
    <row r="16571" spans="3:7">
      <c r="C16571"/>
      <c r="F16571"/>
      <c r="G16571"/>
    </row>
    <row r="16572" spans="3:7">
      <c r="C16572"/>
      <c r="F16572"/>
      <c r="G16572"/>
    </row>
    <row r="16573" spans="3:7">
      <c r="C16573"/>
      <c r="F16573"/>
      <c r="G16573"/>
    </row>
    <row r="16574" spans="3:7">
      <c r="C16574"/>
      <c r="F16574"/>
      <c r="G16574"/>
    </row>
    <row r="16575" spans="3:7">
      <c r="C16575"/>
      <c r="F16575"/>
      <c r="G16575"/>
    </row>
    <row r="16576" spans="3:7">
      <c r="C16576"/>
      <c r="F16576"/>
      <c r="G16576"/>
    </row>
    <row r="16577" spans="3:7">
      <c r="C16577"/>
      <c r="F16577"/>
      <c r="G16577"/>
    </row>
    <row r="16578" spans="3:7">
      <c r="C16578"/>
      <c r="F16578"/>
      <c r="G16578"/>
    </row>
    <row r="16579" spans="3:7">
      <c r="C16579"/>
      <c r="F16579"/>
      <c r="G16579"/>
    </row>
    <row r="16580" spans="3:7">
      <c r="C16580"/>
      <c r="F16580"/>
      <c r="G16580"/>
    </row>
    <row r="16581" spans="3:7">
      <c r="C16581"/>
      <c r="F16581"/>
      <c r="G16581"/>
    </row>
    <row r="16582" spans="3:7">
      <c r="C16582"/>
      <c r="F16582"/>
      <c r="G16582"/>
    </row>
    <row r="16583" spans="3:7">
      <c r="C16583"/>
      <c r="F16583"/>
      <c r="G16583"/>
    </row>
    <row r="16584" spans="3:7">
      <c r="C16584"/>
      <c r="F16584"/>
      <c r="G16584"/>
    </row>
    <row r="16585" spans="3:7">
      <c r="C16585"/>
      <c r="F16585"/>
      <c r="G16585"/>
    </row>
    <row r="16586" spans="3:7">
      <c r="C16586"/>
      <c r="F16586"/>
      <c r="G16586"/>
    </row>
    <row r="16587" spans="3:7">
      <c r="C16587"/>
      <c r="F16587"/>
      <c r="G16587"/>
    </row>
    <row r="16588" spans="3:7">
      <c r="C16588"/>
      <c r="F16588"/>
      <c r="G16588"/>
    </row>
    <row r="16589" spans="3:7">
      <c r="C16589"/>
      <c r="F16589"/>
      <c r="G16589"/>
    </row>
    <row r="16590" spans="3:7">
      <c r="C16590"/>
      <c r="F16590"/>
      <c r="G16590"/>
    </row>
    <row r="16591" spans="3:7">
      <c r="C16591"/>
      <c r="F16591"/>
      <c r="G16591"/>
    </row>
    <row r="16592" spans="3:7">
      <c r="C16592"/>
      <c r="F16592"/>
      <c r="G16592"/>
    </row>
    <row r="16593" spans="3:7">
      <c r="C16593"/>
      <c r="F16593"/>
      <c r="G16593"/>
    </row>
    <row r="16594" spans="3:7">
      <c r="C16594"/>
      <c r="F16594"/>
      <c r="G16594"/>
    </row>
    <row r="16595" spans="3:7">
      <c r="C16595"/>
      <c r="F16595"/>
      <c r="G16595"/>
    </row>
    <row r="16596" spans="3:7">
      <c r="C16596"/>
      <c r="F16596"/>
      <c r="G16596"/>
    </row>
    <row r="16597" spans="3:7">
      <c r="C16597"/>
      <c r="F16597"/>
      <c r="G16597"/>
    </row>
    <row r="16598" spans="3:7">
      <c r="C16598"/>
      <c r="F16598"/>
      <c r="G16598"/>
    </row>
    <row r="16599" spans="3:7">
      <c r="C16599"/>
      <c r="F16599"/>
      <c r="G16599"/>
    </row>
    <row r="16600" spans="3:7">
      <c r="C16600"/>
      <c r="F16600"/>
      <c r="G16600"/>
    </row>
    <row r="16601" spans="3:7">
      <c r="C16601"/>
      <c r="F16601"/>
      <c r="G16601"/>
    </row>
    <row r="16602" spans="3:7">
      <c r="C16602"/>
      <c r="F16602"/>
      <c r="G16602"/>
    </row>
    <row r="16603" spans="3:7">
      <c r="C16603"/>
      <c r="F16603"/>
      <c r="G16603"/>
    </row>
    <row r="16604" spans="3:7">
      <c r="C16604"/>
      <c r="F16604"/>
      <c r="G16604"/>
    </row>
    <row r="16605" spans="3:7">
      <c r="C16605"/>
      <c r="F16605"/>
      <c r="G16605"/>
    </row>
    <row r="16606" spans="3:7">
      <c r="C16606"/>
      <c r="F16606"/>
      <c r="G16606"/>
    </row>
    <row r="16607" spans="3:7">
      <c r="C16607"/>
      <c r="F16607"/>
      <c r="G16607"/>
    </row>
    <row r="16608" spans="3:7">
      <c r="C16608"/>
      <c r="F16608"/>
      <c r="G16608"/>
    </row>
    <row r="16609" spans="3:7">
      <c r="C16609"/>
      <c r="F16609"/>
      <c r="G16609"/>
    </row>
    <row r="16610" spans="3:7">
      <c r="C16610"/>
      <c r="F16610"/>
      <c r="G16610"/>
    </row>
    <row r="16611" spans="3:7">
      <c r="C16611"/>
      <c r="F16611"/>
      <c r="G16611"/>
    </row>
    <row r="16612" spans="3:7">
      <c r="C16612"/>
      <c r="F16612"/>
      <c r="G16612"/>
    </row>
    <row r="16613" spans="3:7">
      <c r="C16613"/>
      <c r="F16613"/>
      <c r="G16613"/>
    </row>
    <row r="16614" spans="3:7">
      <c r="C16614"/>
      <c r="F16614"/>
      <c r="G16614"/>
    </row>
    <row r="16615" spans="3:7">
      <c r="C16615"/>
      <c r="F16615"/>
      <c r="G16615"/>
    </row>
    <row r="16616" spans="3:7">
      <c r="C16616"/>
      <c r="F16616"/>
      <c r="G16616"/>
    </row>
    <row r="16617" spans="3:7">
      <c r="C16617"/>
      <c r="F16617"/>
      <c r="G16617"/>
    </row>
    <row r="16618" spans="3:7">
      <c r="C16618"/>
      <c r="F16618"/>
      <c r="G16618"/>
    </row>
    <row r="16619" spans="3:7">
      <c r="C16619"/>
      <c r="F16619"/>
      <c r="G16619"/>
    </row>
    <row r="16620" spans="3:7">
      <c r="C16620"/>
      <c r="F16620"/>
      <c r="G16620"/>
    </row>
    <row r="16621" spans="3:7">
      <c r="C16621"/>
      <c r="F16621"/>
      <c r="G16621"/>
    </row>
    <row r="16622" spans="3:7">
      <c r="C16622"/>
      <c r="F16622"/>
      <c r="G16622"/>
    </row>
    <row r="16623" spans="3:7">
      <c r="C16623"/>
      <c r="F16623"/>
      <c r="G16623"/>
    </row>
    <row r="16624" spans="3:7">
      <c r="C16624"/>
      <c r="F16624"/>
      <c r="G16624"/>
    </row>
    <row r="16625" spans="3:7">
      <c r="C16625"/>
      <c r="F16625"/>
      <c r="G16625"/>
    </row>
    <row r="16626" spans="3:7">
      <c r="C16626"/>
      <c r="F16626"/>
      <c r="G16626"/>
    </row>
    <row r="16627" spans="3:7">
      <c r="C16627"/>
      <c r="F16627"/>
      <c r="G16627"/>
    </row>
    <row r="16628" spans="3:7">
      <c r="C16628"/>
      <c r="F16628"/>
      <c r="G16628"/>
    </row>
    <row r="16629" spans="3:7">
      <c r="C16629"/>
      <c r="F16629"/>
      <c r="G16629"/>
    </row>
    <row r="16630" spans="3:7">
      <c r="C16630"/>
      <c r="F16630"/>
      <c r="G16630"/>
    </row>
    <row r="16631" spans="3:7">
      <c r="C16631"/>
      <c r="F16631"/>
      <c r="G16631"/>
    </row>
    <row r="16632" spans="3:7">
      <c r="C16632"/>
      <c r="F16632"/>
      <c r="G16632"/>
    </row>
    <row r="16633" spans="3:7">
      <c r="C16633"/>
      <c r="F16633"/>
      <c r="G16633"/>
    </row>
    <row r="16634" spans="3:7">
      <c r="C16634"/>
      <c r="F16634"/>
      <c r="G16634"/>
    </row>
    <row r="16635" spans="3:7">
      <c r="C16635"/>
      <c r="F16635"/>
      <c r="G16635"/>
    </row>
    <row r="16636" spans="3:7">
      <c r="C16636"/>
      <c r="F16636"/>
      <c r="G16636"/>
    </row>
    <row r="16637" spans="3:7">
      <c r="C16637"/>
      <c r="F16637"/>
      <c r="G16637"/>
    </row>
    <row r="16638" spans="3:7">
      <c r="C16638"/>
      <c r="F16638"/>
      <c r="G16638"/>
    </row>
    <row r="16639" spans="3:7">
      <c r="C16639"/>
      <c r="F16639"/>
      <c r="G16639"/>
    </row>
    <row r="16640" spans="3:7">
      <c r="C16640"/>
      <c r="F16640"/>
      <c r="G16640"/>
    </row>
    <row r="16641" spans="3:7">
      <c r="C16641"/>
      <c r="F16641"/>
      <c r="G16641"/>
    </row>
    <row r="16642" spans="3:7">
      <c r="C16642"/>
      <c r="F16642"/>
      <c r="G16642"/>
    </row>
    <row r="16643" spans="3:7">
      <c r="C16643"/>
      <c r="F16643"/>
      <c r="G16643"/>
    </row>
    <row r="16644" spans="3:7">
      <c r="C16644"/>
      <c r="F16644"/>
      <c r="G16644"/>
    </row>
    <row r="16645" spans="3:7">
      <c r="C16645"/>
      <c r="F16645"/>
      <c r="G16645"/>
    </row>
    <row r="16646" spans="3:7">
      <c r="C16646"/>
      <c r="F16646"/>
      <c r="G16646"/>
    </row>
    <row r="16647" spans="3:7">
      <c r="C16647"/>
      <c r="F16647"/>
      <c r="G16647"/>
    </row>
    <row r="16648" spans="3:7">
      <c r="C16648"/>
      <c r="F16648"/>
      <c r="G16648"/>
    </row>
    <row r="16649" spans="3:7">
      <c r="C16649"/>
      <c r="F16649"/>
      <c r="G16649"/>
    </row>
    <row r="16650" spans="3:7">
      <c r="C16650"/>
      <c r="F16650"/>
      <c r="G16650"/>
    </row>
    <row r="16651" spans="3:7">
      <c r="C16651"/>
      <c r="F16651"/>
      <c r="G16651"/>
    </row>
    <row r="16652" spans="3:7">
      <c r="C16652"/>
      <c r="F16652"/>
      <c r="G16652"/>
    </row>
    <row r="16653" spans="3:7">
      <c r="C16653"/>
      <c r="F16653"/>
      <c r="G16653"/>
    </row>
    <row r="16654" spans="3:7">
      <c r="C16654"/>
      <c r="F16654"/>
      <c r="G16654"/>
    </row>
    <row r="16655" spans="3:7">
      <c r="C16655"/>
      <c r="F16655"/>
      <c r="G16655"/>
    </row>
    <row r="16656" spans="3:7">
      <c r="C16656"/>
      <c r="F16656"/>
      <c r="G16656"/>
    </row>
    <row r="16657" spans="3:7">
      <c r="C16657"/>
      <c r="F16657"/>
      <c r="G16657"/>
    </row>
    <row r="16658" spans="3:7">
      <c r="C16658"/>
      <c r="F16658"/>
      <c r="G16658"/>
    </row>
    <row r="16659" spans="3:7">
      <c r="C16659"/>
      <c r="F16659"/>
      <c r="G16659"/>
    </row>
    <row r="16660" spans="3:7">
      <c r="C16660"/>
      <c r="F16660"/>
      <c r="G16660"/>
    </row>
    <row r="16661" spans="3:7">
      <c r="C16661"/>
      <c r="F16661"/>
      <c r="G16661"/>
    </row>
    <row r="16662" spans="3:7">
      <c r="C16662"/>
      <c r="F16662"/>
      <c r="G16662"/>
    </row>
    <row r="16663" spans="3:7">
      <c r="C16663"/>
      <c r="F16663"/>
      <c r="G16663"/>
    </row>
    <row r="16664" spans="3:7">
      <c r="C16664"/>
      <c r="F16664"/>
      <c r="G16664"/>
    </row>
    <row r="16665" spans="3:7">
      <c r="C16665"/>
      <c r="F16665"/>
      <c r="G16665"/>
    </row>
    <row r="16666" spans="3:7">
      <c r="C16666"/>
      <c r="F16666"/>
      <c r="G16666"/>
    </row>
    <row r="16667" spans="3:7">
      <c r="C16667"/>
      <c r="F16667"/>
      <c r="G16667"/>
    </row>
    <row r="16668" spans="3:7">
      <c r="C16668"/>
      <c r="F16668"/>
      <c r="G16668"/>
    </row>
    <row r="16669" spans="3:7">
      <c r="C16669"/>
      <c r="F16669"/>
      <c r="G16669"/>
    </row>
    <row r="16670" spans="3:7">
      <c r="C16670"/>
      <c r="F16670"/>
      <c r="G16670"/>
    </row>
    <row r="16671" spans="3:7">
      <c r="C16671"/>
      <c r="F16671"/>
      <c r="G16671"/>
    </row>
    <row r="16672" spans="3:7">
      <c r="C16672"/>
      <c r="F16672"/>
      <c r="G16672"/>
    </row>
    <row r="16673" spans="3:7">
      <c r="C16673"/>
      <c r="F16673"/>
      <c r="G16673"/>
    </row>
    <row r="16674" spans="3:7">
      <c r="C16674"/>
      <c r="F16674"/>
      <c r="G16674"/>
    </row>
    <row r="16675" spans="3:7">
      <c r="C16675"/>
      <c r="F16675"/>
      <c r="G16675"/>
    </row>
    <row r="16676" spans="3:7">
      <c r="C16676"/>
      <c r="F16676"/>
      <c r="G16676"/>
    </row>
    <row r="16677" spans="3:7">
      <c r="C16677"/>
      <c r="F16677"/>
      <c r="G16677"/>
    </row>
    <row r="16678" spans="3:7">
      <c r="C16678"/>
      <c r="F16678"/>
      <c r="G16678"/>
    </row>
    <row r="16679" spans="3:7">
      <c r="C16679"/>
      <c r="F16679"/>
      <c r="G16679"/>
    </row>
    <row r="16680" spans="3:7">
      <c r="C16680"/>
      <c r="F16680"/>
      <c r="G16680"/>
    </row>
    <row r="16681" spans="3:7">
      <c r="C16681"/>
      <c r="F16681"/>
      <c r="G16681"/>
    </row>
    <row r="16682" spans="3:7">
      <c r="C16682"/>
      <c r="F16682"/>
      <c r="G16682"/>
    </row>
    <row r="16683" spans="3:7">
      <c r="C16683"/>
      <c r="F16683"/>
      <c r="G16683"/>
    </row>
    <row r="16684" spans="3:7">
      <c r="C16684"/>
      <c r="F16684"/>
      <c r="G16684"/>
    </row>
    <row r="16685" spans="3:7">
      <c r="C16685"/>
      <c r="F16685"/>
      <c r="G16685"/>
    </row>
    <row r="16686" spans="3:7">
      <c r="C16686"/>
      <c r="F16686"/>
      <c r="G16686"/>
    </row>
    <row r="16687" spans="3:7">
      <c r="C16687"/>
      <c r="F16687"/>
      <c r="G16687"/>
    </row>
    <row r="16688" spans="3:7">
      <c r="C16688"/>
      <c r="F16688"/>
      <c r="G16688"/>
    </row>
    <row r="16689" spans="3:7">
      <c r="C16689"/>
      <c r="F16689"/>
      <c r="G16689"/>
    </row>
    <row r="16690" spans="3:7">
      <c r="C16690"/>
      <c r="F16690"/>
      <c r="G16690"/>
    </row>
    <row r="16691" spans="3:7">
      <c r="C16691"/>
      <c r="F16691"/>
      <c r="G16691"/>
    </row>
    <row r="16692" spans="3:7">
      <c r="C16692"/>
      <c r="F16692"/>
      <c r="G16692"/>
    </row>
    <row r="16693" spans="3:7">
      <c r="C16693"/>
      <c r="F16693"/>
      <c r="G16693"/>
    </row>
    <row r="16694" spans="3:7">
      <c r="C16694"/>
      <c r="F16694"/>
      <c r="G16694"/>
    </row>
    <row r="16695" spans="3:7">
      <c r="C16695"/>
      <c r="F16695"/>
      <c r="G16695"/>
    </row>
    <row r="16696" spans="3:7">
      <c r="C16696"/>
      <c r="F16696"/>
      <c r="G16696"/>
    </row>
    <row r="16697" spans="3:7">
      <c r="C16697"/>
      <c r="F16697"/>
      <c r="G16697"/>
    </row>
    <row r="16698" spans="3:7">
      <c r="C16698"/>
      <c r="F16698"/>
      <c r="G16698"/>
    </row>
    <row r="16699" spans="3:7">
      <c r="C16699"/>
      <c r="F16699"/>
      <c r="G16699"/>
    </row>
    <row r="16700" spans="3:7">
      <c r="C16700"/>
      <c r="F16700"/>
      <c r="G16700"/>
    </row>
    <row r="16701" spans="3:7">
      <c r="C16701"/>
      <c r="F16701"/>
      <c r="G16701"/>
    </row>
    <row r="16702" spans="3:7">
      <c r="C16702"/>
      <c r="F16702"/>
      <c r="G16702"/>
    </row>
    <row r="16703" spans="3:7">
      <c r="C16703"/>
      <c r="F16703"/>
      <c r="G16703"/>
    </row>
    <row r="16704" spans="3:7">
      <c r="C16704"/>
      <c r="F16704"/>
      <c r="G16704"/>
    </row>
    <row r="16705" spans="3:7">
      <c r="C16705"/>
      <c r="F16705"/>
      <c r="G16705"/>
    </row>
    <row r="16706" spans="3:7">
      <c r="C16706"/>
      <c r="F16706"/>
      <c r="G16706"/>
    </row>
    <row r="16707" spans="3:7">
      <c r="C16707"/>
      <c r="F16707"/>
      <c r="G16707"/>
    </row>
    <row r="16708" spans="3:7">
      <c r="C16708"/>
      <c r="F16708"/>
      <c r="G16708"/>
    </row>
    <row r="16709" spans="3:7">
      <c r="C16709"/>
      <c r="F16709"/>
      <c r="G16709"/>
    </row>
    <row r="16710" spans="3:7">
      <c r="C16710"/>
      <c r="F16710"/>
      <c r="G16710"/>
    </row>
    <row r="16711" spans="3:7">
      <c r="C16711"/>
      <c r="F16711"/>
      <c r="G16711"/>
    </row>
    <row r="16712" spans="3:7">
      <c r="C16712"/>
      <c r="F16712"/>
      <c r="G16712"/>
    </row>
    <row r="16713" spans="3:7">
      <c r="C16713"/>
      <c r="F16713"/>
      <c r="G16713"/>
    </row>
    <row r="16714" spans="3:7">
      <c r="C16714"/>
      <c r="F16714"/>
      <c r="G16714"/>
    </row>
    <row r="16715" spans="3:7">
      <c r="C16715"/>
      <c r="F16715"/>
      <c r="G16715"/>
    </row>
    <row r="16716" spans="3:7">
      <c r="C16716"/>
      <c r="F16716"/>
      <c r="G16716"/>
    </row>
    <row r="16717" spans="3:7">
      <c r="C16717"/>
      <c r="F16717"/>
      <c r="G16717"/>
    </row>
    <row r="16718" spans="3:7">
      <c r="C16718"/>
      <c r="F16718"/>
      <c r="G16718"/>
    </row>
    <row r="16719" spans="3:7">
      <c r="C16719"/>
      <c r="F16719"/>
      <c r="G16719"/>
    </row>
    <row r="16720" spans="3:7">
      <c r="C16720"/>
      <c r="F16720"/>
      <c r="G16720"/>
    </row>
    <row r="16721" spans="3:7">
      <c r="C16721"/>
      <c r="F16721"/>
      <c r="G16721"/>
    </row>
    <row r="16722" spans="3:7">
      <c r="C16722"/>
      <c r="F16722"/>
      <c r="G16722"/>
    </row>
    <row r="16723" spans="3:7">
      <c r="C16723"/>
      <c r="F16723"/>
      <c r="G16723"/>
    </row>
    <row r="16724" spans="3:7">
      <c r="C16724"/>
      <c r="F16724"/>
      <c r="G16724"/>
    </row>
    <row r="16725" spans="3:7">
      <c r="C16725"/>
      <c r="F16725"/>
      <c r="G16725"/>
    </row>
    <row r="16726" spans="3:7">
      <c r="C16726"/>
      <c r="F16726"/>
      <c r="G16726"/>
    </row>
    <row r="16727" spans="3:7">
      <c r="C16727"/>
      <c r="F16727"/>
      <c r="G16727"/>
    </row>
    <row r="16728" spans="3:7">
      <c r="C16728"/>
      <c r="F16728"/>
      <c r="G16728"/>
    </row>
    <row r="16729" spans="3:7">
      <c r="C16729"/>
      <c r="F16729"/>
      <c r="G16729"/>
    </row>
    <row r="16730" spans="3:7">
      <c r="C16730"/>
      <c r="F16730"/>
      <c r="G16730"/>
    </row>
    <row r="16731" spans="3:7">
      <c r="C16731"/>
      <c r="F16731"/>
      <c r="G16731"/>
    </row>
    <row r="16732" spans="3:7">
      <c r="C16732"/>
      <c r="F16732"/>
      <c r="G16732"/>
    </row>
    <row r="16733" spans="3:7">
      <c r="C16733"/>
      <c r="F16733"/>
      <c r="G16733"/>
    </row>
    <row r="16734" spans="3:7">
      <c r="C16734"/>
      <c r="F16734"/>
      <c r="G16734"/>
    </row>
    <row r="16735" spans="3:7">
      <c r="C16735"/>
      <c r="F16735"/>
      <c r="G16735"/>
    </row>
    <row r="16736" spans="3:7">
      <c r="C16736"/>
      <c r="F16736"/>
      <c r="G16736"/>
    </row>
    <row r="16737" spans="3:7">
      <c r="C16737"/>
      <c r="F16737"/>
      <c r="G16737"/>
    </row>
    <row r="16738" spans="3:7">
      <c r="C16738"/>
      <c r="F16738"/>
      <c r="G16738"/>
    </row>
    <row r="16739" spans="3:7">
      <c r="C16739"/>
      <c r="F16739"/>
      <c r="G16739"/>
    </row>
    <row r="16740" spans="3:7">
      <c r="C16740"/>
      <c r="F16740"/>
      <c r="G16740"/>
    </row>
    <row r="16741" spans="3:7">
      <c r="C16741"/>
      <c r="F16741"/>
      <c r="G16741"/>
    </row>
    <row r="16742" spans="3:7">
      <c r="C16742"/>
      <c r="F16742"/>
      <c r="G16742"/>
    </row>
    <row r="16743" spans="3:7">
      <c r="C16743"/>
      <c r="F16743"/>
      <c r="G16743"/>
    </row>
    <row r="16744" spans="3:7">
      <c r="C16744"/>
      <c r="F16744"/>
      <c r="G16744"/>
    </row>
    <row r="16745" spans="3:7">
      <c r="C16745"/>
      <c r="F16745"/>
      <c r="G16745"/>
    </row>
    <row r="16746" spans="3:7">
      <c r="C16746"/>
      <c r="F16746"/>
      <c r="G16746"/>
    </row>
    <row r="16747" spans="3:7">
      <c r="C16747"/>
      <c r="F16747"/>
      <c r="G16747"/>
    </row>
    <row r="16748" spans="3:7">
      <c r="C16748"/>
      <c r="F16748"/>
      <c r="G16748"/>
    </row>
    <row r="16749" spans="3:7">
      <c r="C16749"/>
      <c r="F16749"/>
      <c r="G16749"/>
    </row>
    <row r="16750" spans="3:7">
      <c r="C16750"/>
      <c r="F16750"/>
      <c r="G16750"/>
    </row>
    <row r="16751" spans="3:7">
      <c r="C16751"/>
      <c r="F16751"/>
      <c r="G16751"/>
    </row>
    <row r="16752" spans="3:7">
      <c r="C16752"/>
      <c r="F16752"/>
      <c r="G16752"/>
    </row>
    <row r="16753" spans="3:7">
      <c r="C16753"/>
      <c r="F16753"/>
      <c r="G16753"/>
    </row>
    <row r="16754" spans="3:7">
      <c r="C16754"/>
      <c r="F16754"/>
      <c r="G16754"/>
    </row>
    <row r="16755" spans="3:7">
      <c r="C16755"/>
      <c r="F16755"/>
      <c r="G16755"/>
    </row>
    <row r="16756" spans="3:7">
      <c r="C16756"/>
      <c r="F16756"/>
      <c r="G16756"/>
    </row>
    <row r="16757" spans="3:7">
      <c r="C16757"/>
      <c r="F16757"/>
      <c r="G16757"/>
    </row>
    <row r="16758" spans="3:7">
      <c r="C16758"/>
      <c r="F16758"/>
      <c r="G16758"/>
    </row>
    <row r="16759" spans="3:7">
      <c r="C16759"/>
      <c r="F16759"/>
      <c r="G16759"/>
    </row>
    <row r="16760" spans="3:7">
      <c r="C16760"/>
      <c r="F16760"/>
      <c r="G16760"/>
    </row>
    <row r="16761" spans="3:7">
      <c r="C16761"/>
      <c r="F16761"/>
      <c r="G16761"/>
    </row>
    <row r="16762" spans="3:7">
      <c r="C16762"/>
      <c r="F16762"/>
      <c r="G16762"/>
    </row>
    <row r="16763" spans="3:7">
      <c r="C16763"/>
      <c r="F16763"/>
      <c r="G16763"/>
    </row>
    <row r="16764" spans="3:7">
      <c r="C16764"/>
      <c r="F16764"/>
      <c r="G16764"/>
    </row>
    <row r="16765" spans="3:7">
      <c r="C16765"/>
      <c r="F16765"/>
      <c r="G16765"/>
    </row>
    <row r="16766" spans="3:7">
      <c r="C16766"/>
      <c r="F16766"/>
      <c r="G16766"/>
    </row>
    <row r="16767" spans="3:7">
      <c r="C16767"/>
      <c r="F16767"/>
      <c r="G16767"/>
    </row>
    <row r="16768" spans="3:7">
      <c r="C16768"/>
      <c r="F16768"/>
      <c r="G16768"/>
    </row>
    <row r="16769" spans="3:7">
      <c r="C16769"/>
      <c r="F16769"/>
      <c r="G16769"/>
    </row>
    <row r="16770" spans="3:7">
      <c r="C16770"/>
      <c r="F16770"/>
      <c r="G16770"/>
    </row>
    <row r="16771" spans="3:7">
      <c r="C16771"/>
      <c r="F16771"/>
      <c r="G16771"/>
    </row>
    <row r="16772" spans="3:7">
      <c r="C16772"/>
      <c r="F16772"/>
      <c r="G16772"/>
    </row>
    <row r="16773" spans="3:7">
      <c r="C16773"/>
      <c r="F16773"/>
      <c r="G16773"/>
    </row>
    <row r="16774" spans="3:7">
      <c r="C16774"/>
      <c r="F16774"/>
      <c r="G16774"/>
    </row>
    <row r="16775" spans="3:7">
      <c r="C16775"/>
      <c r="F16775"/>
      <c r="G16775"/>
    </row>
    <row r="16776" spans="3:7">
      <c r="C16776"/>
      <c r="F16776"/>
      <c r="G16776"/>
    </row>
    <row r="16777" spans="3:7">
      <c r="C16777"/>
      <c r="F16777"/>
      <c r="G16777"/>
    </row>
    <row r="16778" spans="3:7">
      <c r="C16778"/>
      <c r="F16778"/>
      <c r="G16778"/>
    </row>
    <row r="16779" spans="3:7">
      <c r="C16779"/>
      <c r="F16779"/>
      <c r="G16779"/>
    </row>
    <row r="16780" spans="3:7">
      <c r="C16780"/>
      <c r="F16780"/>
      <c r="G16780"/>
    </row>
    <row r="16781" spans="3:7">
      <c r="C16781"/>
      <c r="F16781"/>
      <c r="G16781"/>
    </row>
    <row r="16782" spans="3:7">
      <c r="C16782"/>
      <c r="F16782"/>
      <c r="G16782"/>
    </row>
    <row r="16783" spans="3:7">
      <c r="C16783"/>
      <c r="F16783"/>
      <c r="G16783"/>
    </row>
    <row r="16784" spans="3:7">
      <c r="C16784"/>
      <c r="F16784"/>
      <c r="G16784"/>
    </row>
    <row r="16785" spans="3:7">
      <c r="C16785"/>
      <c r="F16785"/>
      <c r="G16785"/>
    </row>
    <row r="16786" spans="3:7">
      <c r="C16786"/>
      <c r="F16786"/>
      <c r="G16786"/>
    </row>
    <row r="16787" spans="3:7">
      <c r="C16787"/>
      <c r="F16787"/>
      <c r="G16787"/>
    </row>
    <row r="16788" spans="3:7">
      <c r="C16788"/>
      <c r="F16788"/>
      <c r="G16788"/>
    </row>
    <row r="16789" spans="3:7">
      <c r="C16789"/>
      <c r="F16789"/>
      <c r="G16789"/>
    </row>
    <row r="16790" spans="3:7">
      <c r="C16790"/>
      <c r="F16790"/>
      <c r="G16790"/>
    </row>
    <row r="16791" spans="3:7">
      <c r="C16791"/>
      <c r="F16791"/>
      <c r="G16791"/>
    </row>
    <row r="16792" spans="3:7">
      <c r="C16792"/>
      <c r="F16792"/>
      <c r="G16792"/>
    </row>
    <row r="16793" spans="3:7">
      <c r="C16793"/>
      <c r="F16793"/>
      <c r="G16793"/>
    </row>
    <row r="16794" spans="3:7">
      <c r="C16794"/>
      <c r="F16794"/>
      <c r="G16794"/>
    </row>
    <row r="16795" spans="3:7">
      <c r="C16795"/>
      <c r="F16795"/>
      <c r="G16795"/>
    </row>
    <row r="16796" spans="3:7">
      <c r="C16796"/>
      <c r="F16796"/>
      <c r="G16796"/>
    </row>
    <row r="16797" spans="3:7">
      <c r="C16797"/>
      <c r="F16797"/>
      <c r="G16797"/>
    </row>
    <row r="16798" spans="3:7">
      <c r="C16798"/>
      <c r="F16798"/>
      <c r="G16798"/>
    </row>
    <row r="16799" spans="3:7">
      <c r="C16799"/>
      <c r="F16799"/>
      <c r="G16799"/>
    </row>
    <row r="16800" spans="3:7">
      <c r="C16800"/>
      <c r="F16800"/>
      <c r="G16800"/>
    </row>
    <row r="16801" spans="3:7">
      <c r="C16801"/>
      <c r="F16801"/>
      <c r="G16801"/>
    </row>
    <row r="16802" spans="3:7">
      <c r="C16802"/>
      <c r="F16802"/>
      <c r="G16802"/>
    </row>
    <row r="16803" spans="3:7">
      <c r="C16803"/>
      <c r="F16803"/>
      <c r="G16803"/>
    </row>
    <row r="16804" spans="3:7">
      <c r="C16804"/>
      <c r="F16804"/>
      <c r="G16804"/>
    </row>
    <row r="16805" spans="3:7">
      <c r="C16805"/>
      <c r="F16805"/>
      <c r="G16805"/>
    </row>
    <row r="16806" spans="3:7">
      <c r="C16806"/>
      <c r="F16806"/>
      <c r="G16806"/>
    </row>
    <row r="16807" spans="3:7">
      <c r="C16807"/>
      <c r="F16807"/>
      <c r="G16807"/>
    </row>
    <row r="16808" spans="3:7">
      <c r="C16808"/>
      <c r="F16808"/>
      <c r="G16808"/>
    </row>
    <row r="16809" spans="3:7">
      <c r="C16809"/>
      <c r="F16809"/>
      <c r="G16809"/>
    </row>
    <row r="16810" spans="3:7">
      <c r="C16810"/>
      <c r="F16810"/>
      <c r="G16810"/>
    </row>
    <row r="16811" spans="3:7">
      <c r="C16811"/>
      <c r="F16811"/>
      <c r="G16811"/>
    </row>
    <row r="16812" spans="3:7">
      <c r="C16812"/>
      <c r="F16812"/>
      <c r="G16812"/>
    </row>
    <row r="16813" spans="3:7">
      <c r="C16813"/>
      <c r="F16813"/>
      <c r="G16813"/>
    </row>
    <row r="16814" spans="3:7">
      <c r="C16814"/>
      <c r="F16814"/>
      <c r="G16814"/>
    </row>
    <row r="16815" spans="3:7">
      <c r="C16815"/>
      <c r="F16815"/>
      <c r="G16815"/>
    </row>
    <row r="16816" spans="3:7">
      <c r="C16816"/>
      <c r="F16816"/>
      <c r="G16816"/>
    </row>
    <row r="16817" spans="3:7">
      <c r="C16817"/>
      <c r="F16817"/>
      <c r="G16817"/>
    </row>
    <row r="16818" spans="3:7">
      <c r="C16818"/>
      <c r="F16818"/>
      <c r="G16818"/>
    </row>
    <row r="16819" spans="3:7">
      <c r="C16819"/>
      <c r="F16819"/>
      <c r="G16819"/>
    </row>
    <row r="16820" spans="3:7">
      <c r="C16820"/>
      <c r="F16820"/>
      <c r="G16820"/>
    </row>
    <row r="16821" spans="3:7">
      <c r="C16821"/>
      <c r="F16821"/>
      <c r="G16821"/>
    </row>
    <row r="16822" spans="3:7">
      <c r="C16822"/>
      <c r="F16822"/>
      <c r="G16822"/>
    </row>
    <row r="16823" spans="3:7">
      <c r="C16823"/>
      <c r="F16823"/>
      <c r="G16823"/>
    </row>
    <row r="16824" spans="3:7">
      <c r="C16824"/>
      <c r="F16824"/>
      <c r="G16824"/>
    </row>
    <row r="16825" spans="3:7">
      <c r="C16825"/>
      <c r="F16825"/>
      <c r="G16825"/>
    </row>
    <row r="16826" spans="3:7">
      <c r="C16826"/>
      <c r="F16826"/>
      <c r="G16826"/>
    </row>
    <row r="16827" spans="3:7">
      <c r="C16827"/>
      <c r="F16827"/>
      <c r="G16827"/>
    </row>
    <row r="16828" spans="3:7">
      <c r="C16828"/>
      <c r="F16828"/>
      <c r="G16828"/>
    </row>
    <row r="16829" spans="3:7">
      <c r="C16829"/>
      <c r="F16829"/>
      <c r="G16829"/>
    </row>
    <row r="16830" spans="3:7">
      <c r="C16830"/>
      <c r="F16830"/>
      <c r="G16830"/>
    </row>
    <row r="16831" spans="3:7">
      <c r="C16831"/>
      <c r="F16831"/>
      <c r="G16831"/>
    </row>
    <row r="16832" spans="3:7">
      <c r="C16832"/>
      <c r="F16832"/>
      <c r="G16832"/>
    </row>
    <row r="16833" spans="3:7">
      <c r="C16833"/>
      <c r="F16833"/>
      <c r="G16833"/>
    </row>
    <row r="16834" spans="3:7">
      <c r="C16834"/>
      <c r="F16834"/>
      <c r="G16834"/>
    </row>
    <row r="16835" spans="3:7">
      <c r="C16835"/>
      <c r="F16835"/>
      <c r="G16835"/>
    </row>
    <row r="16836" spans="3:7">
      <c r="C16836"/>
      <c r="F16836"/>
      <c r="G16836"/>
    </row>
    <row r="16837" spans="3:7">
      <c r="C16837"/>
      <c r="F16837"/>
      <c r="G16837"/>
    </row>
    <row r="16838" spans="3:7">
      <c r="C16838"/>
      <c r="F16838"/>
      <c r="G16838"/>
    </row>
    <row r="16839" spans="3:7">
      <c r="C16839"/>
      <c r="F16839"/>
      <c r="G16839"/>
    </row>
    <row r="16840" spans="3:7">
      <c r="C16840"/>
      <c r="F16840"/>
      <c r="G16840"/>
    </row>
    <row r="16841" spans="3:7">
      <c r="C16841"/>
      <c r="F16841"/>
      <c r="G16841"/>
    </row>
    <row r="16842" spans="3:7">
      <c r="C16842"/>
      <c r="F16842"/>
      <c r="G16842"/>
    </row>
    <row r="16843" spans="3:7">
      <c r="C16843"/>
      <c r="F16843"/>
      <c r="G16843"/>
    </row>
    <row r="16844" spans="3:7">
      <c r="C16844"/>
      <c r="F16844"/>
      <c r="G16844"/>
    </row>
    <row r="16845" spans="3:7">
      <c r="C16845"/>
      <c r="F16845"/>
      <c r="G16845"/>
    </row>
    <row r="16846" spans="3:7">
      <c r="C16846"/>
      <c r="F16846"/>
      <c r="G16846"/>
    </row>
    <row r="16847" spans="3:7">
      <c r="C16847"/>
      <c r="F16847"/>
      <c r="G16847"/>
    </row>
    <row r="16848" spans="3:7">
      <c r="C16848"/>
      <c r="F16848"/>
      <c r="G16848"/>
    </row>
    <row r="16849" spans="3:7">
      <c r="C16849"/>
      <c r="F16849"/>
      <c r="G16849"/>
    </row>
    <row r="16850" spans="3:7">
      <c r="C16850"/>
      <c r="F16850"/>
      <c r="G16850"/>
    </row>
    <row r="16851" spans="3:7">
      <c r="C16851"/>
      <c r="F16851"/>
      <c r="G16851"/>
    </row>
    <row r="16852" spans="3:7">
      <c r="C16852"/>
      <c r="F16852"/>
      <c r="G16852"/>
    </row>
    <row r="16853" spans="3:7">
      <c r="C16853"/>
      <c r="F16853"/>
      <c r="G16853"/>
    </row>
    <row r="16854" spans="3:7">
      <c r="C16854"/>
      <c r="F16854"/>
      <c r="G16854"/>
    </row>
    <row r="16855" spans="3:7">
      <c r="C16855"/>
      <c r="F16855"/>
      <c r="G16855"/>
    </row>
    <row r="16856" spans="3:7">
      <c r="C16856"/>
      <c r="F16856"/>
      <c r="G16856"/>
    </row>
    <row r="16857" spans="3:7">
      <c r="C16857"/>
      <c r="F16857"/>
      <c r="G16857"/>
    </row>
    <row r="16858" spans="3:7">
      <c r="C16858"/>
      <c r="F16858"/>
      <c r="G16858"/>
    </row>
    <row r="16859" spans="3:7">
      <c r="C16859"/>
      <c r="F16859"/>
      <c r="G16859"/>
    </row>
    <row r="16860" spans="3:7">
      <c r="C16860"/>
      <c r="F16860"/>
      <c r="G16860"/>
    </row>
    <row r="16861" spans="3:7">
      <c r="C16861"/>
      <c r="F16861"/>
      <c r="G16861"/>
    </row>
    <row r="16862" spans="3:7">
      <c r="C16862"/>
      <c r="F16862"/>
      <c r="G16862"/>
    </row>
    <row r="16863" spans="3:7">
      <c r="C16863"/>
      <c r="F16863"/>
      <c r="G16863"/>
    </row>
    <row r="16864" spans="3:7">
      <c r="C16864"/>
      <c r="F16864"/>
      <c r="G16864"/>
    </row>
    <row r="16865" spans="3:7">
      <c r="C16865"/>
      <c r="F16865"/>
      <c r="G16865"/>
    </row>
    <row r="16866" spans="3:7">
      <c r="C16866"/>
      <c r="F16866"/>
      <c r="G16866"/>
    </row>
    <row r="16867" spans="3:7">
      <c r="C16867"/>
      <c r="F16867"/>
      <c r="G16867"/>
    </row>
    <row r="16868" spans="3:7">
      <c r="C16868"/>
      <c r="F16868"/>
      <c r="G16868"/>
    </row>
    <row r="16869" spans="3:7">
      <c r="C16869"/>
      <c r="F16869"/>
      <c r="G16869"/>
    </row>
    <row r="16870" spans="3:7">
      <c r="C16870"/>
      <c r="F16870"/>
      <c r="G16870"/>
    </row>
    <row r="16871" spans="3:7">
      <c r="C16871"/>
      <c r="F16871"/>
      <c r="G16871"/>
    </row>
    <row r="16872" spans="3:7">
      <c r="C16872"/>
      <c r="F16872"/>
      <c r="G16872"/>
    </row>
    <row r="16873" spans="3:7">
      <c r="C16873"/>
      <c r="F16873"/>
      <c r="G16873"/>
    </row>
    <row r="16874" spans="3:7">
      <c r="C16874"/>
      <c r="F16874"/>
      <c r="G16874"/>
    </row>
    <row r="16875" spans="3:7">
      <c r="C16875"/>
      <c r="F16875"/>
      <c r="G16875"/>
    </row>
    <row r="16876" spans="3:7">
      <c r="C16876"/>
      <c r="F16876"/>
      <c r="G16876"/>
    </row>
    <row r="16877" spans="3:7">
      <c r="C16877"/>
      <c r="F16877"/>
      <c r="G16877"/>
    </row>
    <row r="16878" spans="3:7">
      <c r="C16878"/>
      <c r="F16878"/>
      <c r="G16878"/>
    </row>
    <row r="16879" spans="3:7">
      <c r="C16879"/>
      <c r="F16879"/>
      <c r="G16879"/>
    </row>
    <row r="16880" spans="3:7">
      <c r="C16880"/>
      <c r="F16880"/>
      <c r="G16880"/>
    </row>
    <row r="16881" spans="3:7">
      <c r="C16881"/>
      <c r="F16881"/>
      <c r="G16881"/>
    </row>
    <row r="16882" spans="3:7">
      <c r="C16882"/>
      <c r="F16882"/>
      <c r="G16882"/>
    </row>
    <row r="16883" spans="3:7">
      <c r="C16883"/>
      <c r="F16883"/>
      <c r="G16883"/>
    </row>
    <row r="16884" spans="3:7">
      <c r="C16884"/>
      <c r="F16884"/>
      <c r="G16884"/>
    </row>
    <row r="16885" spans="3:7">
      <c r="C16885"/>
      <c r="F16885"/>
      <c r="G16885"/>
    </row>
    <row r="16886" spans="3:7">
      <c r="C16886"/>
      <c r="F16886"/>
      <c r="G16886"/>
    </row>
    <row r="16887" spans="3:7">
      <c r="C16887"/>
      <c r="F16887"/>
      <c r="G16887"/>
    </row>
    <row r="16888" spans="3:7">
      <c r="C16888"/>
      <c r="F16888"/>
      <c r="G16888"/>
    </row>
    <row r="16889" spans="3:7">
      <c r="C16889"/>
      <c r="F16889"/>
      <c r="G16889"/>
    </row>
    <row r="16890" spans="3:7">
      <c r="C16890"/>
      <c r="F16890"/>
      <c r="G16890"/>
    </row>
    <row r="16891" spans="3:7">
      <c r="C16891"/>
      <c r="F16891"/>
      <c r="G16891"/>
    </row>
    <row r="16892" spans="3:7">
      <c r="C16892"/>
      <c r="F16892"/>
      <c r="G16892"/>
    </row>
    <row r="16893" spans="3:7">
      <c r="C16893"/>
      <c r="F16893"/>
      <c r="G16893"/>
    </row>
    <row r="16894" spans="3:7">
      <c r="C16894"/>
      <c r="F16894"/>
      <c r="G16894"/>
    </row>
    <row r="16895" spans="3:7">
      <c r="C16895"/>
      <c r="F16895"/>
      <c r="G16895"/>
    </row>
    <row r="16896" spans="3:7">
      <c r="C16896"/>
      <c r="F16896"/>
      <c r="G16896"/>
    </row>
    <row r="16897" spans="3:7">
      <c r="C16897"/>
      <c r="F16897"/>
      <c r="G16897"/>
    </row>
    <row r="16898" spans="3:7">
      <c r="C16898"/>
      <c r="F16898"/>
      <c r="G16898"/>
    </row>
    <row r="16899" spans="3:7">
      <c r="C16899"/>
      <c r="F16899"/>
      <c r="G16899"/>
    </row>
    <row r="16900" spans="3:7">
      <c r="C16900"/>
      <c r="F16900"/>
      <c r="G16900"/>
    </row>
    <row r="16901" spans="3:7">
      <c r="C16901"/>
      <c r="F16901"/>
      <c r="G16901"/>
    </row>
    <row r="16902" spans="3:7">
      <c r="C16902"/>
      <c r="F16902"/>
      <c r="G16902"/>
    </row>
    <row r="16903" spans="3:7">
      <c r="C16903"/>
      <c r="F16903"/>
      <c r="G16903"/>
    </row>
    <row r="16904" spans="3:7">
      <c r="C16904"/>
      <c r="F16904"/>
      <c r="G16904"/>
    </row>
    <row r="16905" spans="3:7">
      <c r="C16905"/>
      <c r="F16905"/>
      <c r="G16905"/>
    </row>
    <row r="16906" spans="3:7">
      <c r="C16906"/>
      <c r="F16906"/>
      <c r="G16906"/>
    </row>
    <row r="16907" spans="3:7">
      <c r="C16907"/>
      <c r="F16907"/>
      <c r="G16907"/>
    </row>
    <row r="16908" spans="3:7">
      <c r="C16908"/>
      <c r="F16908"/>
      <c r="G16908"/>
    </row>
    <row r="16909" spans="3:7">
      <c r="C16909"/>
      <c r="F16909"/>
      <c r="G16909"/>
    </row>
    <row r="16910" spans="3:7">
      <c r="C16910"/>
      <c r="F16910"/>
      <c r="G16910"/>
    </row>
    <row r="16911" spans="3:7">
      <c r="C16911"/>
      <c r="F16911"/>
      <c r="G16911"/>
    </row>
    <row r="16912" spans="3:7">
      <c r="C16912"/>
      <c r="F16912"/>
      <c r="G16912"/>
    </row>
    <row r="16913" spans="3:7">
      <c r="C16913"/>
      <c r="F16913"/>
      <c r="G16913"/>
    </row>
    <row r="16914" spans="3:7">
      <c r="C16914"/>
      <c r="F16914"/>
      <c r="G16914"/>
    </row>
    <row r="16915" spans="3:7">
      <c r="C16915"/>
      <c r="F16915"/>
      <c r="G16915"/>
    </row>
    <row r="16916" spans="3:7">
      <c r="C16916"/>
      <c r="F16916"/>
      <c r="G16916"/>
    </row>
    <row r="16917" spans="3:7">
      <c r="C16917"/>
      <c r="F16917"/>
      <c r="G16917"/>
    </row>
    <row r="16918" spans="3:7">
      <c r="C16918"/>
      <c r="F16918"/>
      <c r="G16918"/>
    </row>
    <row r="16919" spans="3:7">
      <c r="C16919"/>
      <c r="F16919"/>
      <c r="G16919"/>
    </row>
    <row r="16920" spans="3:7">
      <c r="C16920"/>
      <c r="F16920"/>
      <c r="G16920"/>
    </row>
    <row r="16921" spans="3:7">
      <c r="C16921"/>
      <c r="F16921"/>
      <c r="G16921"/>
    </row>
    <row r="16922" spans="3:7">
      <c r="C16922"/>
      <c r="F16922"/>
      <c r="G16922"/>
    </row>
    <row r="16923" spans="3:7">
      <c r="C16923"/>
      <c r="F16923"/>
      <c r="G16923"/>
    </row>
    <row r="16924" spans="3:7">
      <c r="C16924"/>
      <c r="F16924"/>
      <c r="G16924"/>
    </row>
    <row r="16925" spans="3:7">
      <c r="C16925"/>
      <c r="F16925"/>
      <c r="G16925"/>
    </row>
    <row r="16926" spans="3:7">
      <c r="C16926"/>
      <c r="F16926"/>
      <c r="G16926"/>
    </row>
    <row r="16927" spans="3:7">
      <c r="C16927"/>
      <c r="F16927"/>
      <c r="G16927"/>
    </row>
    <row r="16928" spans="3:7">
      <c r="C16928"/>
      <c r="F16928"/>
      <c r="G16928"/>
    </row>
    <row r="16929" spans="3:7">
      <c r="C16929"/>
      <c r="F16929"/>
      <c r="G16929"/>
    </row>
    <row r="16930" spans="3:7">
      <c r="C16930"/>
      <c r="F16930"/>
      <c r="G16930"/>
    </row>
    <row r="16931" spans="3:7">
      <c r="C16931"/>
      <c r="F16931"/>
      <c r="G16931"/>
    </row>
    <row r="16932" spans="3:7">
      <c r="C16932"/>
      <c r="F16932"/>
      <c r="G16932"/>
    </row>
    <row r="16933" spans="3:7">
      <c r="C16933"/>
      <c r="F16933"/>
      <c r="G16933"/>
    </row>
    <row r="16934" spans="3:7">
      <c r="C16934"/>
      <c r="F16934"/>
      <c r="G16934"/>
    </row>
    <row r="16935" spans="3:7">
      <c r="C16935"/>
      <c r="F16935"/>
      <c r="G16935"/>
    </row>
    <row r="16936" spans="3:7">
      <c r="C16936"/>
      <c r="F16936"/>
      <c r="G16936"/>
    </row>
    <row r="16937" spans="3:7">
      <c r="C16937"/>
      <c r="F16937"/>
      <c r="G16937"/>
    </row>
    <row r="16938" spans="3:7">
      <c r="C16938"/>
      <c r="F16938"/>
      <c r="G16938"/>
    </row>
    <row r="16939" spans="3:7">
      <c r="C16939"/>
      <c r="F16939"/>
      <c r="G16939"/>
    </row>
    <row r="16940" spans="3:7">
      <c r="C16940"/>
      <c r="F16940"/>
      <c r="G16940"/>
    </row>
    <row r="16941" spans="3:7">
      <c r="C16941"/>
      <c r="F16941"/>
      <c r="G16941"/>
    </row>
    <row r="16942" spans="3:7">
      <c r="C16942"/>
      <c r="F16942"/>
      <c r="G16942"/>
    </row>
    <row r="16943" spans="3:7">
      <c r="C16943"/>
      <c r="F16943"/>
      <c r="G16943"/>
    </row>
    <row r="16944" spans="3:7">
      <c r="C16944"/>
      <c r="F16944"/>
      <c r="G16944"/>
    </row>
    <row r="16945" spans="3:7">
      <c r="C16945"/>
      <c r="F16945"/>
      <c r="G16945"/>
    </row>
    <row r="16946" spans="3:7">
      <c r="C16946"/>
      <c r="F16946"/>
      <c r="G16946"/>
    </row>
    <row r="16947" spans="3:7">
      <c r="C16947"/>
      <c r="F16947"/>
      <c r="G16947"/>
    </row>
    <row r="16948" spans="3:7">
      <c r="C16948"/>
      <c r="F16948"/>
      <c r="G16948"/>
    </row>
    <row r="16949" spans="3:7">
      <c r="C16949"/>
      <c r="F16949"/>
      <c r="G16949"/>
    </row>
    <row r="16950" spans="3:7">
      <c r="C16950"/>
      <c r="F16950"/>
      <c r="G16950"/>
    </row>
    <row r="16951" spans="3:7">
      <c r="C16951"/>
      <c r="F16951"/>
      <c r="G16951"/>
    </row>
    <row r="16952" spans="3:7">
      <c r="C16952"/>
      <c r="F16952"/>
      <c r="G16952"/>
    </row>
    <row r="16953" spans="3:7">
      <c r="C16953"/>
      <c r="F16953"/>
      <c r="G16953"/>
    </row>
    <row r="16954" spans="3:7">
      <c r="C16954"/>
      <c r="F16954"/>
      <c r="G16954"/>
    </row>
    <row r="16955" spans="3:7">
      <c r="C16955"/>
      <c r="F16955"/>
      <c r="G16955"/>
    </row>
    <row r="16956" spans="3:7">
      <c r="C16956"/>
      <c r="F16956"/>
      <c r="G16956"/>
    </row>
    <row r="16957" spans="3:7">
      <c r="C16957"/>
      <c r="F16957"/>
      <c r="G16957"/>
    </row>
    <row r="16958" spans="3:7">
      <c r="C16958"/>
      <c r="F16958"/>
      <c r="G16958"/>
    </row>
    <row r="16959" spans="3:7">
      <c r="C16959"/>
      <c r="F16959"/>
      <c r="G16959"/>
    </row>
    <row r="16960" spans="3:7">
      <c r="C16960"/>
      <c r="F16960"/>
      <c r="G16960"/>
    </row>
    <row r="16961" spans="3:7">
      <c r="C16961"/>
      <c r="F16961"/>
      <c r="G16961"/>
    </row>
    <row r="16962" spans="3:7">
      <c r="C16962"/>
      <c r="F16962"/>
      <c r="G16962"/>
    </row>
    <row r="16963" spans="3:7">
      <c r="C16963"/>
      <c r="F16963"/>
      <c r="G16963"/>
    </row>
    <row r="16964" spans="3:7">
      <c r="C16964"/>
      <c r="F16964"/>
      <c r="G16964"/>
    </row>
    <row r="16965" spans="3:7">
      <c r="C16965"/>
      <c r="F16965"/>
      <c r="G16965"/>
    </row>
    <row r="16966" spans="3:7">
      <c r="C16966"/>
      <c r="F16966"/>
      <c r="G16966"/>
    </row>
    <row r="16967" spans="3:7">
      <c r="C16967"/>
      <c r="F16967"/>
      <c r="G16967"/>
    </row>
    <row r="16968" spans="3:7">
      <c r="C16968"/>
      <c r="F16968"/>
      <c r="G16968"/>
    </row>
    <row r="16969" spans="3:7">
      <c r="C16969"/>
      <c r="F16969"/>
      <c r="G16969"/>
    </row>
    <row r="16970" spans="3:7">
      <c r="C16970"/>
      <c r="F16970"/>
      <c r="G16970"/>
    </row>
    <row r="16971" spans="3:7">
      <c r="C16971"/>
      <c r="F16971"/>
      <c r="G16971"/>
    </row>
    <row r="16972" spans="3:7">
      <c r="C16972"/>
      <c r="F16972"/>
      <c r="G16972"/>
    </row>
    <row r="16973" spans="3:7">
      <c r="C16973"/>
      <c r="F16973"/>
      <c r="G16973"/>
    </row>
    <row r="16974" spans="3:7">
      <c r="C16974"/>
      <c r="F16974"/>
      <c r="G16974"/>
    </row>
    <row r="16975" spans="3:7">
      <c r="C16975"/>
      <c r="F16975"/>
      <c r="G16975"/>
    </row>
    <row r="16976" spans="3:7">
      <c r="C16976"/>
      <c r="F16976"/>
      <c r="G16976"/>
    </row>
    <row r="16977" spans="3:7">
      <c r="C16977"/>
      <c r="F16977"/>
      <c r="G16977"/>
    </row>
    <row r="16978" spans="3:7">
      <c r="C16978"/>
      <c r="F16978"/>
      <c r="G16978"/>
    </row>
    <row r="16979" spans="3:7">
      <c r="C16979"/>
      <c r="F16979"/>
      <c r="G16979"/>
    </row>
    <row r="16980" spans="3:7">
      <c r="C16980"/>
      <c r="F16980"/>
      <c r="G16980"/>
    </row>
    <row r="16981" spans="3:7">
      <c r="C16981"/>
      <c r="F16981"/>
      <c r="G16981"/>
    </row>
    <row r="16982" spans="3:7">
      <c r="C16982"/>
      <c r="F16982"/>
      <c r="G16982"/>
    </row>
    <row r="16983" spans="3:7">
      <c r="C16983"/>
      <c r="F16983"/>
      <c r="G16983"/>
    </row>
    <row r="16984" spans="3:7">
      <c r="C16984"/>
      <c r="F16984"/>
      <c r="G16984"/>
    </row>
    <row r="16985" spans="3:7">
      <c r="C16985"/>
      <c r="F16985"/>
      <c r="G16985"/>
    </row>
    <row r="16986" spans="3:7">
      <c r="C16986"/>
      <c r="F16986"/>
      <c r="G16986"/>
    </row>
    <row r="16987" spans="3:7">
      <c r="C16987"/>
      <c r="F16987"/>
      <c r="G16987"/>
    </row>
    <row r="16988" spans="3:7">
      <c r="C16988"/>
      <c r="F16988"/>
      <c r="G16988"/>
    </row>
    <row r="16989" spans="3:7">
      <c r="C16989"/>
      <c r="F16989"/>
      <c r="G16989"/>
    </row>
    <row r="16990" spans="3:7">
      <c r="C16990"/>
      <c r="F16990"/>
      <c r="G16990"/>
    </row>
    <row r="16991" spans="3:7">
      <c r="C16991"/>
      <c r="F16991"/>
      <c r="G16991"/>
    </row>
    <row r="16992" spans="3:7">
      <c r="C16992"/>
      <c r="F16992"/>
      <c r="G16992"/>
    </row>
    <row r="16993" spans="3:7">
      <c r="C16993"/>
      <c r="F16993"/>
      <c r="G16993"/>
    </row>
    <row r="16994" spans="3:7">
      <c r="C16994"/>
      <c r="F16994"/>
      <c r="G16994"/>
    </row>
    <row r="16995" spans="3:7">
      <c r="C16995"/>
      <c r="F16995"/>
      <c r="G16995"/>
    </row>
    <row r="16996" spans="3:7">
      <c r="C16996"/>
      <c r="F16996"/>
      <c r="G16996"/>
    </row>
    <row r="16997" spans="3:7">
      <c r="C16997"/>
      <c r="F16997"/>
      <c r="G16997"/>
    </row>
    <row r="16998" spans="3:7">
      <c r="C16998"/>
      <c r="F16998"/>
      <c r="G16998"/>
    </row>
    <row r="16999" spans="3:7">
      <c r="C16999"/>
      <c r="F16999"/>
      <c r="G16999"/>
    </row>
    <row r="17000" spans="3:7">
      <c r="C17000"/>
      <c r="F17000"/>
      <c r="G17000"/>
    </row>
    <row r="17001" spans="3:7">
      <c r="C17001"/>
      <c r="F17001"/>
      <c r="G17001"/>
    </row>
    <row r="17002" spans="3:7">
      <c r="C17002"/>
      <c r="F17002"/>
      <c r="G17002"/>
    </row>
    <row r="17003" spans="3:7">
      <c r="C17003"/>
      <c r="F17003"/>
      <c r="G17003"/>
    </row>
    <row r="17004" spans="3:7">
      <c r="C17004"/>
      <c r="F17004"/>
      <c r="G17004"/>
    </row>
    <row r="17005" spans="3:7">
      <c r="C17005"/>
      <c r="F17005"/>
      <c r="G17005"/>
    </row>
    <row r="17006" spans="3:7">
      <c r="C17006"/>
      <c r="F17006"/>
      <c r="G17006"/>
    </row>
    <row r="17007" spans="3:7">
      <c r="C17007"/>
      <c r="F17007"/>
      <c r="G17007"/>
    </row>
    <row r="17008" spans="3:7">
      <c r="C17008"/>
      <c r="F17008"/>
      <c r="G17008"/>
    </row>
    <row r="17009" spans="3:7">
      <c r="C17009"/>
      <c r="F17009"/>
      <c r="G17009"/>
    </row>
    <row r="17010" spans="3:7">
      <c r="C17010"/>
      <c r="F17010"/>
      <c r="G17010"/>
    </row>
    <row r="17011" spans="3:7">
      <c r="C17011"/>
      <c r="F17011"/>
      <c r="G17011"/>
    </row>
    <row r="17012" spans="3:7">
      <c r="C17012"/>
      <c r="F17012"/>
      <c r="G17012"/>
    </row>
    <row r="17013" spans="3:7">
      <c r="C17013"/>
      <c r="F17013"/>
      <c r="G17013"/>
    </row>
    <row r="17014" spans="3:7">
      <c r="C17014"/>
      <c r="F17014"/>
      <c r="G17014"/>
    </row>
    <row r="17015" spans="3:7">
      <c r="C17015"/>
      <c r="F17015"/>
      <c r="G17015"/>
    </row>
    <row r="17016" spans="3:7">
      <c r="C17016"/>
      <c r="F17016"/>
      <c r="G17016"/>
    </row>
    <row r="17017" spans="3:7">
      <c r="C17017"/>
      <c r="F17017"/>
      <c r="G17017"/>
    </row>
    <row r="17018" spans="3:7">
      <c r="C17018"/>
      <c r="F17018"/>
      <c r="G17018"/>
    </row>
    <row r="17019" spans="3:7">
      <c r="C17019"/>
      <c r="F17019"/>
      <c r="G17019"/>
    </row>
    <row r="17020" spans="3:7">
      <c r="C17020"/>
      <c r="F17020"/>
      <c r="G17020"/>
    </row>
    <row r="17021" spans="3:7">
      <c r="C17021"/>
      <c r="F17021"/>
      <c r="G17021"/>
    </row>
    <row r="17022" spans="3:7">
      <c r="C17022"/>
      <c r="F17022"/>
      <c r="G17022"/>
    </row>
    <row r="17023" spans="3:7">
      <c r="C17023"/>
      <c r="F17023"/>
      <c r="G17023"/>
    </row>
    <row r="17024" spans="3:7">
      <c r="C17024"/>
      <c r="F17024"/>
      <c r="G17024"/>
    </row>
    <row r="17025" spans="3:7">
      <c r="C17025"/>
      <c r="F17025"/>
      <c r="G17025"/>
    </row>
    <row r="17026" spans="3:7">
      <c r="C17026"/>
      <c r="F17026"/>
      <c r="G17026"/>
    </row>
    <row r="17027" spans="3:7">
      <c r="C17027"/>
      <c r="F17027"/>
      <c r="G17027"/>
    </row>
    <row r="17028" spans="3:7">
      <c r="C17028"/>
      <c r="F17028"/>
      <c r="G17028"/>
    </row>
    <row r="17029" spans="3:7">
      <c r="C17029"/>
      <c r="F17029"/>
      <c r="G17029"/>
    </row>
    <row r="17030" spans="3:7">
      <c r="C17030"/>
      <c r="F17030"/>
      <c r="G17030"/>
    </row>
    <row r="17031" spans="3:7">
      <c r="C17031"/>
      <c r="F17031"/>
      <c r="G17031"/>
    </row>
    <row r="17032" spans="3:7">
      <c r="C17032"/>
      <c r="F17032"/>
      <c r="G17032"/>
    </row>
    <row r="17033" spans="3:7">
      <c r="C17033"/>
      <c r="F17033"/>
      <c r="G17033"/>
    </row>
    <row r="17034" spans="3:7">
      <c r="C17034"/>
      <c r="F17034"/>
      <c r="G17034"/>
    </row>
    <row r="17035" spans="3:7">
      <c r="C17035"/>
      <c r="F17035"/>
      <c r="G17035"/>
    </row>
    <row r="17036" spans="3:7">
      <c r="C17036"/>
      <c r="F17036"/>
      <c r="G17036"/>
    </row>
    <row r="17037" spans="3:7">
      <c r="C17037"/>
      <c r="F17037"/>
      <c r="G17037"/>
    </row>
    <row r="17038" spans="3:7">
      <c r="C17038"/>
      <c r="F17038"/>
      <c r="G17038"/>
    </row>
    <row r="17039" spans="3:7">
      <c r="C17039"/>
      <c r="F17039"/>
      <c r="G17039"/>
    </row>
    <row r="17040" spans="3:7">
      <c r="C17040"/>
      <c r="F17040"/>
      <c r="G17040"/>
    </row>
    <row r="17041" spans="3:7">
      <c r="C17041"/>
      <c r="F17041"/>
      <c r="G17041"/>
    </row>
    <row r="17042" spans="3:7">
      <c r="C17042"/>
      <c r="F17042"/>
      <c r="G17042"/>
    </row>
    <row r="17043" spans="3:7">
      <c r="C17043"/>
      <c r="F17043"/>
      <c r="G17043"/>
    </row>
    <row r="17044" spans="3:7">
      <c r="C17044"/>
      <c r="F17044"/>
      <c r="G17044"/>
    </row>
    <row r="17045" spans="3:7">
      <c r="C17045"/>
      <c r="F17045"/>
      <c r="G17045"/>
    </row>
    <row r="17046" spans="3:7">
      <c r="C17046"/>
      <c r="F17046"/>
      <c r="G17046"/>
    </row>
    <row r="17047" spans="3:7">
      <c r="C17047"/>
      <c r="F17047"/>
      <c r="G17047"/>
    </row>
    <row r="17048" spans="3:7">
      <c r="C17048"/>
      <c r="F17048"/>
      <c r="G17048"/>
    </row>
    <row r="17049" spans="3:7">
      <c r="C17049"/>
      <c r="F17049"/>
      <c r="G17049"/>
    </row>
    <row r="17050" spans="3:7">
      <c r="C17050"/>
      <c r="F17050"/>
      <c r="G17050"/>
    </row>
    <row r="17051" spans="3:7">
      <c r="C17051"/>
      <c r="F17051"/>
      <c r="G17051"/>
    </row>
    <row r="17052" spans="3:7">
      <c r="C17052"/>
      <c r="F17052"/>
      <c r="G17052"/>
    </row>
    <row r="17053" spans="3:7">
      <c r="C17053"/>
      <c r="F17053"/>
      <c r="G17053"/>
    </row>
    <row r="17054" spans="3:7">
      <c r="C17054"/>
      <c r="F17054"/>
      <c r="G17054"/>
    </row>
    <row r="17055" spans="3:7">
      <c r="C17055"/>
      <c r="F17055"/>
      <c r="G17055"/>
    </row>
    <row r="17056" spans="3:7">
      <c r="C17056"/>
      <c r="F17056"/>
      <c r="G17056"/>
    </row>
    <row r="17057" spans="3:7">
      <c r="C17057"/>
      <c r="F17057"/>
      <c r="G17057"/>
    </row>
    <row r="17058" spans="3:7">
      <c r="C17058"/>
      <c r="F17058"/>
      <c r="G17058"/>
    </row>
    <row r="17059" spans="3:7">
      <c r="C17059"/>
      <c r="F17059"/>
      <c r="G17059"/>
    </row>
    <row r="17060" spans="3:7">
      <c r="C17060"/>
      <c r="F17060"/>
      <c r="G17060"/>
    </row>
    <row r="17061" spans="3:7">
      <c r="C17061"/>
      <c r="F17061"/>
      <c r="G17061"/>
    </row>
    <row r="17062" spans="3:7">
      <c r="C17062"/>
      <c r="F17062"/>
      <c r="G17062"/>
    </row>
    <row r="17063" spans="3:7">
      <c r="C17063"/>
      <c r="F17063"/>
      <c r="G17063"/>
    </row>
    <row r="17064" spans="3:7">
      <c r="C17064"/>
      <c r="F17064"/>
      <c r="G17064"/>
    </row>
    <row r="17065" spans="3:7">
      <c r="C17065"/>
      <c r="F17065"/>
      <c r="G17065"/>
    </row>
    <row r="17066" spans="3:7">
      <c r="C17066"/>
      <c r="F17066"/>
      <c r="G17066"/>
    </row>
    <row r="17067" spans="3:7">
      <c r="C17067"/>
      <c r="F17067"/>
      <c r="G17067"/>
    </row>
    <row r="17068" spans="3:7">
      <c r="C17068"/>
      <c r="F17068"/>
      <c r="G17068"/>
    </row>
    <row r="17069" spans="3:7">
      <c r="C17069"/>
      <c r="F17069"/>
      <c r="G17069"/>
    </row>
    <row r="17070" spans="3:7">
      <c r="C17070"/>
      <c r="F17070"/>
      <c r="G17070"/>
    </row>
    <row r="17071" spans="3:7">
      <c r="C17071"/>
      <c r="F17071"/>
      <c r="G17071"/>
    </row>
    <row r="17072" spans="3:7">
      <c r="C17072"/>
      <c r="F17072"/>
      <c r="G17072"/>
    </row>
    <row r="17073" spans="3:7">
      <c r="C17073"/>
      <c r="F17073"/>
      <c r="G17073"/>
    </row>
    <row r="17074" spans="3:7">
      <c r="C17074"/>
      <c r="F17074"/>
      <c r="G17074"/>
    </row>
    <row r="17075" spans="3:7">
      <c r="C17075"/>
      <c r="F17075"/>
      <c r="G17075"/>
    </row>
    <row r="17076" spans="3:7">
      <c r="C17076"/>
      <c r="F17076"/>
      <c r="G17076"/>
    </row>
    <row r="17077" spans="3:7">
      <c r="C17077"/>
      <c r="F17077"/>
      <c r="G17077"/>
    </row>
    <row r="17078" spans="3:7">
      <c r="C17078"/>
      <c r="F17078"/>
      <c r="G17078"/>
    </row>
    <row r="17079" spans="3:7">
      <c r="C17079"/>
      <c r="F17079"/>
      <c r="G17079"/>
    </row>
    <row r="17080" spans="3:7">
      <c r="C17080"/>
      <c r="F17080"/>
      <c r="G17080"/>
    </row>
    <row r="17081" spans="3:7">
      <c r="C17081"/>
      <c r="F17081"/>
      <c r="G17081"/>
    </row>
    <row r="17082" spans="3:7">
      <c r="C17082"/>
      <c r="F17082"/>
      <c r="G17082"/>
    </row>
    <row r="17083" spans="3:7">
      <c r="C17083"/>
      <c r="F17083"/>
      <c r="G17083"/>
    </row>
    <row r="17084" spans="3:7">
      <c r="C17084"/>
      <c r="F17084"/>
      <c r="G17084"/>
    </row>
    <row r="17085" spans="3:7">
      <c r="C17085"/>
      <c r="F17085"/>
      <c r="G17085"/>
    </row>
    <row r="17086" spans="3:7">
      <c r="C17086"/>
      <c r="F17086"/>
      <c r="G17086"/>
    </row>
    <row r="17087" spans="3:7">
      <c r="C17087"/>
      <c r="F17087"/>
      <c r="G17087"/>
    </row>
    <row r="17088" spans="3:7">
      <c r="C17088"/>
      <c r="F17088"/>
      <c r="G17088"/>
    </row>
    <row r="17089" spans="3:7">
      <c r="C17089"/>
      <c r="F17089"/>
      <c r="G17089"/>
    </row>
    <row r="17090" spans="3:7">
      <c r="C17090"/>
      <c r="F17090"/>
      <c r="G17090"/>
    </row>
    <row r="17091" spans="3:7">
      <c r="C17091"/>
      <c r="F17091"/>
      <c r="G17091"/>
    </row>
    <row r="17092" spans="3:7">
      <c r="C17092"/>
      <c r="F17092"/>
      <c r="G17092"/>
    </row>
    <row r="17093" spans="3:7">
      <c r="C17093"/>
      <c r="F17093"/>
      <c r="G17093"/>
    </row>
    <row r="17094" spans="3:7">
      <c r="C17094"/>
      <c r="F17094"/>
      <c r="G17094"/>
    </row>
    <row r="17095" spans="3:7">
      <c r="C17095"/>
      <c r="F17095"/>
      <c r="G17095"/>
    </row>
    <row r="17096" spans="3:7">
      <c r="C17096"/>
      <c r="F17096"/>
      <c r="G17096"/>
    </row>
    <row r="17097" spans="3:7">
      <c r="C17097"/>
      <c r="F17097"/>
      <c r="G17097"/>
    </row>
    <row r="17098" spans="3:7">
      <c r="C17098"/>
      <c r="F17098"/>
      <c r="G17098"/>
    </row>
    <row r="17099" spans="3:7">
      <c r="C17099"/>
      <c r="F17099"/>
      <c r="G17099"/>
    </row>
    <row r="17100" spans="3:7">
      <c r="C17100"/>
      <c r="F17100"/>
      <c r="G17100"/>
    </row>
    <row r="17101" spans="3:7">
      <c r="C17101"/>
      <c r="F17101"/>
      <c r="G17101"/>
    </row>
    <row r="17102" spans="3:7">
      <c r="C17102"/>
      <c r="F17102"/>
      <c r="G17102"/>
    </row>
    <row r="17103" spans="3:7">
      <c r="C17103"/>
      <c r="F17103"/>
      <c r="G17103"/>
    </row>
    <row r="17104" spans="3:7">
      <c r="C17104"/>
      <c r="F17104"/>
      <c r="G17104"/>
    </row>
    <row r="17105" spans="3:7">
      <c r="C17105"/>
      <c r="F17105"/>
      <c r="G17105"/>
    </row>
    <row r="17106" spans="3:7">
      <c r="C17106"/>
      <c r="F17106"/>
      <c r="G17106"/>
    </row>
    <row r="17107" spans="3:7">
      <c r="C17107"/>
      <c r="F17107"/>
      <c r="G17107"/>
    </row>
    <row r="17108" spans="3:7">
      <c r="C17108"/>
      <c r="F17108"/>
      <c r="G17108"/>
    </row>
    <row r="17109" spans="3:7">
      <c r="C17109"/>
      <c r="F17109"/>
      <c r="G17109"/>
    </row>
    <row r="17110" spans="3:7">
      <c r="C17110"/>
      <c r="F17110"/>
      <c r="G17110"/>
    </row>
    <row r="17111" spans="3:7">
      <c r="C17111"/>
      <c r="F17111"/>
      <c r="G17111"/>
    </row>
    <row r="17112" spans="3:7">
      <c r="C17112"/>
      <c r="F17112"/>
      <c r="G17112"/>
    </row>
    <row r="17113" spans="3:7">
      <c r="C17113"/>
      <c r="F17113"/>
      <c r="G17113"/>
    </row>
    <row r="17114" spans="3:7">
      <c r="C17114"/>
      <c r="F17114"/>
      <c r="G17114"/>
    </row>
    <row r="17115" spans="3:7">
      <c r="C17115"/>
      <c r="F17115"/>
      <c r="G17115"/>
    </row>
    <row r="17116" spans="3:7">
      <c r="C17116"/>
      <c r="F17116"/>
      <c r="G17116"/>
    </row>
    <row r="17117" spans="3:7">
      <c r="C17117"/>
      <c r="F17117"/>
      <c r="G17117"/>
    </row>
    <row r="17118" spans="3:7">
      <c r="C17118"/>
      <c r="F17118"/>
      <c r="G17118"/>
    </row>
    <row r="17119" spans="3:7">
      <c r="C17119"/>
      <c r="F17119"/>
      <c r="G17119"/>
    </row>
    <row r="17120" spans="3:7">
      <c r="C17120"/>
      <c r="F17120"/>
      <c r="G17120"/>
    </row>
    <row r="17121" spans="3:7">
      <c r="C17121"/>
      <c r="F17121"/>
      <c r="G17121"/>
    </row>
    <row r="17122" spans="3:7">
      <c r="C17122"/>
      <c r="F17122"/>
      <c r="G17122"/>
    </row>
    <row r="17123" spans="3:7">
      <c r="C17123"/>
      <c r="F17123"/>
      <c r="G17123"/>
    </row>
    <row r="17124" spans="3:7">
      <c r="C17124"/>
      <c r="F17124"/>
      <c r="G17124"/>
    </row>
    <row r="17125" spans="3:7">
      <c r="C17125"/>
      <c r="F17125"/>
      <c r="G17125"/>
    </row>
    <row r="17126" spans="3:7">
      <c r="C17126"/>
      <c r="F17126"/>
      <c r="G17126"/>
    </row>
    <row r="17127" spans="3:7">
      <c r="C17127"/>
      <c r="F17127"/>
      <c r="G17127"/>
    </row>
    <row r="17128" spans="3:7">
      <c r="C17128"/>
      <c r="F17128"/>
      <c r="G17128"/>
    </row>
    <row r="17129" spans="3:7">
      <c r="C17129"/>
      <c r="F17129"/>
      <c r="G17129"/>
    </row>
    <row r="17130" spans="3:7">
      <c r="C17130"/>
      <c r="F17130"/>
      <c r="G17130"/>
    </row>
    <row r="17131" spans="3:7">
      <c r="C17131"/>
      <c r="F17131"/>
      <c r="G17131"/>
    </row>
    <row r="17132" spans="3:7">
      <c r="C17132"/>
      <c r="F17132"/>
      <c r="G17132"/>
    </row>
    <row r="17133" spans="3:7">
      <c r="C17133"/>
      <c r="F17133"/>
      <c r="G17133"/>
    </row>
    <row r="17134" spans="3:7">
      <c r="C17134"/>
      <c r="F17134"/>
      <c r="G17134"/>
    </row>
    <row r="17135" spans="3:7">
      <c r="C17135"/>
      <c r="F17135"/>
      <c r="G17135"/>
    </row>
    <row r="17136" spans="3:7">
      <c r="C17136"/>
      <c r="F17136"/>
      <c r="G17136"/>
    </row>
    <row r="17137" spans="3:7">
      <c r="C17137"/>
      <c r="F17137"/>
      <c r="G17137"/>
    </row>
    <row r="17138" spans="3:7">
      <c r="C17138"/>
      <c r="F17138"/>
      <c r="G17138"/>
    </row>
    <row r="17139" spans="3:7">
      <c r="C17139"/>
      <c r="F17139"/>
      <c r="G17139"/>
    </row>
    <row r="17140" spans="3:7">
      <c r="C17140"/>
      <c r="F17140"/>
      <c r="G17140"/>
    </row>
    <row r="17141" spans="3:7">
      <c r="C17141"/>
      <c r="F17141"/>
      <c r="G17141"/>
    </row>
    <row r="17142" spans="3:7">
      <c r="C17142"/>
      <c r="F17142"/>
      <c r="G17142"/>
    </row>
    <row r="17143" spans="3:7">
      <c r="C17143"/>
      <c r="F17143"/>
      <c r="G17143"/>
    </row>
    <row r="17144" spans="3:7">
      <c r="C17144"/>
      <c r="F17144"/>
      <c r="G17144"/>
    </row>
    <row r="17145" spans="3:7">
      <c r="C17145"/>
      <c r="F17145"/>
      <c r="G17145"/>
    </row>
    <row r="17146" spans="3:7">
      <c r="C17146"/>
      <c r="F17146"/>
      <c r="G17146"/>
    </row>
    <row r="17147" spans="3:7">
      <c r="C17147"/>
      <c r="F17147"/>
      <c r="G17147"/>
    </row>
    <row r="17148" spans="3:7">
      <c r="C17148"/>
      <c r="F17148"/>
      <c r="G17148"/>
    </row>
    <row r="17149" spans="3:7">
      <c r="C17149"/>
      <c r="F17149"/>
      <c r="G17149"/>
    </row>
    <row r="17150" spans="3:7">
      <c r="C17150"/>
      <c r="F17150"/>
      <c r="G17150"/>
    </row>
    <row r="17151" spans="3:7">
      <c r="C17151"/>
      <c r="F17151"/>
      <c r="G17151"/>
    </row>
    <row r="17152" spans="3:7">
      <c r="C17152"/>
      <c r="F17152"/>
      <c r="G17152"/>
    </row>
    <row r="17153" spans="3:7">
      <c r="C17153"/>
      <c r="F17153"/>
      <c r="G17153"/>
    </row>
    <row r="17154" spans="3:7">
      <c r="C17154"/>
      <c r="F17154"/>
      <c r="G17154"/>
    </row>
    <row r="17155" spans="3:7">
      <c r="C17155"/>
      <c r="F17155"/>
      <c r="G17155"/>
    </row>
    <row r="17156" spans="3:7">
      <c r="C17156"/>
      <c r="F17156"/>
      <c r="G17156"/>
    </row>
    <row r="17157" spans="3:7">
      <c r="C17157"/>
      <c r="F17157"/>
      <c r="G17157"/>
    </row>
    <row r="17158" spans="3:7">
      <c r="C17158"/>
      <c r="F17158"/>
      <c r="G17158"/>
    </row>
    <row r="17159" spans="3:7">
      <c r="C17159"/>
      <c r="F17159"/>
      <c r="G17159"/>
    </row>
    <row r="17160" spans="3:7">
      <c r="C17160"/>
      <c r="F17160"/>
      <c r="G17160"/>
    </row>
    <row r="17161" spans="3:7">
      <c r="C17161"/>
      <c r="F17161"/>
      <c r="G17161"/>
    </row>
    <row r="17162" spans="3:7">
      <c r="C17162"/>
      <c r="F17162"/>
      <c r="G17162"/>
    </row>
    <row r="17163" spans="3:7">
      <c r="C17163"/>
      <c r="F17163"/>
      <c r="G17163"/>
    </row>
    <row r="17164" spans="3:7">
      <c r="C17164"/>
      <c r="F17164"/>
      <c r="G17164"/>
    </row>
    <row r="17165" spans="3:7">
      <c r="C17165"/>
      <c r="F17165"/>
      <c r="G17165"/>
    </row>
    <row r="17166" spans="3:7">
      <c r="C17166"/>
      <c r="F17166"/>
      <c r="G17166"/>
    </row>
    <row r="17167" spans="3:7">
      <c r="C17167"/>
      <c r="F17167"/>
      <c r="G17167"/>
    </row>
    <row r="17168" spans="3:7">
      <c r="C17168"/>
      <c r="F17168"/>
      <c r="G17168"/>
    </row>
    <row r="17169" spans="3:7">
      <c r="C17169"/>
      <c r="F17169"/>
      <c r="G17169"/>
    </row>
    <row r="17170" spans="3:7">
      <c r="C17170"/>
      <c r="F17170"/>
      <c r="G17170"/>
    </row>
    <row r="17171" spans="3:7">
      <c r="C17171"/>
      <c r="F17171"/>
      <c r="G17171"/>
    </row>
    <row r="17172" spans="3:7">
      <c r="C17172"/>
      <c r="F17172"/>
      <c r="G17172"/>
    </row>
    <row r="17173" spans="3:7">
      <c r="C17173"/>
      <c r="F17173"/>
      <c r="G17173"/>
    </row>
    <row r="17174" spans="3:7">
      <c r="C17174"/>
      <c r="F17174"/>
      <c r="G17174"/>
    </row>
    <row r="17175" spans="3:7">
      <c r="C17175"/>
      <c r="F17175"/>
      <c r="G17175"/>
    </row>
    <row r="17176" spans="3:7">
      <c r="C17176"/>
      <c r="F17176"/>
      <c r="G17176"/>
    </row>
    <row r="17177" spans="3:7">
      <c r="C17177"/>
      <c r="F17177"/>
      <c r="G17177"/>
    </row>
    <row r="17178" spans="3:7">
      <c r="C17178"/>
      <c r="F17178"/>
      <c r="G17178"/>
    </row>
    <row r="17179" spans="3:7">
      <c r="C17179"/>
      <c r="F17179"/>
      <c r="G17179"/>
    </row>
    <row r="17180" spans="3:7">
      <c r="C17180"/>
      <c r="F17180"/>
      <c r="G17180"/>
    </row>
    <row r="17181" spans="3:7">
      <c r="C17181"/>
      <c r="F17181"/>
      <c r="G17181"/>
    </row>
    <row r="17182" spans="3:7">
      <c r="C17182"/>
      <c r="F17182"/>
      <c r="G17182"/>
    </row>
    <row r="17183" spans="3:7">
      <c r="C17183"/>
      <c r="F17183"/>
      <c r="G17183"/>
    </row>
    <row r="17184" spans="3:7">
      <c r="C17184"/>
      <c r="F17184"/>
      <c r="G17184"/>
    </row>
    <row r="17185" spans="3:7">
      <c r="C17185"/>
      <c r="F17185"/>
      <c r="G17185"/>
    </row>
    <row r="17186" spans="3:7">
      <c r="C17186"/>
      <c r="F17186"/>
      <c r="G17186"/>
    </row>
    <row r="17187" spans="3:7">
      <c r="C17187"/>
      <c r="F17187"/>
      <c r="G17187"/>
    </row>
    <row r="17188" spans="3:7">
      <c r="C17188"/>
      <c r="F17188"/>
      <c r="G17188"/>
    </row>
    <row r="17189" spans="3:7">
      <c r="C17189"/>
      <c r="F17189"/>
      <c r="G17189"/>
    </row>
    <row r="17190" spans="3:7">
      <c r="C17190"/>
      <c r="F17190"/>
      <c r="G17190"/>
    </row>
    <row r="17191" spans="3:7">
      <c r="C17191"/>
      <c r="F17191"/>
      <c r="G17191"/>
    </row>
    <row r="17192" spans="3:7">
      <c r="C17192"/>
      <c r="F17192"/>
      <c r="G17192"/>
    </row>
    <row r="17193" spans="3:7">
      <c r="C17193"/>
      <c r="F17193"/>
      <c r="G17193"/>
    </row>
    <row r="17194" spans="3:7">
      <c r="C17194"/>
      <c r="F17194"/>
      <c r="G17194"/>
    </row>
    <row r="17195" spans="3:7">
      <c r="C17195"/>
      <c r="F17195"/>
      <c r="G17195"/>
    </row>
    <row r="17196" spans="3:7">
      <c r="C17196"/>
      <c r="F17196"/>
      <c r="G17196"/>
    </row>
    <row r="17197" spans="3:7">
      <c r="C17197"/>
      <c r="F17197"/>
      <c r="G17197"/>
    </row>
    <row r="17198" spans="3:7">
      <c r="C17198"/>
      <c r="F17198"/>
      <c r="G17198"/>
    </row>
    <row r="17199" spans="3:7">
      <c r="C17199"/>
      <c r="F17199"/>
      <c r="G17199"/>
    </row>
    <row r="17200" spans="3:7">
      <c r="C17200"/>
      <c r="F17200"/>
      <c r="G17200"/>
    </row>
    <row r="17201" spans="3:7">
      <c r="C17201"/>
      <c r="F17201"/>
      <c r="G17201"/>
    </row>
    <row r="17202" spans="3:7">
      <c r="C17202"/>
      <c r="F17202"/>
      <c r="G17202"/>
    </row>
    <row r="17203" spans="3:7">
      <c r="C17203"/>
      <c r="F17203"/>
      <c r="G17203"/>
    </row>
    <row r="17204" spans="3:7">
      <c r="C17204"/>
      <c r="F17204"/>
      <c r="G17204"/>
    </row>
    <row r="17205" spans="3:7">
      <c r="C17205"/>
      <c r="F17205"/>
      <c r="G17205"/>
    </row>
    <row r="17206" spans="3:7">
      <c r="C17206"/>
      <c r="F17206"/>
      <c r="G17206"/>
    </row>
    <row r="17207" spans="3:7">
      <c r="C17207"/>
      <c r="F17207"/>
      <c r="G17207"/>
    </row>
    <row r="17208" spans="3:7">
      <c r="C17208"/>
      <c r="F17208"/>
      <c r="G17208"/>
    </row>
    <row r="17209" spans="3:7">
      <c r="C17209"/>
      <c r="F17209"/>
      <c r="G17209"/>
    </row>
    <row r="17210" spans="3:7">
      <c r="C17210"/>
      <c r="F17210"/>
      <c r="G17210"/>
    </row>
    <row r="17211" spans="3:7">
      <c r="C17211"/>
      <c r="F17211"/>
      <c r="G17211"/>
    </row>
    <row r="17212" spans="3:7">
      <c r="C17212"/>
      <c r="F17212"/>
      <c r="G17212"/>
    </row>
    <row r="17213" spans="3:7">
      <c r="C17213"/>
      <c r="F17213"/>
      <c r="G17213"/>
    </row>
    <row r="17214" spans="3:7">
      <c r="C17214"/>
      <c r="F17214"/>
      <c r="G17214"/>
    </row>
    <row r="17215" spans="3:7">
      <c r="C17215"/>
      <c r="F17215"/>
      <c r="G17215"/>
    </row>
    <row r="17216" spans="3:7">
      <c r="C17216"/>
      <c r="F17216"/>
      <c r="G17216"/>
    </row>
    <row r="17217" spans="3:7">
      <c r="C17217"/>
      <c r="F17217"/>
      <c r="G17217"/>
    </row>
    <row r="17218" spans="3:7">
      <c r="C17218"/>
      <c r="F17218"/>
      <c r="G17218"/>
    </row>
    <row r="17219" spans="3:7">
      <c r="C17219"/>
      <c r="F17219"/>
      <c r="G17219"/>
    </row>
    <row r="17220" spans="3:7">
      <c r="C17220"/>
      <c r="F17220"/>
      <c r="G17220"/>
    </row>
    <row r="17221" spans="3:7">
      <c r="C17221"/>
      <c r="F17221"/>
      <c r="G17221"/>
    </row>
    <row r="17222" spans="3:7">
      <c r="C17222"/>
      <c r="F17222"/>
      <c r="G17222"/>
    </row>
    <row r="17223" spans="3:7">
      <c r="C17223"/>
      <c r="F17223"/>
      <c r="G17223"/>
    </row>
    <row r="17224" spans="3:7">
      <c r="C17224"/>
      <c r="F17224"/>
      <c r="G17224"/>
    </row>
    <row r="17225" spans="3:7">
      <c r="C17225"/>
      <c r="F17225"/>
      <c r="G17225"/>
    </row>
    <row r="17226" spans="3:7">
      <c r="C17226"/>
      <c r="F17226"/>
      <c r="G17226"/>
    </row>
    <row r="17227" spans="3:7">
      <c r="C17227"/>
      <c r="F17227"/>
      <c r="G17227"/>
    </row>
    <row r="17228" spans="3:7">
      <c r="C17228"/>
      <c r="F17228"/>
      <c r="G17228"/>
    </row>
    <row r="17229" spans="3:7">
      <c r="C17229"/>
      <c r="F17229"/>
      <c r="G17229"/>
    </row>
    <row r="17230" spans="3:7">
      <c r="C17230"/>
      <c r="F17230"/>
      <c r="G17230"/>
    </row>
    <row r="17231" spans="3:7">
      <c r="C17231"/>
      <c r="F17231"/>
      <c r="G17231"/>
    </row>
    <row r="17232" spans="3:7">
      <c r="C17232"/>
      <c r="F17232"/>
      <c r="G17232"/>
    </row>
    <row r="17233" spans="3:7">
      <c r="C17233"/>
      <c r="F17233"/>
      <c r="G17233"/>
    </row>
    <row r="17234" spans="3:7">
      <c r="C17234"/>
      <c r="F17234"/>
      <c r="G17234"/>
    </row>
    <row r="17235" spans="3:7">
      <c r="C17235"/>
      <c r="F17235"/>
      <c r="G17235"/>
    </row>
    <row r="17236" spans="3:7">
      <c r="C17236"/>
      <c r="F17236"/>
      <c r="G17236"/>
    </row>
    <row r="17237" spans="3:7">
      <c r="C17237"/>
      <c r="F17237"/>
      <c r="G17237"/>
    </row>
    <row r="17238" spans="3:7">
      <c r="C17238"/>
      <c r="F17238"/>
      <c r="G17238"/>
    </row>
    <row r="17239" spans="3:7">
      <c r="C17239"/>
      <c r="F17239"/>
      <c r="G17239"/>
    </row>
    <row r="17240" spans="3:7">
      <c r="C17240"/>
      <c r="F17240"/>
      <c r="G17240"/>
    </row>
    <row r="17241" spans="3:7">
      <c r="C17241"/>
      <c r="F17241"/>
      <c r="G17241"/>
    </row>
    <row r="17242" spans="3:7">
      <c r="C17242"/>
      <c r="F17242"/>
      <c r="G17242"/>
    </row>
    <row r="17243" spans="3:7">
      <c r="C17243"/>
      <c r="F17243"/>
      <c r="G17243"/>
    </row>
    <row r="17244" spans="3:7">
      <c r="C17244"/>
      <c r="F17244"/>
      <c r="G17244"/>
    </row>
    <row r="17245" spans="3:7">
      <c r="C17245"/>
      <c r="F17245"/>
      <c r="G17245"/>
    </row>
    <row r="17246" spans="3:7">
      <c r="C17246"/>
      <c r="F17246"/>
      <c r="G17246"/>
    </row>
    <row r="17247" spans="3:7">
      <c r="C17247"/>
      <c r="F17247"/>
      <c r="G17247"/>
    </row>
    <row r="17248" spans="3:7">
      <c r="C17248"/>
      <c r="F17248"/>
      <c r="G17248"/>
    </row>
    <row r="17249" spans="3:7">
      <c r="C17249"/>
      <c r="F17249"/>
      <c r="G17249"/>
    </row>
    <row r="17250" spans="3:7">
      <c r="C17250"/>
      <c r="F17250"/>
      <c r="G17250"/>
    </row>
    <row r="17251" spans="3:7">
      <c r="C17251"/>
      <c r="F17251"/>
      <c r="G17251"/>
    </row>
    <row r="17252" spans="3:7">
      <c r="C17252"/>
      <c r="F17252"/>
      <c r="G17252"/>
    </row>
    <row r="17253" spans="3:7">
      <c r="C17253"/>
      <c r="F17253"/>
      <c r="G17253"/>
    </row>
    <row r="17254" spans="3:7">
      <c r="C17254"/>
      <c r="F17254"/>
      <c r="G17254"/>
    </row>
    <row r="17255" spans="3:7">
      <c r="C17255"/>
      <c r="F17255"/>
      <c r="G17255"/>
    </row>
    <row r="17256" spans="3:7">
      <c r="C17256"/>
      <c r="F17256"/>
      <c r="G17256"/>
    </row>
    <row r="17257" spans="3:7">
      <c r="C17257"/>
      <c r="F17257"/>
      <c r="G17257"/>
    </row>
    <row r="17258" spans="3:7">
      <c r="C17258"/>
      <c r="F17258"/>
      <c r="G17258"/>
    </row>
    <row r="17259" spans="3:7">
      <c r="C17259"/>
      <c r="F17259"/>
      <c r="G17259"/>
    </row>
    <row r="17260" spans="3:7">
      <c r="C17260"/>
      <c r="F17260"/>
      <c r="G17260"/>
    </row>
    <row r="17261" spans="3:7">
      <c r="C17261"/>
      <c r="F17261"/>
      <c r="G17261"/>
    </row>
    <row r="17262" spans="3:7">
      <c r="C17262"/>
      <c r="F17262"/>
      <c r="G17262"/>
    </row>
    <row r="17263" spans="3:7">
      <c r="C17263"/>
      <c r="F17263"/>
      <c r="G17263"/>
    </row>
    <row r="17264" spans="3:7">
      <c r="C17264"/>
      <c r="F17264"/>
      <c r="G17264"/>
    </row>
    <row r="17265" spans="3:7">
      <c r="C17265"/>
      <c r="F17265"/>
      <c r="G17265"/>
    </row>
    <row r="17266" spans="3:7">
      <c r="C17266"/>
      <c r="F17266"/>
      <c r="G17266"/>
    </row>
    <row r="17267" spans="3:7">
      <c r="C17267"/>
      <c r="F17267"/>
      <c r="G17267"/>
    </row>
    <row r="17268" spans="3:7">
      <c r="C17268"/>
      <c r="F17268"/>
      <c r="G17268"/>
    </row>
    <row r="17269" spans="3:7">
      <c r="C17269"/>
      <c r="F17269"/>
      <c r="G17269"/>
    </row>
    <row r="17270" spans="3:7">
      <c r="C17270"/>
      <c r="F17270"/>
      <c r="G17270"/>
    </row>
    <row r="17271" spans="3:7">
      <c r="C17271"/>
      <c r="F17271"/>
      <c r="G17271"/>
    </row>
    <row r="17272" spans="3:7">
      <c r="C17272"/>
      <c r="F17272"/>
      <c r="G17272"/>
    </row>
    <row r="17273" spans="3:7">
      <c r="C17273"/>
      <c r="F17273"/>
      <c r="G17273"/>
    </row>
    <row r="17274" spans="3:7">
      <c r="C17274"/>
      <c r="F17274"/>
      <c r="G17274"/>
    </row>
    <row r="17275" spans="3:7">
      <c r="C17275"/>
      <c r="F17275"/>
      <c r="G17275"/>
    </row>
    <row r="17276" spans="3:7">
      <c r="C17276"/>
      <c r="F17276"/>
      <c r="G17276"/>
    </row>
    <row r="17277" spans="3:7">
      <c r="C17277"/>
      <c r="F17277"/>
      <c r="G17277"/>
    </row>
    <row r="17278" spans="3:7">
      <c r="C17278"/>
      <c r="F17278"/>
      <c r="G17278"/>
    </row>
    <row r="17279" spans="3:7">
      <c r="C17279"/>
      <c r="F17279"/>
      <c r="G17279"/>
    </row>
    <row r="17280" spans="3:7">
      <c r="C17280"/>
      <c r="F17280"/>
      <c r="G17280"/>
    </row>
    <row r="17281" spans="3:7">
      <c r="C17281"/>
      <c r="F17281"/>
      <c r="G17281"/>
    </row>
    <row r="17282" spans="3:7">
      <c r="C17282"/>
      <c r="F17282"/>
      <c r="G17282"/>
    </row>
    <row r="17283" spans="3:7">
      <c r="C17283"/>
      <c r="F17283"/>
      <c r="G17283"/>
    </row>
    <row r="17284" spans="3:7">
      <c r="C17284"/>
      <c r="F17284"/>
      <c r="G17284"/>
    </row>
    <row r="17285" spans="3:7">
      <c r="C17285"/>
      <c r="F17285"/>
      <c r="G17285"/>
    </row>
    <row r="17286" spans="3:7">
      <c r="C17286"/>
      <c r="F17286"/>
      <c r="G17286"/>
    </row>
    <row r="17287" spans="3:7">
      <c r="C17287"/>
      <c r="F17287"/>
      <c r="G17287"/>
    </row>
    <row r="17288" spans="3:7">
      <c r="C17288"/>
      <c r="F17288"/>
      <c r="G17288"/>
    </row>
    <row r="17289" spans="3:7">
      <c r="C17289"/>
      <c r="F17289"/>
      <c r="G17289"/>
    </row>
    <row r="17290" spans="3:7">
      <c r="C17290"/>
      <c r="F17290"/>
      <c r="G17290"/>
    </row>
    <row r="17291" spans="3:7">
      <c r="C17291"/>
      <c r="F17291"/>
      <c r="G17291"/>
    </row>
    <row r="17292" spans="3:7">
      <c r="C17292"/>
      <c r="F17292"/>
      <c r="G17292"/>
    </row>
    <row r="17293" spans="3:7">
      <c r="C17293"/>
      <c r="F17293"/>
      <c r="G17293"/>
    </row>
    <row r="17294" spans="3:7">
      <c r="C17294"/>
      <c r="F17294"/>
      <c r="G17294"/>
    </row>
    <row r="17295" spans="3:7">
      <c r="C17295"/>
      <c r="F17295"/>
      <c r="G17295"/>
    </row>
    <row r="17296" spans="3:7">
      <c r="C17296"/>
      <c r="F17296"/>
      <c r="G17296"/>
    </row>
    <row r="17297" spans="3:7">
      <c r="C17297"/>
      <c r="F17297"/>
      <c r="G17297"/>
    </row>
    <row r="17298" spans="3:7">
      <c r="C17298"/>
      <c r="F17298"/>
      <c r="G17298"/>
    </row>
    <row r="17299" spans="3:7">
      <c r="C17299"/>
      <c r="F17299"/>
      <c r="G17299"/>
    </row>
    <row r="17300" spans="3:7">
      <c r="C17300"/>
      <c r="F17300"/>
      <c r="G17300"/>
    </row>
    <row r="17301" spans="3:7">
      <c r="C17301"/>
      <c r="F17301"/>
      <c r="G17301"/>
    </row>
    <row r="17302" spans="3:7">
      <c r="C17302"/>
      <c r="F17302"/>
      <c r="G17302"/>
    </row>
    <row r="17303" spans="3:7">
      <c r="C17303"/>
      <c r="F17303"/>
      <c r="G17303"/>
    </row>
    <row r="17304" spans="3:7">
      <c r="C17304"/>
      <c r="F17304"/>
      <c r="G17304"/>
    </row>
    <row r="17305" spans="3:7">
      <c r="C17305"/>
      <c r="F17305"/>
      <c r="G17305"/>
    </row>
    <row r="17306" spans="3:7">
      <c r="C17306"/>
      <c r="F17306"/>
      <c r="G17306"/>
    </row>
    <row r="17307" spans="3:7">
      <c r="C17307"/>
      <c r="F17307"/>
      <c r="G17307"/>
    </row>
    <row r="17308" spans="3:7">
      <c r="C17308"/>
      <c r="F17308"/>
      <c r="G17308"/>
    </row>
    <row r="17309" spans="3:7">
      <c r="C17309"/>
      <c r="F17309"/>
      <c r="G17309"/>
    </row>
    <row r="17310" spans="3:7">
      <c r="C17310"/>
      <c r="F17310"/>
      <c r="G17310"/>
    </row>
    <row r="17311" spans="3:7">
      <c r="C17311"/>
      <c r="F17311"/>
      <c r="G17311"/>
    </row>
    <row r="17312" spans="3:7">
      <c r="C17312"/>
      <c r="F17312"/>
      <c r="G17312"/>
    </row>
    <row r="17313" spans="3:7">
      <c r="C17313"/>
      <c r="F17313"/>
      <c r="G17313"/>
    </row>
    <row r="17314" spans="3:7">
      <c r="C17314"/>
      <c r="F17314"/>
      <c r="G17314"/>
    </row>
    <row r="17315" spans="3:7">
      <c r="C17315"/>
      <c r="F17315"/>
      <c r="G17315"/>
    </row>
    <row r="17316" spans="3:7">
      <c r="C17316"/>
      <c r="F17316"/>
      <c r="G17316"/>
    </row>
    <row r="17317" spans="3:7">
      <c r="C17317"/>
      <c r="F17317"/>
      <c r="G17317"/>
    </row>
    <row r="17318" spans="3:7">
      <c r="C17318"/>
      <c r="F17318"/>
      <c r="G17318"/>
    </row>
    <row r="17319" spans="3:7">
      <c r="C17319"/>
      <c r="F17319"/>
      <c r="G17319"/>
    </row>
    <row r="17320" spans="3:7">
      <c r="C17320"/>
      <c r="F17320"/>
      <c r="G17320"/>
    </row>
    <row r="17321" spans="3:7">
      <c r="C17321"/>
      <c r="F17321"/>
      <c r="G17321"/>
    </row>
    <row r="17322" spans="3:7">
      <c r="C17322"/>
      <c r="F17322"/>
      <c r="G17322"/>
    </row>
    <row r="17323" spans="3:7">
      <c r="C17323"/>
      <c r="F17323"/>
      <c r="G17323"/>
    </row>
    <row r="17324" spans="3:7">
      <c r="C17324"/>
      <c r="F17324"/>
      <c r="G17324"/>
    </row>
    <row r="17325" spans="3:7">
      <c r="C17325"/>
      <c r="F17325"/>
      <c r="G17325"/>
    </row>
    <row r="17326" spans="3:7">
      <c r="C17326"/>
      <c r="F17326"/>
      <c r="G17326"/>
    </row>
    <row r="17327" spans="3:7">
      <c r="C17327"/>
      <c r="F17327"/>
      <c r="G17327"/>
    </row>
    <row r="17328" spans="3:7">
      <c r="C17328"/>
      <c r="F17328"/>
      <c r="G17328"/>
    </row>
    <row r="17329" spans="3:7">
      <c r="C17329"/>
      <c r="F17329"/>
      <c r="G17329"/>
    </row>
    <row r="17330" spans="3:7">
      <c r="C17330"/>
      <c r="F17330"/>
      <c r="G17330"/>
    </row>
    <row r="17331" spans="3:7">
      <c r="C17331"/>
      <c r="F17331"/>
      <c r="G17331"/>
    </row>
    <row r="17332" spans="3:7">
      <c r="C17332"/>
      <c r="F17332"/>
      <c r="G17332"/>
    </row>
    <row r="17333" spans="3:7">
      <c r="C17333"/>
      <c r="F17333"/>
      <c r="G17333"/>
    </row>
    <row r="17334" spans="3:7">
      <c r="C17334"/>
      <c r="F17334"/>
      <c r="G17334"/>
    </row>
    <row r="17335" spans="3:7">
      <c r="C17335"/>
      <c r="F17335"/>
      <c r="G17335"/>
    </row>
    <row r="17336" spans="3:7">
      <c r="C17336"/>
      <c r="F17336"/>
      <c r="G17336"/>
    </row>
    <row r="17337" spans="3:7">
      <c r="C17337"/>
      <c r="F17337"/>
      <c r="G17337"/>
    </row>
    <row r="17338" spans="3:7">
      <c r="C17338"/>
      <c r="F17338"/>
      <c r="G17338"/>
    </row>
    <row r="17339" spans="3:7">
      <c r="C17339"/>
      <c r="F17339"/>
      <c r="G17339"/>
    </row>
    <row r="17340" spans="3:7">
      <c r="C17340"/>
      <c r="F17340"/>
      <c r="G17340"/>
    </row>
    <row r="17341" spans="3:7">
      <c r="C17341"/>
      <c r="F17341"/>
      <c r="G17341"/>
    </row>
    <row r="17342" spans="3:7">
      <c r="C17342"/>
      <c r="F17342"/>
      <c r="G17342"/>
    </row>
    <row r="17343" spans="3:7">
      <c r="C17343"/>
      <c r="F17343"/>
      <c r="G17343"/>
    </row>
    <row r="17344" spans="3:7">
      <c r="C17344"/>
      <c r="F17344"/>
      <c r="G17344"/>
    </row>
    <row r="17345" spans="3:7">
      <c r="C17345"/>
      <c r="F17345"/>
      <c r="G17345"/>
    </row>
    <row r="17346" spans="3:7">
      <c r="C17346"/>
      <c r="F17346"/>
      <c r="G17346"/>
    </row>
    <row r="17347" spans="3:7">
      <c r="C17347"/>
      <c r="F17347"/>
      <c r="G17347"/>
    </row>
    <row r="17348" spans="3:7">
      <c r="C17348"/>
      <c r="F17348"/>
      <c r="G17348"/>
    </row>
    <row r="17349" spans="3:7">
      <c r="C17349"/>
      <c r="F17349"/>
      <c r="G17349"/>
    </row>
    <row r="17350" spans="3:7">
      <c r="C17350"/>
      <c r="F17350"/>
      <c r="G17350"/>
    </row>
    <row r="17351" spans="3:7">
      <c r="C17351"/>
      <c r="F17351"/>
      <c r="G17351"/>
    </row>
    <row r="17352" spans="3:7">
      <c r="C17352"/>
      <c r="F17352"/>
      <c r="G17352"/>
    </row>
    <row r="17353" spans="3:7">
      <c r="C17353"/>
      <c r="F17353"/>
      <c r="G17353"/>
    </row>
    <row r="17354" spans="3:7">
      <c r="C17354"/>
      <c r="F17354"/>
      <c r="G17354"/>
    </row>
    <row r="17355" spans="3:7">
      <c r="C17355"/>
      <c r="F17355"/>
      <c r="G17355"/>
    </row>
    <row r="17356" spans="3:7">
      <c r="C17356"/>
      <c r="F17356"/>
      <c r="G17356"/>
    </row>
    <row r="17357" spans="3:7">
      <c r="C17357"/>
      <c r="F17357"/>
      <c r="G17357"/>
    </row>
    <row r="17358" spans="3:7">
      <c r="C17358"/>
      <c r="F17358"/>
      <c r="G17358"/>
    </row>
    <row r="17359" spans="3:7">
      <c r="C17359"/>
      <c r="F17359"/>
      <c r="G17359"/>
    </row>
    <row r="17360" spans="3:7">
      <c r="C17360"/>
      <c r="F17360"/>
      <c r="G17360"/>
    </row>
    <row r="17361" spans="3:7">
      <c r="C17361"/>
      <c r="F17361"/>
      <c r="G17361"/>
    </row>
    <row r="17362" spans="3:7">
      <c r="C17362"/>
      <c r="F17362"/>
      <c r="G17362"/>
    </row>
    <row r="17363" spans="3:7">
      <c r="C17363"/>
      <c r="F17363"/>
      <c r="G17363"/>
    </row>
    <row r="17364" spans="3:7">
      <c r="C17364"/>
      <c r="F17364"/>
      <c r="G17364"/>
    </row>
    <row r="17365" spans="3:7">
      <c r="C17365"/>
      <c r="F17365"/>
      <c r="G17365"/>
    </row>
    <row r="17366" spans="3:7">
      <c r="C17366"/>
      <c r="F17366"/>
      <c r="G17366"/>
    </row>
    <row r="17367" spans="3:7">
      <c r="C17367"/>
      <c r="F17367"/>
      <c r="G17367"/>
    </row>
    <row r="17368" spans="3:7">
      <c r="C17368"/>
      <c r="F17368"/>
      <c r="G17368"/>
    </row>
    <row r="17369" spans="3:7">
      <c r="C17369"/>
      <c r="F17369"/>
      <c r="G17369"/>
    </row>
    <row r="17370" spans="3:7">
      <c r="C17370"/>
      <c r="F17370"/>
      <c r="G17370"/>
    </row>
    <row r="17371" spans="3:7">
      <c r="C17371"/>
      <c r="F17371"/>
      <c r="G17371"/>
    </row>
    <row r="17372" spans="3:7">
      <c r="C17372"/>
      <c r="F17372"/>
      <c r="G17372"/>
    </row>
    <row r="17373" spans="3:7">
      <c r="C17373"/>
      <c r="F17373"/>
      <c r="G17373"/>
    </row>
    <row r="17374" spans="3:7">
      <c r="C17374"/>
      <c r="F17374"/>
      <c r="G17374"/>
    </row>
    <row r="17375" spans="3:7">
      <c r="C17375"/>
      <c r="F17375"/>
      <c r="G17375"/>
    </row>
    <row r="17376" spans="3:7">
      <c r="C17376"/>
      <c r="F17376"/>
      <c r="G17376"/>
    </row>
    <row r="17377" spans="3:7">
      <c r="C17377"/>
      <c r="F17377"/>
      <c r="G17377"/>
    </row>
    <row r="17378" spans="3:7">
      <c r="C17378"/>
      <c r="F17378"/>
      <c r="G17378"/>
    </row>
    <row r="17379" spans="3:7">
      <c r="C17379"/>
      <c r="F17379"/>
      <c r="G17379"/>
    </row>
    <row r="17380" spans="3:7">
      <c r="C17380"/>
      <c r="F17380"/>
      <c r="G17380"/>
    </row>
    <row r="17381" spans="3:7">
      <c r="C17381"/>
      <c r="F17381"/>
      <c r="G17381"/>
    </row>
    <row r="17382" spans="3:7">
      <c r="C17382"/>
      <c r="F17382"/>
      <c r="G17382"/>
    </row>
    <row r="17383" spans="3:7">
      <c r="C17383"/>
      <c r="F17383"/>
      <c r="G17383"/>
    </row>
    <row r="17384" spans="3:7">
      <c r="C17384"/>
      <c r="F17384"/>
      <c r="G17384"/>
    </row>
    <row r="17385" spans="3:7">
      <c r="C17385"/>
      <c r="F17385"/>
      <c r="G17385"/>
    </row>
    <row r="17386" spans="3:7">
      <c r="C17386"/>
      <c r="F17386"/>
      <c r="G17386"/>
    </row>
    <row r="17387" spans="3:7">
      <c r="C17387"/>
      <c r="F17387"/>
      <c r="G17387"/>
    </row>
    <row r="17388" spans="3:7">
      <c r="C17388"/>
      <c r="F17388"/>
      <c r="G17388"/>
    </row>
    <row r="17389" spans="3:7">
      <c r="C17389"/>
      <c r="F17389"/>
      <c r="G17389"/>
    </row>
    <row r="17390" spans="3:7">
      <c r="C17390"/>
      <c r="F17390"/>
      <c r="G17390"/>
    </row>
    <row r="17391" spans="3:7">
      <c r="C17391"/>
      <c r="F17391"/>
      <c r="G17391"/>
    </row>
    <row r="17392" spans="3:7">
      <c r="C17392"/>
      <c r="F17392"/>
      <c r="G17392"/>
    </row>
    <row r="17393" spans="3:7">
      <c r="C17393"/>
      <c r="F17393"/>
      <c r="G17393"/>
    </row>
    <row r="17394" spans="3:7">
      <c r="C17394"/>
      <c r="F17394"/>
      <c r="G17394"/>
    </row>
    <row r="17395" spans="3:7">
      <c r="C17395"/>
      <c r="F17395"/>
      <c r="G17395"/>
    </row>
    <row r="17396" spans="3:7">
      <c r="C17396"/>
      <c r="F17396"/>
      <c r="G17396"/>
    </row>
    <row r="17397" spans="3:7">
      <c r="C17397"/>
      <c r="F17397"/>
      <c r="G17397"/>
    </row>
    <row r="17398" spans="3:7">
      <c r="C17398"/>
      <c r="F17398"/>
      <c r="G17398"/>
    </row>
    <row r="17399" spans="3:7">
      <c r="C17399"/>
      <c r="F17399"/>
      <c r="G17399"/>
    </row>
    <row r="17400" spans="3:7">
      <c r="C17400"/>
      <c r="F17400"/>
      <c r="G17400"/>
    </row>
    <row r="17401" spans="3:7">
      <c r="C17401"/>
      <c r="F17401"/>
      <c r="G17401"/>
    </row>
    <row r="17402" spans="3:7">
      <c r="C17402"/>
      <c r="F17402"/>
      <c r="G17402"/>
    </row>
    <row r="17403" spans="3:7">
      <c r="C17403"/>
      <c r="F17403"/>
      <c r="G17403"/>
    </row>
    <row r="17404" spans="3:7">
      <c r="C17404"/>
      <c r="F17404"/>
      <c r="G17404"/>
    </row>
    <row r="17405" spans="3:7">
      <c r="C17405"/>
      <c r="F17405"/>
      <c r="G17405"/>
    </row>
    <row r="17406" spans="3:7">
      <c r="C17406"/>
      <c r="F17406"/>
      <c r="G17406"/>
    </row>
    <row r="17407" spans="3:7">
      <c r="C17407"/>
      <c r="F17407"/>
      <c r="G17407"/>
    </row>
    <row r="17408" spans="3:7">
      <c r="C17408"/>
      <c r="F17408"/>
      <c r="G17408"/>
    </row>
    <row r="17409" spans="3:7">
      <c r="C17409"/>
      <c r="F17409"/>
      <c r="G17409"/>
    </row>
    <row r="17410" spans="3:7">
      <c r="C17410"/>
      <c r="F17410"/>
      <c r="G17410"/>
    </row>
    <row r="17411" spans="3:7">
      <c r="C17411"/>
      <c r="F17411"/>
      <c r="G17411"/>
    </row>
    <row r="17412" spans="3:7">
      <c r="C17412"/>
      <c r="F17412"/>
      <c r="G17412"/>
    </row>
    <row r="17413" spans="3:7">
      <c r="C17413"/>
      <c r="F17413"/>
      <c r="G17413"/>
    </row>
    <row r="17414" spans="3:7">
      <c r="C17414"/>
      <c r="F17414"/>
      <c r="G17414"/>
    </row>
    <row r="17415" spans="3:7">
      <c r="C17415"/>
      <c r="F17415"/>
      <c r="G17415"/>
    </row>
    <row r="17416" spans="3:7">
      <c r="C17416"/>
      <c r="F17416"/>
      <c r="G17416"/>
    </row>
    <row r="17417" spans="3:7">
      <c r="C17417"/>
      <c r="F17417"/>
      <c r="G17417"/>
    </row>
    <row r="17418" spans="3:7">
      <c r="C17418"/>
      <c r="F17418"/>
      <c r="G17418"/>
    </row>
    <row r="17419" spans="3:7">
      <c r="C17419"/>
      <c r="F17419"/>
      <c r="G17419"/>
    </row>
    <row r="17420" spans="3:7">
      <c r="C17420"/>
      <c r="F17420"/>
      <c r="G17420"/>
    </row>
    <row r="17421" spans="3:7">
      <c r="C17421"/>
      <c r="F17421"/>
      <c r="G17421"/>
    </row>
    <row r="17422" spans="3:7">
      <c r="C17422"/>
      <c r="F17422"/>
      <c r="G17422"/>
    </row>
    <row r="17423" spans="3:7">
      <c r="C17423"/>
      <c r="F17423"/>
      <c r="G17423"/>
    </row>
    <row r="17424" spans="3:7">
      <c r="C17424"/>
      <c r="F17424"/>
      <c r="G17424"/>
    </row>
    <row r="17425" spans="3:7">
      <c r="C17425"/>
      <c r="F17425"/>
      <c r="G17425"/>
    </row>
    <row r="17426" spans="3:7">
      <c r="C17426"/>
      <c r="F17426"/>
      <c r="G17426"/>
    </row>
    <row r="17427" spans="3:7">
      <c r="C17427"/>
      <c r="F17427"/>
      <c r="G17427"/>
    </row>
    <row r="17428" spans="3:7">
      <c r="C17428"/>
      <c r="F17428"/>
      <c r="G17428"/>
    </row>
    <row r="17429" spans="3:7">
      <c r="C17429"/>
      <c r="F17429"/>
      <c r="G17429"/>
    </row>
    <row r="17430" spans="3:7">
      <c r="C17430"/>
      <c r="F17430"/>
      <c r="G17430"/>
    </row>
    <row r="17431" spans="3:7">
      <c r="C17431"/>
      <c r="F17431"/>
      <c r="G17431"/>
    </row>
    <row r="17432" spans="3:7">
      <c r="C17432"/>
      <c r="F17432"/>
      <c r="G17432"/>
    </row>
    <row r="17433" spans="3:7">
      <c r="C17433"/>
      <c r="F17433"/>
      <c r="G17433"/>
    </row>
    <row r="17434" spans="3:7">
      <c r="C17434"/>
      <c r="F17434"/>
      <c r="G17434"/>
    </row>
    <row r="17435" spans="3:7">
      <c r="C17435"/>
      <c r="F17435"/>
      <c r="G17435"/>
    </row>
    <row r="17436" spans="3:7">
      <c r="C17436"/>
      <c r="F17436"/>
      <c r="G17436"/>
    </row>
    <row r="17437" spans="3:7">
      <c r="C17437"/>
      <c r="F17437"/>
      <c r="G17437"/>
    </row>
    <row r="17438" spans="3:7">
      <c r="C17438"/>
      <c r="F17438"/>
      <c r="G17438"/>
    </row>
    <row r="17439" spans="3:7">
      <c r="C17439"/>
      <c r="F17439"/>
      <c r="G17439"/>
    </row>
    <row r="17440" spans="3:7">
      <c r="C17440"/>
      <c r="F17440"/>
      <c r="G17440"/>
    </row>
    <row r="17441" spans="3:7">
      <c r="C17441"/>
      <c r="F17441"/>
      <c r="G17441"/>
    </row>
    <row r="17442" spans="3:7">
      <c r="C17442"/>
      <c r="F17442"/>
      <c r="G17442"/>
    </row>
    <row r="17443" spans="3:7">
      <c r="C17443"/>
      <c r="F17443"/>
      <c r="G17443"/>
    </row>
    <row r="17444" spans="3:7">
      <c r="C17444"/>
      <c r="F17444"/>
      <c r="G17444"/>
    </row>
    <row r="17445" spans="3:7">
      <c r="C17445"/>
      <c r="F17445"/>
      <c r="G17445"/>
    </row>
    <row r="17446" spans="3:7">
      <c r="C17446"/>
      <c r="F17446"/>
      <c r="G17446"/>
    </row>
    <row r="17447" spans="3:7">
      <c r="C17447"/>
      <c r="F17447"/>
      <c r="G17447"/>
    </row>
    <row r="17448" spans="3:7">
      <c r="C17448"/>
      <c r="F17448"/>
      <c r="G17448"/>
    </row>
    <row r="17449" spans="3:7">
      <c r="C17449"/>
      <c r="F17449"/>
      <c r="G17449"/>
    </row>
    <row r="17450" spans="3:7">
      <c r="C17450"/>
      <c r="F17450"/>
      <c r="G17450"/>
    </row>
    <row r="17451" spans="3:7">
      <c r="C17451"/>
      <c r="F17451"/>
      <c r="G17451"/>
    </row>
    <row r="17452" spans="3:7">
      <c r="C17452"/>
      <c r="F17452"/>
      <c r="G17452"/>
    </row>
    <row r="17453" spans="3:7">
      <c r="C17453"/>
      <c r="F17453"/>
      <c r="G17453"/>
    </row>
    <row r="17454" spans="3:7">
      <c r="C17454"/>
      <c r="F17454"/>
      <c r="G17454"/>
    </row>
    <row r="17455" spans="3:7">
      <c r="C17455"/>
      <c r="F17455"/>
      <c r="G17455"/>
    </row>
    <row r="17456" spans="3:7">
      <c r="C17456"/>
      <c r="F17456"/>
      <c r="G17456"/>
    </row>
    <row r="17457" spans="3:7">
      <c r="C17457"/>
      <c r="F17457"/>
      <c r="G17457"/>
    </row>
    <row r="17458" spans="3:7">
      <c r="C17458"/>
      <c r="F17458"/>
      <c r="G17458"/>
    </row>
    <row r="17459" spans="3:7">
      <c r="C17459"/>
      <c r="F17459"/>
      <c r="G17459"/>
    </row>
    <row r="17460" spans="3:7">
      <c r="C17460"/>
      <c r="F17460"/>
      <c r="G17460"/>
    </row>
    <row r="17461" spans="3:7">
      <c r="C17461"/>
      <c r="F17461"/>
      <c r="G17461"/>
    </row>
    <row r="17462" spans="3:7">
      <c r="C17462"/>
      <c r="F17462"/>
      <c r="G17462"/>
    </row>
    <row r="17463" spans="3:7">
      <c r="C17463"/>
      <c r="F17463"/>
      <c r="G17463"/>
    </row>
    <row r="17464" spans="3:7">
      <c r="C17464"/>
      <c r="F17464"/>
      <c r="G17464"/>
    </row>
    <row r="17465" spans="3:7">
      <c r="C17465"/>
      <c r="F17465"/>
      <c r="G17465"/>
    </row>
    <row r="17466" spans="3:7">
      <c r="C17466"/>
      <c r="F17466"/>
      <c r="G17466"/>
    </row>
    <row r="17467" spans="3:7">
      <c r="C17467"/>
      <c r="F17467"/>
      <c r="G17467"/>
    </row>
    <row r="17468" spans="3:7">
      <c r="C17468"/>
      <c r="F17468"/>
      <c r="G17468"/>
    </row>
    <row r="17469" spans="3:7">
      <c r="C17469"/>
      <c r="F17469"/>
      <c r="G17469"/>
    </row>
    <row r="17470" spans="3:7">
      <c r="C17470"/>
      <c r="F17470"/>
      <c r="G17470"/>
    </row>
    <row r="17471" spans="3:7">
      <c r="C17471"/>
      <c r="F17471"/>
      <c r="G17471"/>
    </row>
    <row r="17472" spans="3:7">
      <c r="C17472"/>
      <c r="F17472"/>
      <c r="G17472"/>
    </row>
    <row r="17473" spans="3:7">
      <c r="C17473"/>
      <c r="F17473"/>
      <c r="G17473"/>
    </row>
    <row r="17474" spans="3:7">
      <c r="C17474"/>
      <c r="F17474"/>
      <c r="G17474"/>
    </row>
    <row r="17475" spans="3:7">
      <c r="C17475"/>
      <c r="F17475"/>
      <c r="G17475"/>
    </row>
    <row r="17476" spans="3:7">
      <c r="C17476"/>
      <c r="F17476"/>
      <c r="G17476"/>
    </row>
    <row r="17477" spans="3:7">
      <c r="C17477"/>
      <c r="F17477"/>
      <c r="G17477"/>
    </row>
    <row r="17478" spans="3:7">
      <c r="C17478"/>
      <c r="F17478"/>
      <c r="G17478"/>
    </row>
    <row r="17479" spans="3:7">
      <c r="C17479"/>
      <c r="F17479"/>
      <c r="G17479"/>
    </row>
    <row r="17480" spans="3:7">
      <c r="C17480"/>
      <c r="F17480"/>
      <c r="G17480"/>
    </row>
    <row r="17481" spans="3:7">
      <c r="C17481"/>
      <c r="F17481"/>
      <c r="G17481"/>
    </row>
    <row r="17482" spans="3:7">
      <c r="C17482"/>
      <c r="F17482"/>
      <c r="G17482"/>
    </row>
    <row r="17483" spans="3:7">
      <c r="C17483"/>
      <c r="F17483"/>
      <c r="G17483"/>
    </row>
    <row r="17484" spans="3:7">
      <c r="C17484"/>
      <c r="F17484"/>
      <c r="G17484"/>
    </row>
    <row r="17485" spans="3:7">
      <c r="C17485"/>
      <c r="F17485"/>
      <c r="G17485"/>
    </row>
    <row r="17486" spans="3:7">
      <c r="C17486"/>
      <c r="F17486"/>
      <c r="G17486"/>
    </row>
    <row r="17487" spans="3:7">
      <c r="C17487"/>
      <c r="F17487"/>
      <c r="G17487"/>
    </row>
    <row r="17488" spans="3:7">
      <c r="C17488"/>
      <c r="F17488"/>
      <c r="G17488"/>
    </row>
    <row r="17489" spans="3:7">
      <c r="C17489"/>
      <c r="F17489"/>
      <c r="G17489"/>
    </row>
    <row r="17490" spans="3:7">
      <c r="C17490"/>
      <c r="F17490"/>
      <c r="G17490"/>
    </row>
    <row r="17491" spans="3:7">
      <c r="C17491"/>
      <c r="F17491"/>
      <c r="G17491"/>
    </row>
    <row r="17492" spans="3:7">
      <c r="C17492"/>
      <c r="F17492"/>
      <c r="G17492"/>
    </row>
    <row r="17493" spans="3:7">
      <c r="C17493"/>
      <c r="F17493"/>
      <c r="G17493"/>
    </row>
    <row r="17494" spans="3:7">
      <c r="C17494"/>
      <c r="F17494"/>
      <c r="G17494"/>
    </row>
    <row r="17495" spans="3:7">
      <c r="C17495"/>
      <c r="F17495"/>
      <c r="G17495"/>
    </row>
    <row r="17496" spans="3:7">
      <c r="C17496"/>
      <c r="F17496"/>
      <c r="G17496"/>
    </row>
    <row r="17497" spans="3:7">
      <c r="C17497"/>
      <c r="F17497"/>
      <c r="G17497"/>
    </row>
    <row r="17498" spans="3:7">
      <c r="C17498"/>
      <c r="F17498"/>
      <c r="G17498"/>
    </row>
    <row r="17499" spans="3:7">
      <c r="C17499"/>
      <c r="F17499"/>
      <c r="G17499"/>
    </row>
    <row r="17500" spans="3:7">
      <c r="C17500"/>
      <c r="F17500"/>
      <c r="G17500"/>
    </row>
    <row r="17501" spans="3:7">
      <c r="C17501"/>
      <c r="F17501"/>
      <c r="G17501"/>
    </row>
    <row r="17502" spans="3:7">
      <c r="C17502"/>
      <c r="F17502"/>
      <c r="G17502"/>
    </row>
    <row r="17503" spans="3:7">
      <c r="C17503"/>
      <c r="F17503"/>
      <c r="G17503"/>
    </row>
    <row r="17504" spans="3:7">
      <c r="C17504"/>
      <c r="F17504"/>
      <c r="G17504"/>
    </row>
    <row r="17505" spans="3:7">
      <c r="C17505"/>
      <c r="F17505"/>
      <c r="G17505"/>
    </row>
    <row r="17506" spans="3:7">
      <c r="C17506"/>
      <c r="F17506"/>
      <c r="G17506"/>
    </row>
    <row r="17507" spans="3:7">
      <c r="C17507"/>
      <c r="F17507"/>
      <c r="G17507"/>
    </row>
    <row r="17508" spans="3:7">
      <c r="C17508"/>
      <c r="F17508"/>
      <c r="G17508"/>
    </row>
    <row r="17509" spans="3:7">
      <c r="C17509"/>
      <c r="F17509"/>
      <c r="G17509"/>
    </row>
    <row r="17510" spans="3:7">
      <c r="C17510"/>
      <c r="F17510"/>
      <c r="G17510"/>
    </row>
    <row r="17511" spans="3:7">
      <c r="C17511"/>
      <c r="F17511"/>
      <c r="G17511"/>
    </row>
    <row r="17512" spans="3:7">
      <c r="C17512"/>
      <c r="F17512"/>
      <c r="G17512"/>
    </row>
    <row r="17513" spans="3:7">
      <c r="C17513"/>
      <c r="F17513"/>
      <c r="G17513"/>
    </row>
    <row r="17514" spans="3:7">
      <c r="C17514"/>
      <c r="F17514"/>
      <c r="G17514"/>
    </row>
    <row r="17515" spans="3:7">
      <c r="C17515"/>
      <c r="F17515"/>
      <c r="G17515"/>
    </row>
    <row r="17516" spans="3:7">
      <c r="C17516"/>
      <c r="F17516"/>
      <c r="G17516"/>
    </row>
    <row r="17517" spans="3:7">
      <c r="C17517"/>
      <c r="F17517"/>
      <c r="G17517"/>
    </row>
    <row r="17518" spans="3:7">
      <c r="C17518"/>
      <c r="F17518"/>
      <c r="G17518"/>
    </row>
    <row r="17519" spans="3:7">
      <c r="C17519"/>
      <c r="F17519"/>
      <c r="G17519"/>
    </row>
    <row r="17520" spans="3:7">
      <c r="C17520"/>
      <c r="F17520"/>
      <c r="G17520"/>
    </row>
    <row r="17521" spans="3:7">
      <c r="C17521"/>
      <c r="F17521"/>
      <c r="G17521"/>
    </row>
    <row r="17522" spans="3:7">
      <c r="C17522"/>
      <c r="F17522"/>
      <c r="G17522"/>
    </row>
    <row r="17523" spans="3:7">
      <c r="C17523"/>
      <c r="F17523"/>
      <c r="G17523"/>
    </row>
    <row r="17524" spans="3:7">
      <c r="C17524"/>
      <c r="F17524"/>
      <c r="G17524"/>
    </row>
    <row r="17525" spans="3:7">
      <c r="C17525"/>
      <c r="F17525"/>
      <c r="G17525"/>
    </row>
    <row r="17526" spans="3:7">
      <c r="C17526"/>
      <c r="F17526"/>
      <c r="G17526"/>
    </row>
    <row r="17527" spans="3:7">
      <c r="C17527"/>
      <c r="F17527"/>
      <c r="G17527"/>
    </row>
    <row r="17528" spans="3:7">
      <c r="C17528"/>
      <c r="F17528"/>
      <c r="G17528"/>
    </row>
    <row r="17529" spans="3:7">
      <c r="C17529"/>
      <c r="F17529"/>
      <c r="G17529"/>
    </row>
    <row r="17530" spans="3:7">
      <c r="C17530"/>
      <c r="F17530"/>
      <c r="G17530"/>
    </row>
    <row r="17531" spans="3:7">
      <c r="C17531"/>
      <c r="F17531"/>
      <c r="G17531"/>
    </row>
    <row r="17532" spans="3:7">
      <c r="C17532"/>
      <c r="F17532"/>
      <c r="G17532"/>
    </row>
    <row r="17533" spans="3:7">
      <c r="C17533"/>
      <c r="F17533"/>
      <c r="G17533"/>
    </row>
    <row r="17534" spans="3:7">
      <c r="C17534"/>
      <c r="F17534"/>
      <c r="G17534"/>
    </row>
    <row r="17535" spans="3:7">
      <c r="C17535"/>
      <c r="F17535"/>
      <c r="G17535"/>
    </row>
    <row r="17536" spans="3:7">
      <c r="C17536"/>
      <c r="F17536"/>
      <c r="G17536"/>
    </row>
    <row r="17537" spans="3:7">
      <c r="C17537"/>
      <c r="F17537"/>
      <c r="G17537"/>
    </row>
    <row r="17538" spans="3:7">
      <c r="C17538"/>
      <c r="F17538"/>
      <c r="G17538"/>
    </row>
    <row r="17539" spans="3:7">
      <c r="C17539"/>
      <c r="F17539"/>
      <c r="G17539"/>
    </row>
    <row r="17540" spans="3:7">
      <c r="C17540"/>
      <c r="F17540"/>
      <c r="G17540"/>
    </row>
    <row r="17541" spans="3:7">
      <c r="C17541"/>
      <c r="F17541"/>
      <c r="G17541"/>
    </row>
    <row r="17542" spans="3:7">
      <c r="C17542"/>
      <c r="F17542"/>
      <c r="G17542"/>
    </row>
    <row r="17543" spans="3:7">
      <c r="C17543"/>
      <c r="F17543"/>
      <c r="G17543"/>
    </row>
    <row r="17544" spans="3:7">
      <c r="C17544"/>
      <c r="F17544"/>
      <c r="G17544"/>
    </row>
    <row r="17545" spans="3:7">
      <c r="C17545"/>
      <c r="F17545"/>
      <c r="G17545"/>
    </row>
    <row r="17546" spans="3:7">
      <c r="C17546"/>
      <c r="F17546"/>
      <c r="G17546"/>
    </row>
    <row r="17547" spans="3:7">
      <c r="C17547"/>
      <c r="F17547"/>
      <c r="G17547"/>
    </row>
    <row r="17548" spans="3:7">
      <c r="C17548"/>
      <c r="F17548"/>
      <c r="G17548"/>
    </row>
    <row r="17549" spans="3:7">
      <c r="C17549"/>
      <c r="F17549"/>
      <c r="G17549"/>
    </row>
    <row r="17550" spans="3:7">
      <c r="C17550"/>
      <c r="F17550"/>
      <c r="G17550"/>
    </row>
    <row r="17551" spans="3:7">
      <c r="C17551"/>
      <c r="F17551"/>
      <c r="G17551"/>
    </row>
    <row r="17552" spans="3:7">
      <c r="C17552"/>
      <c r="F17552"/>
      <c r="G17552"/>
    </row>
    <row r="17553" spans="3:7">
      <c r="C17553"/>
      <c r="F17553"/>
      <c r="G17553"/>
    </row>
    <row r="17554" spans="3:7">
      <c r="C17554"/>
      <c r="F17554"/>
      <c r="G17554"/>
    </row>
    <row r="17555" spans="3:7">
      <c r="C17555"/>
      <c r="F17555"/>
      <c r="G17555"/>
    </row>
    <row r="17556" spans="3:7">
      <c r="C17556"/>
      <c r="F17556"/>
      <c r="G17556"/>
    </row>
    <row r="17557" spans="3:7">
      <c r="C17557"/>
      <c r="F17557"/>
      <c r="G17557"/>
    </row>
    <row r="17558" spans="3:7">
      <c r="C17558"/>
      <c r="F17558"/>
      <c r="G17558"/>
    </row>
    <row r="17559" spans="3:7">
      <c r="C17559"/>
      <c r="F17559"/>
      <c r="G17559"/>
    </row>
    <row r="17560" spans="3:7">
      <c r="C17560"/>
      <c r="F17560"/>
      <c r="G17560"/>
    </row>
    <row r="17561" spans="3:7">
      <c r="C17561"/>
      <c r="F17561"/>
      <c r="G17561"/>
    </row>
    <row r="17562" spans="3:7">
      <c r="C17562"/>
      <c r="F17562"/>
      <c r="G17562"/>
    </row>
    <row r="17563" spans="3:7">
      <c r="C17563"/>
      <c r="F17563"/>
      <c r="G17563"/>
    </row>
    <row r="17564" spans="3:7">
      <c r="C17564"/>
      <c r="F17564"/>
      <c r="G17564"/>
    </row>
    <row r="17565" spans="3:7">
      <c r="C17565"/>
      <c r="F17565"/>
      <c r="G17565"/>
    </row>
    <row r="17566" spans="3:7">
      <c r="C17566"/>
      <c r="F17566"/>
      <c r="G17566"/>
    </row>
    <row r="17567" spans="3:7">
      <c r="C17567"/>
      <c r="F17567"/>
      <c r="G17567"/>
    </row>
    <row r="17568" spans="3:7">
      <c r="C17568"/>
      <c r="F17568"/>
      <c r="G17568"/>
    </row>
    <row r="17569" spans="3:7">
      <c r="C17569"/>
      <c r="F17569"/>
      <c r="G17569"/>
    </row>
    <row r="17570" spans="3:7">
      <c r="C17570"/>
      <c r="F17570"/>
      <c r="G17570"/>
    </row>
    <row r="17571" spans="3:7">
      <c r="C17571"/>
      <c r="F17571"/>
      <c r="G17571"/>
    </row>
    <row r="17572" spans="3:7">
      <c r="C17572"/>
      <c r="F17572"/>
      <c r="G17572"/>
    </row>
    <row r="17573" spans="3:7">
      <c r="C17573"/>
      <c r="F17573"/>
      <c r="G17573"/>
    </row>
    <row r="17574" spans="3:7">
      <c r="C17574"/>
      <c r="F17574"/>
      <c r="G17574"/>
    </row>
    <row r="17575" spans="3:7">
      <c r="C17575"/>
      <c r="F17575"/>
      <c r="G17575"/>
    </row>
    <row r="17576" spans="3:7">
      <c r="C17576"/>
      <c r="F17576"/>
      <c r="G17576"/>
    </row>
    <row r="17577" spans="3:7">
      <c r="C17577"/>
      <c r="F17577"/>
      <c r="G17577"/>
    </row>
    <row r="17578" spans="3:7">
      <c r="C17578"/>
      <c r="F17578"/>
      <c r="G17578"/>
    </row>
    <row r="17579" spans="3:7">
      <c r="C17579"/>
      <c r="F17579"/>
      <c r="G17579"/>
    </row>
    <row r="17580" spans="3:7">
      <c r="C17580"/>
      <c r="F17580"/>
      <c r="G17580"/>
    </row>
    <row r="17581" spans="3:7">
      <c r="C17581"/>
      <c r="F17581"/>
      <c r="G17581"/>
    </row>
    <row r="17582" spans="3:7">
      <c r="C17582"/>
      <c r="F17582"/>
      <c r="G17582"/>
    </row>
    <row r="17583" spans="3:7">
      <c r="C17583"/>
      <c r="F17583"/>
      <c r="G17583"/>
    </row>
    <row r="17584" spans="3:7">
      <c r="C17584"/>
      <c r="F17584"/>
      <c r="G17584"/>
    </row>
    <row r="17585" spans="3:7">
      <c r="C17585"/>
      <c r="F17585"/>
      <c r="G17585"/>
    </row>
    <row r="17586" spans="3:7">
      <c r="C17586"/>
      <c r="F17586"/>
      <c r="G17586"/>
    </row>
    <row r="17587" spans="3:7">
      <c r="C17587"/>
      <c r="F17587"/>
      <c r="G17587"/>
    </row>
    <row r="17588" spans="3:7">
      <c r="C17588"/>
      <c r="F17588"/>
      <c r="G17588"/>
    </row>
    <row r="17589" spans="3:7">
      <c r="C17589"/>
      <c r="F17589"/>
      <c r="G17589"/>
    </row>
    <row r="17590" spans="3:7">
      <c r="C17590"/>
      <c r="F17590"/>
      <c r="G17590"/>
    </row>
    <row r="17591" spans="3:7">
      <c r="C17591"/>
      <c r="F17591"/>
      <c r="G17591"/>
    </row>
    <row r="17592" spans="3:7">
      <c r="C17592"/>
      <c r="F17592"/>
      <c r="G17592"/>
    </row>
    <row r="17593" spans="3:7">
      <c r="C17593"/>
      <c r="F17593"/>
      <c r="G17593"/>
    </row>
    <row r="17594" spans="3:7">
      <c r="C17594"/>
      <c r="F17594"/>
      <c r="G17594"/>
    </row>
    <row r="17595" spans="3:7">
      <c r="C17595"/>
      <c r="F17595"/>
      <c r="G17595"/>
    </row>
    <row r="17596" spans="3:7">
      <c r="C17596"/>
      <c r="F17596"/>
      <c r="G17596"/>
    </row>
    <row r="17597" spans="3:7">
      <c r="C17597"/>
      <c r="F17597"/>
      <c r="G17597"/>
    </row>
    <row r="17598" spans="3:7">
      <c r="C17598"/>
      <c r="F17598"/>
      <c r="G17598"/>
    </row>
    <row r="17599" spans="3:7">
      <c r="C17599"/>
      <c r="F17599"/>
      <c r="G17599"/>
    </row>
    <row r="17600" spans="3:7">
      <c r="C17600"/>
      <c r="F17600"/>
      <c r="G17600"/>
    </row>
    <row r="17601" spans="3:7">
      <c r="C17601"/>
      <c r="F17601"/>
      <c r="G17601"/>
    </row>
    <row r="17602" spans="3:7">
      <c r="C17602"/>
      <c r="F17602"/>
      <c r="G17602"/>
    </row>
    <row r="17603" spans="3:7">
      <c r="C17603"/>
      <c r="F17603"/>
      <c r="G17603"/>
    </row>
    <row r="17604" spans="3:7">
      <c r="C17604"/>
      <c r="F17604"/>
      <c r="G17604"/>
    </row>
    <row r="17605" spans="3:7">
      <c r="C17605"/>
      <c r="F17605"/>
      <c r="G17605"/>
    </row>
    <row r="17606" spans="3:7">
      <c r="C17606"/>
      <c r="F17606"/>
      <c r="G17606"/>
    </row>
    <row r="17607" spans="3:7">
      <c r="C17607"/>
      <c r="F17607"/>
      <c r="G17607"/>
    </row>
    <row r="17608" spans="3:7">
      <c r="C17608"/>
      <c r="F17608"/>
      <c r="G17608"/>
    </row>
    <row r="17609" spans="3:7">
      <c r="C17609"/>
      <c r="F17609"/>
      <c r="G17609"/>
    </row>
    <row r="17610" spans="3:7">
      <c r="C17610"/>
      <c r="F17610"/>
      <c r="G17610"/>
    </row>
    <row r="17611" spans="3:7">
      <c r="C17611"/>
      <c r="F17611"/>
      <c r="G17611"/>
    </row>
    <row r="17612" spans="3:7">
      <c r="C17612"/>
      <c r="F17612"/>
      <c r="G17612"/>
    </row>
    <row r="17613" spans="3:7">
      <c r="C17613"/>
      <c r="F17613"/>
      <c r="G17613"/>
    </row>
    <row r="17614" spans="3:7">
      <c r="C17614"/>
      <c r="F17614"/>
      <c r="G17614"/>
    </row>
    <row r="17615" spans="3:7">
      <c r="C17615"/>
      <c r="F17615"/>
      <c r="G17615"/>
    </row>
    <row r="17616" spans="3:7">
      <c r="C17616"/>
      <c r="F17616"/>
      <c r="G17616"/>
    </row>
    <row r="17617" spans="3:7">
      <c r="C17617"/>
      <c r="F17617"/>
      <c r="G17617"/>
    </row>
    <row r="17618" spans="3:7">
      <c r="C17618"/>
      <c r="F17618"/>
      <c r="G17618"/>
    </row>
    <row r="17619" spans="3:7">
      <c r="C17619"/>
      <c r="F17619"/>
      <c r="G17619"/>
    </row>
    <row r="17620" spans="3:7">
      <c r="C17620"/>
      <c r="F17620"/>
      <c r="G17620"/>
    </row>
    <row r="17621" spans="3:7">
      <c r="C17621"/>
      <c r="F17621"/>
      <c r="G17621"/>
    </row>
    <row r="17622" spans="3:7">
      <c r="C17622"/>
      <c r="F17622"/>
      <c r="G17622"/>
    </row>
    <row r="17623" spans="3:7">
      <c r="C17623"/>
      <c r="F17623"/>
      <c r="G17623"/>
    </row>
    <row r="17624" spans="3:7">
      <c r="C17624"/>
      <c r="F17624"/>
      <c r="G17624"/>
    </row>
    <row r="17625" spans="3:7">
      <c r="C17625"/>
      <c r="F17625"/>
      <c r="G17625"/>
    </row>
    <row r="17626" spans="3:7">
      <c r="C17626"/>
      <c r="F17626"/>
      <c r="G17626"/>
    </row>
    <row r="17627" spans="3:7">
      <c r="C17627"/>
      <c r="F17627"/>
      <c r="G17627"/>
    </row>
    <row r="17628" spans="3:7">
      <c r="C17628"/>
      <c r="F17628"/>
      <c r="G17628"/>
    </row>
    <row r="17629" spans="3:7">
      <c r="C17629"/>
      <c r="F17629"/>
      <c r="G17629"/>
    </row>
    <row r="17630" spans="3:7">
      <c r="C17630"/>
      <c r="F17630"/>
      <c r="G17630"/>
    </row>
    <row r="17631" spans="3:7">
      <c r="C17631"/>
      <c r="F17631"/>
      <c r="G17631"/>
    </row>
    <row r="17632" spans="3:7">
      <c r="C17632"/>
      <c r="F17632"/>
      <c r="G17632"/>
    </row>
    <row r="17633" spans="3:7">
      <c r="C17633"/>
      <c r="F17633"/>
      <c r="G17633"/>
    </row>
    <row r="17634" spans="3:7">
      <c r="C17634"/>
      <c r="F17634"/>
      <c r="G17634"/>
    </row>
    <row r="17635" spans="3:7">
      <c r="C17635"/>
      <c r="F17635"/>
      <c r="G17635"/>
    </row>
    <row r="17636" spans="3:7">
      <c r="C17636"/>
      <c r="F17636"/>
      <c r="G17636"/>
    </row>
    <row r="17637" spans="3:7">
      <c r="C17637"/>
      <c r="F17637"/>
      <c r="G17637"/>
    </row>
    <row r="17638" spans="3:7">
      <c r="C17638"/>
      <c r="F17638"/>
      <c r="G17638"/>
    </row>
    <row r="17639" spans="3:7">
      <c r="C17639"/>
      <c r="F17639"/>
      <c r="G17639"/>
    </row>
    <row r="17640" spans="3:7">
      <c r="C17640"/>
      <c r="F17640"/>
      <c r="G17640"/>
    </row>
    <row r="17641" spans="3:7">
      <c r="C17641"/>
      <c r="F17641"/>
      <c r="G17641"/>
    </row>
    <row r="17642" spans="3:7">
      <c r="C17642"/>
      <c r="F17642"/>
      <c r="G17642"/>
    </row>
    <row r="17643" spans="3:7">
      <c r="C17643"/>
      <c r="F17643"/>
      <c r="G17643"/>
    </row>
    <row r="17644" spans="3:7">
      <c r="C17644"/>
      <c r="F17644"/>
      <c r="G17644"/>
    </row>
    <row r="17645" spans="3:7">
      <c r="C17645"/>
      <c r="F17645"/>
      <c r="G17645"/>
    </row>
    <row r="17646" spans="3:7">
      <c r="C17646"/>
      <c r="F17646"/>
      <c r="G17646"/>
    </row>
    <row r="17647" spans="3:7">
      <c r="C17647"/>
      <c r="F17647"/>
      <c r="G17647"/>
    </row>
    <row r="17648" spans="3:7">
      <c r="C17648"/>
      <c r="F17648"/>
      <c r="G17648"/>
    </row>
    <row r="17649" spans="3:7">
      <c r="C17649"/>
      <c r="F17649"/>
      <c r="G17649"/>
    </row>
    <row r="17650" spans="3:7">
      <c r="C17650"/>
      <c r="F17650"/>
      <c r="G17650"/>
    </row>
    <row r="17651" spans="3:7">
      <c r="C17651"/>
      <c r="F17651"/>
      <c r="G17651"/>
    </row>
    <row r="17652" spans="3:7">
      <c r="C17652"/>
      <c r="F17652"/>
      <c r="G17652"/>
    </row>
    <row r="17653" spans="3:7">
      <c r="C17653"/>
      <c r="F17653"/>
      <c r="G17653"/>
    </row>
    <row r="17654" spans="3:7">
      <c r="C17654"/>
      <c r="F17654"/>
      <c r="G17654"/>
    </row>
    <row r="17655" spans="3:7">
      <c r="C17655"/>
      <c r="F17655"/>
      <c r="G17655"/>
    </row>
    <row r="17656" spans="3:7">
      <c r="C17656"/>
      <c r="F17656"/>
      <c r="G17656"/>
    </row>
    <row r="17657" spans="3:7">
      <c r="C17657"/>
      <c r="F17657"/>
      <c r="G17657"/>
    </row>
    <row r="17658" spans="3:7">
      <c r="C17658"/>
      <c r="F17658"/>
      <c r="G17658"/>
    </row>
    <row r="17659" spans="3:7">
      <c r="C17659"/>
      <c r="F17659"/>
      <c r="G17659"/>
    </row>
    <row r="17660" spans="3:7">
      <c r="C17660"/>
      <c r="F17660"/>
      <c r="G17660"/>
    </row>
    <row r="17661" spans="3:7">
      <c r="C17661"/>
      <c r="F17661"/>
      <c r="G17661"/>
    </row>
    <row r="17662" spans="3:7">
      <c r="C17662"/>
      <c r="F17662"/>
      <c r="G17662"/>
    </row>
    <row r="17663" spans="3:7">
      <c r="C17663"/>
      <c r="F17663"/>
      <c r="G17663"/>
    </row>
    <row r="17664" spans="3:7">
      <c r="C17664"/>
      <c r="F17664"/>
      <c r="G17664"/>
    </row>
    <row r="17665" spans="3:7">
      <c r="C17665"/>
      <c r="F17665"/>
      <c r="G17665"/>
    </row>
    <row r="17666" spans="3:7">
      <c r="C17666"/>
      <c r="F17666"/>
      <c r="G17666"/>
    </row>
    <row r="17667" spans="3:7">
      <c r="C17667"/>
      <c r="F17667"/>
      <c r="G17667"/>
    </row>
    <row r="17668" spans="3:7">
      <c r="C17668"/>
      <c r="F17668"/>
      <c r="G17668"/>
    </row>
    <row r="17669" spans="3:7">
      <c r="C17669"/>
      <c r="F17669"/>
      <c r="G17669"/>
    </row>
    <row r="17670" spans="3:7">
      <c r="C17670"/>
      <c r="F17670"/>
      <c r="G17670"/>
    </row>
    <row r="17671" spans="3:7">
      <c r="C17671"/>
      <c r="F17671"/>
      <c r="G17671"/>
    </row>
    <row r="17672" spans="3:7">
      <c r="C17672"/>
      <c r="F17672"/>
      <c r="G17672"/>
    </row>
    <row r="17673" spans="3:7">
      <c r="C17673"/>
      <c r="F17673"/>
      <c r="G17673"/>
    </row>
    <row r="17674" spans="3:7">
      <c r="C17674"/>
      <c r="F17674"/>
      <c r="G17674"/>
    </row>
    <row r="17675" spans="3:7">
      <c r="C17675"/>
      <c r="F17675"/>
      <c r="G17675"/>
    </row>
    <row r="17676" spans="3:7">
      <c r="C17676"/>
      <c r="F17676"/>
      <c r="G17676"/>
    </row>
    <row r="17677" spans="3:7">
      <c r="C17677"/>
      <c r="F17677"/>
      <c r="G17677"/>
    </row>
    <row r="17678" spans="3:7">
      <c r="C17678"/>
      <c r="F17678"/>
      <c r="G17678"/>
    </row>
    <row r="17679" spans="3:7">
      <c r="C17679"/>
      <c r="F17679"/>
      <c r="G17679"/>
    </row>
    <row r="17680" spans="3:7">
      <c r="C17680"/>
      <c r="F17680"/>
      <c r="G17680"/>
    </row>
    <row r="17681" spans="3:7">
      <c r="C17681"/>
      <c r="F17681"/>
      <c r="G17681"/>
    </row>
    <row r="17682" spans="3:7">
      <c r="C17682"/>
      <c r="F17682"/>
      <c r="G17682"/>
    </row>
    <row r="17683" spans="3:7">
      <c r="C17683"/>
      <c r="F17683"/>
      <c r="G17683"/>
    </row>
    <row r="17684" spans="3:7">
      <c r="C17684"/>
      <c r="F17684"/>
      <c r="G17684"/>
    </row>
    <row r="17685" spans="3:7">
      <c r="C17685"/>
      <c r="F17685"/>
      <c r="G17685"/>
    </row>
    <row r="17686" spans="3:7">
      <c r="C17686"/>
      <c r="F17686"/>
      <c r="G17686"/>
    </row>
    <row r="17687" spans="3:7">
      <c r="C17687"/>
      <c r="F17687"/>
      <c r="G17687"/>
    </row>
    <row r="17688" spans="3:7">
      <c r="C17688"/>
      <c r="F17688"/>
      <c r="G17688"/>
    </row>
    <row r="17689" spans="3:7">
      <c r="C17689"/>
      <c r="F17689"/>
      <c r="G17689"/>
    </row>
    <row r="17690" spans="3:7">
      <c r="C17690"/>
      <c r="F17690"/>
      <c r="G17690"/>
    </row>
    <row r="17691" spans="3:7">
      <c r="C17691"/>
      <c r="F17691"/>
      <c r="G17691"/>
    </row>
    <row r="17692" spans="3:7">
      <c r="C17692"/>
      <c r="F17692"/>
      <c r="G17692"/>
    </row>
    <row r="17693" spans="3:7">
      <c r="C17693"/>
      <c r="F17693"/>
      <c r="G17693"/>
    </row>
    <row r="17694" spans="3:7">
      <c r="C17694"/>
      <c r="F17694"/>
      <c r="G17694"/>
    </row>
    <row r="17695" spans="3:7">
      <c r="C17695"/>
      <c r="F17695"/>
      <c r="G17695"/>
    </row>
    <row r="17696" spans="3:7">
      <c r="C17696"/>
      <c r="F17696"/>
      <c r="G17696"/>
    </row>
    <row r="17697" spans="3:7">
      <c r="C17697"/>
      <c r="F17697"/>
      <c r="G17697"/>
    </row>
    <row r="17698" spans="3:7">
      <c r="C17698"/>
      <c r="F17698"/>
      <c r="G17698"/>
    </row>
    <row r="17699" spans="3:7">
      <c r="C17699"/>
      <c r="F17699"/>
      <c r="G17699"/>
    </row>
    <row r="17700" spans="3:7">
      <c r="C17700"/>
      <c r="F17700"/>
      <c r="G17700"/>
    </row>
    <row r="17701" spans="3:7">
      <c r="C17701"/>
      <c r="F17701"/>
      <c r="G17701"/>
    </row>
    <row r="17702" spans="3:7">
      <c r="C17702"/>
      <c r="F17702"/>
      <c r="G17702"/>
    </row>
    <row r="17703" spans="3:7">
      <c r="C17703"/>
      <c r="F17703"/>
      <c r="G17703"/>
    </row>
    <row r="17704" spans="3:7">
      <c r="C17704"/>
      <c r="F17704"/>
      <c r="G17704"/>
    </row>
    <row r="17705" spans="3:7">
      <c r="C17705"/>
      <c r="F17705"/>
      <c r="G17705"/>
    </row>
    <row r="17706" spans="3:7">
      <c r="C17706"/>
      <c r="F17706"/>
      <c r="G17706"/>
    </row>
    <row r="17707" spans="3:7">
      <c r="C17707"/>
      <c r="F17707"/>
      <c r="G17707"/>
    </row>
    <row r="17708" spans="3:7">
      <c r="C17708"/>
      <c r="F17708"/>
      <c r="G17708"/>
    </row>
    <row r="17709" spans="3:7">
      <c r="C17709"/>
      <c r="F17709"/>
      <c r="G17709"/>
    </row>
    <row r="17710" spans="3:7">
      <c r="C17710"/>
      <c r="F17710"/>
      <c r="G17710"/>
    </row>
    <row r="17711" spans="3:7">
      <c r="C17711"/>
      <c r="F17711"/>
      <c r="G17711"/>
    </row>
    <row r="17712" spans="3:7">
      <c r="C17712"/>
      <c r="F17712"/>
      <c r="G17712"/>
    </row>
    <row r="17713" spans="3:7">
      <c r="C17713"/>
      <c r="F17713"/>
      <c r="G17713"/>
    </row>
    <row r="17714" spans="3:7">
      <c r="C17714"/>
      <c r="F17714"/>
      <c r="G17714"/>
    </row>
    <row r="17715" spans="3:7">
      <c r="C17715"/>
      <c r="F17715"/>
      <c r="G17715"/>
    </row>
    <row r="17716" spans="3:7">
      <c r="C17716"/>
      <c r="F17716"/>
      <c r="G17716"/>
    </row>
    <row r="17717" spans="3:7">
      <c r="C17717"/>
      <c r="F17717"/>
      <c r="G17717"/>
    </row>
    <row r="17718" spans="3:7">
      <c r="C17718"/>
      <c r="F17718"/>
      <c r="G17718"/>
    </row>
    <row r="17719" spans="3:7">
      <c r="C17719"/>
      <c r="F17719"/>
      <c r="G17719"/>
    </row>
    <row r="17720" spans="3:7">
      <c r="C17720"/>
      <c r="F17720"/>
      <c r="G17720"/>
    </row>
    <row r="17721" spans="3:7">
      <c r="C17721"/>
      <c r="F17721"/>
      <c r="G17721"/>
    </row>
    <row r="17722" spans="3:7">
      <c r="C17722"/>
      <c r="F17722"/>
      <c r="G17722"/>
    </row>
    <row r="17723" spans="3:7">
      <c r="C17723"/>
      <c r="F17723"/>
      <c r="G17723"/>
    </row>
    <row r="17724" spans="3:7">
      <c r="C17724"/>
      <c r="F17724"/>
      <c r="G17724"/>
    </row>
    <row r="17725" spans="3:7">
      <c r="C17725"/>
      <c r="F17725"/>
      <c r="G17725"/>
    </row>
    <row r="17726" spans="3:7">
      <c r="C17726"/>
      <c r="F17726"/>
      <c r="G17726"/>
    </row>
    <row r="17727" spans="3:7">
      <c r="C17727"/>
      <c r="F17727"/>
      <c r="G17727"/>
    </row>
    <row r="17728" spans="3:7">
      <c r="C17728"/>
      <c r="F17728"/>
      <c r="G17728"/>
    </row>
    <row r="17729" spans="3:7">
      <c r="C17729"/>
      <c r="F17729"/>
      <c r="G17729"/>
    </row>
    <row r="17730" spans="3:7">
      <c r="C17730"/>
      <c r="F17730"/>
      <c r="G17730"/>
    </row>
    <row r="17731" spans="3:7">
      <c r="C17731"/>
      <c r="F17731"/>
      <c r="G17731"/>
    </row>
    <row r="17732" spans="3:7">
      <c r="C17732"/>
      <c r="F17732"/>
      <c r="G17732"/>
    </row>
    <row r="17733" spans="3:7">
      <c r="C17733"/>
      <c r="F17733"/>
      <c r="G17733"/>
    </row>
    <row r="17734" spans="3:7">
      <c r="C17734"/>
      <c r="F17734"/>
      <c r="G17734"/>
    </row>
    <row r="17735" spans="3:7">
      <c r="C17735"/>
      <c r="F17735"/>
      <c r="G17735"/>
    </row>
    <row r="17736" spans="3:7">
      <c r="C17736"/>
      <c r="F17736"/>
      <c r="G17736"/>
    </row>
    <row r="17737" spans="3:7">
      <c r="C17737"/>
      <c r="F17737"/>
      <c r="G17737"/>
    </row>
    <row r="17738" spans="3:7">
      <c r="C17738"/>
      <c r="F17738"/>
      <c r="G17738"/>
    </row>
    <row r="17739" spans="3:7">
      <c r="C17739"/>
      <c r="F17739"/>
      <c r="G17739"/>
    </row>
    <row r="17740" spans="3:7">
      <c r="C17740"/>
      <c r="F17740"/>
      <c r="G17740"/>
    </row>
    <row r="17741" spans="3:7">
      <c r="C17741"/>
      <c r="F17741"/>
      <c r="G17741"/>
    </row>
    <row r="17742" spans="3:7">
      <c r="C17742"/>
      <c r="F17742"/>
      <c r="G17742"/>
    </row>
    <row r="17743" spans="3:7">
      <c r="C17743"/>
      <c r="F17743"/>
      <c r="G17743"/>
    </row>
    <row r="17744" spans="3:7">
      <c r="C17744"/>
      <c r="F17744"/>
      <c r="G17744"/>
    </row>
    <row r="17745" spans="3:7">
      <c r="C17745"/>
      <c r="F17745"/>
      <c r="G17745"/>
    </row>
    <row r="17746" spans="3:7">
      <c r="C17746"/>
      <c r="F17746"/>
      <c r="G17746"/>
    </row>
    <row r="17747" spans="3:7">
      <c r="C17747"/>
      <c r="F17747"/>
      <c r="G17747"/>
    </row>
    <row r="17748" spans="3:7">
      <c r="C17748"/>
      <c r="F17748"/>
      <c r="G17748"/>
    </row>
    <row r="17749" spans="3:7">
      <c r="C17749"/>
      <c r="F17749"/>
      <c r="G17749"/>
    </row>
    <row r="17750" spans="3:7">
      <c r="C17750"/>
      <c r="F17750"/>
      <c r="G17750"/>
    </row>
    <row r="17751" spans="3:7">
      <c r="C17751"/>
      <c r="F17751"/>
      <c r="G17751"/>
    </row>
    <row r="17752" spans="3:7">
      <c r="C17752"/>
      <c r="F17752"/>
      <c r="G17752"/>
    </row>
    <row r="17753" spans="3:7">
      <c r="C17753"/>
      <c r="F17753"/>
      <c r="G17753"/>
    </row>
    <row r="17754" spans="3:7">
      <c r="C17754"/>
      <c r="F17754"/>
      <c r="G17754"/>
    </row>
    <row r="17755" spans="3:7">
      <c r="C17755"/>
      <c r="F17755"/>
      <c r="G17755"/>
    </row>
    <row r="17756" spans="3:7">
      <c r="C17756"/>
      <c r="F17756"/>
      <c r="G17756"/>
    </row>
    <row r="17757" spans="3:7">
      <c r="C17757"/>
      <c r="F17757"/>
      <c r="G17757"/>
    </row>
    <row r="17758" spans="3:7">
      <c r="C17758"/>
      <c r="F17758"/>
      <c r="G17758"/>
    </row>
    <row r="17759" spans="3:7">
      <c r="C17759"/>
      <c r="F17759"/>
      <c r="G17759"/>
    </row>
    <row r="17760" spans="3:7">
      <c r="C17760"/>
      <c r="F17760"/>
      <c r="G17760"/>
    </row>
    <row r="17761" spans="3:7">
      <c r="C17761"/>
      <c r="F17761"/>
      <c r="G17761"/>
    </row>
    <row r="17762" spans="3:7">
      <c r="C17762"/>
      <c r="F17762"/>
      <c r="G17762"/>
    </row>
    <row r="17763" spans="3:7">
      <c r="C17763"/>
      <c r="F17763"/>
      <c r="G17763"/>
    </row>
    <row r="17764" spans="3:7">
      <c r="C17764"/>
      <c r="F17764"/>
      <c r="G17764"/>
    </row>
    <row r="17765" spans="3:7">
      <c r="C17765"/>
      <c r="F17765"/>
      <c r="G17765"/>
    </row>
    <row r="17766" spans="3:7">
      <c r="C17766"/>
      <c r="F17766"/>
      <c r="G17766"/>
    </row>
    <row r="17767" spans="3:7">
      <c r="C17767"/>
      <c r="F17767"/>
      <c r="G17767"/>
    </row>
    <row r="17768" spans="3:7">
      <c r="C17768"/>
      <c r="F17768"/>
      <c r="G17768"/>
    </row>
    <row r="17769" spans="3:7">
      <c r="C17769"/>
      <c r="F17769"/>
      <c r="G17769"/>
    </row>
    <row r="17770" spans="3:7">
      <c r="C17770"/>
      <c r="F17770"/>
      <c r="G17770"/>
    </row>
    <row r="17771" spans="3:7">
      <c r="C17771"/>
      <c r="F17771"/>
      <c r="G17771"/>
    </row>
    <row r="17772" spans="3:7">
      <c r="C17772"/>
      <c r="F17772"/>
      <c r="G17772"/>
    </row>
    <row r="17773" spans="3:7">
      <c r="C17773"/>
      <c r="F17773"/>
      <c r="G17773"/>
    </row>
    <row r="17774" spans="3:7">
      <c r="C17774"/>
      <c r="F17774"/>
      <c r="G17774"/>
    </row>
    <row r="17775" spans="3:7">
      <c r="C17775"/>
      <c r="F17775"/>
      <c r="G17775"/>
    </row>
    <row r="17776" spans="3:7">
      <c r="C17776"/>
      <c r="F17776"/>
      <c r="G17776"/>
    </row>
    <row r="17777" spans="3:7">
      <c r="C17777"/>
      <c r="F17777"/>
      <c r="G17777"/>
    </row>
    <row r="17778" spans="3:7">
      <c r="C17778"/>
      <c r="F17778"/>
      <c r="G17778"/>
    </row>
    <row r="17779" spans="3:7">
      <c r="C17779"/>
      <c r="F17779"/>
      <c r="G17779"/>
    </row>
    <row r="17780" spans="3:7">
      <c r="C17780"/>
      <c r="F17780"/>
      <c r="G17780"/>
    </row>
    <row r="17781" spans="3:7">
      <c r="C17781"/>
      <c r="F17781"/>
      <c r="G17781"/>
    </row>
    <row r="17782" spans="3:7">
      <c r="C17782"/>
      <c r="F17782"/>
      <c r="G17782"/>
    </row>
    <row r="17783" spans="3:7">
      <c r="C17783"/>
      <c r="F17783"/>
      <c r="G17783"/>
    </row>
    <row r="17784" spans="3:7">
      <c r="C17784"/>
      <c r="F17784"/>
      <c r="G17784"/>
    </row>
    <row r="17785" spans="3:7">
      <c r="C17785"/>
      <c r="F17785"/>
      <c r="G17785"/>
    </row>
    <row r="17786" spans="3:7">
      <c r="C17786"/>
      <c r="F17786"/>
      <c r="G17786"/>
    </row>
    <row r="17787" spans="3:7">
      <c r="C17787"/>
      <c r="F17787"/>
      <c r="G17787"/>
    </row>
    <row r="17788" spans="3:7">
      <c r="C17788"/>
      <c r="F17788"/>
      <c r="G17788"/>
    </row>
    <row r="17789" spans="3:7">
      <c r="C17789"/>
      <c r="F17789"/>
      <c r="G17789"/>
    </row>
    <row r="17790" spans="3:7">
      <c r="C17790"/>
      <c r="F17790"/>
      <c r="G17790"/>
    </row>
    <row r="17791" spans="3:7">
      <c r="C17791"/>
      <c r="F17791"/>
      <c r="G17791"/>
    </row>
    <row r="17792" spans="3:7">
      <c r="C17792"/>
      <c r="F17792"/>
      <c r="G17792"/>
    </row>
    <row r="17793" spans="3:7">
      <c r="C17793"/>
      <c r="F17793"/>
      <c r="G17793"/>
    </row>
    <row r="17794" spans="3:7">
      <c r="C17794"/>
      <c r="F17794"/>
      <c r="G17794"/>
    </row>
    <row r="17795" spans="3:7">
      <c r="C17795"/>
      <c r="F17795"/>
      <c r="G17795"/>
    </row>
    <row r="17796" spans="3:7">
      <c r="C17796"/>
      <c r="F17796"/>
      <c r="G17796"/>
    </row>
    <row r="17797" spans="3:7">
      <c r="C17797"/>
      <c r="F17797"/>
      <c r="G17797"/>
    </row>
    <row r="17798" spans="3:7">
      <c r="C17798"/>
      <c r="F17798"/>
      <c r="G17798"/>
    </row>
    <row r="17799" spans="3:7">
      <c r="C17799"/>
      <c r="F17799"/>
      <c r="G17799"/>
    </row>
    <row r="17800" spans="3:7">
      <c r="C17800"/>
      <c r="F17800"/>
      <c r="G17800"/>
    </row>
    <row r="17801" spans="3:7">
      <c r="C17801"/>
      <c r="F17801"/>
      <c r="G17801"/>
    </row>
    <row r="17802" spans="3:7">
      <c r="C17802"/>
      <c r="F17802"/>
      <c r="G17802"/>
    </row>
    <row r="17803" spans="3:7">
      <c r="C17803"/>
      <c r="F17803"/>
      <c r="G17803"/>
    </row>
    <row r="17804" spans="3:7">
      <c r="C17804"/>
      <c r="F17804"/>
      <c r="G17804"/>
    </row>
    <row r="17805" spans="3:7">
      <c r="C17805"/>
      <c r="F17805"/>
      <c r="G17805"/>
    </row>
    <row r="17806" spans="3:7">
      <c r="C17806"/>
      <c r="F17806"/>
      <c r="G17806"/>
    </row>
    <row r="17807" spans="3:7">
      <c r="C17807"/>
      <c r="F17807"/>
      <c r="G17807"/>
    </row>
    <row r="17808" spans="3:7">
      <c r="C17808"/>
      <c r="F17808"/>
      <c r="G17808"/>
    </row>
    <row r="17809" spans="3:7">
      <c r="C17809"/>
      <c r="F17809"/>
      <c r="G17809"/>
    </row>
    <row r="17810" spans="3:7">
      <c r="C17810"/>
      <c r="F17810"/>
      <c r="G17810"/>
    </row>
    <row r="17811" spans="3:7">
      <c r="C17811"/>
      <c r="F17811"/>
      <c r="G17811"/>
    </row>
    <row r="17812" spans="3:7">
      <c r="C17812"/>
      <c r="F17812"/>
      <c r="G17812"/>
    </row>
    <row r="17813" spans="3:7">
      <c r="C17813"/>
      <c r="F17813"/>
      <c r="G17813"/>
    </row>
    <row r="17814" spans="3:7">
      <c r="C17814"/>
      <c r="F17814"/>
      <c r="G17814"/>
    </row>
    <row r="17815" spans="3:7">
      <c r="C17815"/>
      <c r="F17815"/>
      <c r="G17815"/>
    </row>
    <row r="17816" spans="3:7">
      <c r="C17816"/>
      <c r="F17816"/>
      <c r="G17816"/>
    </row>
    <row r="17817" spans="3:7">
      <c r="C17817"/>
      <c r="F17817"/>
      <c r="G17817"/>
    </row>
    <row r="17818" spans="3:7">
      <c r="C17818"/>
      <c r="F17818"/>
      <c r="G17818"/>
    </row>
    <row r="17819" spans="3:7">
      <c r="C17819"/>
      <c r="F17819"/>
      <c r="G17819"/>
    </row>
    <row r="17820" spans="3:7">
      <c r="C17820"/>
      <c r="F17820"/>
      <c r="G17820"/>
    </row>
    <row r="17821" spans="3:7">
      <c r="C17821"/>
      <c r="F17821"/>
      <c r="G17821"/>
    </row>
    <row r="17822" spans="3:7">
      <c r="C17822"/>
      <c r="F17822"/>
      <c r="G17822"/>
    </row>
    <row r="17823" spans="3:7">
      <c r="C17823"/>
      <c r="F17823"/>
      <c r="G17823"/>
    </row>
    <row r="17824" spans="3:7">
      <c r="C17824"/>
      <c r="F17824"/>
      <c r="G17824"/>
    </row>
    <row r="17825" spans="3:7">
      <c r="C17825"/>
      <c r="F17825"/>
      <c r="G17825"/>
    </row>
    <row r="17826" spans="3:7">
      <c r="C17826"/>
      <c r="F17826"/>
      <c r="G17826"/>
    </row>
    <row r="17827" spans="3:7">
      <c r="C17827"/>
      <c r="F17827"/>
      <c r="G17827"/>
    </row>
    <row r="17828" spans="3:7">
      <c r="C17828"/>
      <c r="F17828"/>
      <c r="G17828"/>
    </row>
    <row r="17829" spans="3:7">
      <c r="C17829"/>
      <c r="F17829"/>
      <c r="G17829"/>
    </row>
    <row r="17830" spans="3:7">
      <c r="C17830"/>
      <c r="F17830"/>
      <c r="G17830"/>
    </row>
    <row r="17831" spans="3:7">
      <c r="C17831"/>
      <c r="F17831"/>
      <c r="G17831"/>
    </row>
    <row r="17832" spans="3:7">
      <c r="C17832"/>
      <c r="F17832"/>
      <c r="G17832"/>
    </row>
    <row r="17833" spans="3:7">
      <c r="C17833"/>
      <c r="F17833"/>
      <c r="G17833"/>
    </row>
    <row r="17834" spans="3:7">
      <c r="C17834"/>
      <c r="F17834"/>
      <c r="G17834"/>
    </row>
    <row r="17835" spans="3:7">
      <c r="C17835"/>
      <c r="F17835"/>
      <c r="G17835"/>
    </row>
    <row r="17836" spans="3:7">
      <c r="C17836"/>
      <c r="F17836"/>
      <c r="G17836"/>
    </row>
    <row r="17837" spans="3:7">
      <c r="C17837"/>
      <c r="F17837"/>
      <c r="G17837"/>
    </row>
    <row r="17838" spans="3:7">
      <c r="C17838"/>
      <c r="F17838"/>
      <c r="G17838"/>
    </row>
    <row r="17839" spans="3:7">
      <c r="C17839"/>
      <c r="F17839"/>
      <c r="G17839"/>
    </row>
    <row r="17840" spans="3:7">
      <c r="C17840"/>
      <c r="F17840"/>
      <c r="G17840"/>
    </row>
    <row r="17841" spans="3:7">
      <c r="C17841"/>
      <c r="F17841"/>
      <c r="G17841"/>
    </row>
    <row r="17842" spans="3:7">
      <c r="C17842"/>
      <c r="F17842"/>
      <c r="G17842"/>
    </row>
    <row r="17843" spans="3:7">
      <c r="C17843"/>
      <c r="F17843"/>
      <c r="G17843"/>
    </row>
    <row r="17844" spans="3:7">
      <c r="C17844"/>
      <c r="F17844"/>
      <c r="G17844"/>
    </row>
    <row r="17845" spans="3:7">
      <c r="C17845"/>
      <c r="F17845"/>
      <c r="G17845"/>
    </row>
    <row r="17846" spans="3:7">
      <c r="C17846"/>
      <c r="F17846"/>
      <c r="G17846"/>
    </row>
    <row r="17847" spans="3:7">
      <c r="C17847"/>
      <c r="F17847"/>
      <c r="G17847"/>
    </row>
    <row r="17848" spans="3:7">
      <c r="C17848"/>
      <c r="F17848"/>
      <c r="G17848"/>
    </row>
    <row r="17849" spans="3:7">
      <c r="C17849"/>
      <c r="F17849"/>
      <c r="G17849"/>
    </row>
    <row r="17850" spans="3:7">
      <c r="C17850"/>
      <c r="F17850"/>
      <c r="G17850"/>
    </row>
    <row r="17851" spans="3:7">
      <c r="C17851"/>
      <c r="F17851"/>
      <c r="G17851"/>
    </row>
    <row r="17852" spans="3:7">
      <c r="C17852"/>
      <c r="F17852"/>
      <c r="G17852"/>
    </row>
    <row r="17853" spans="3:7">
      <c r="C17853"/>
      <c r="F17853"/>
      <c r="G17853"/>
    </row>
    <row r="17854" spans="3:7">
      <c r="C17854"/>
      <c r="F17854"/>
      <c r="G17854"/>
    </row>
    <row r="17855" spans="3:7">
      <c r="C17855"/>
      <c r="F17855"/>
      <c r="G17855"/>
    </row>
    <row r="17856" spans="3:7">
      <c r="C17856"/>
      <c r="F17856"/>
      <c r="G17856"/>
    </row>
    <row r="17857" spans="3:7">
      <c r="C17857"/>
      <c r="F17857"/>
      <c r="G17857"/>
    </row>
    <row r="17858" spans="3:7">
      <c r="C17858"/>
      <c r="F17858"/>
      <c r="G17858"/>
    </row>
    <row r="17859" spans="3:7">
      <c r="C17859"/>
      <c r="F17859"/>
      <c r="G17859"/>
    </row>
    <row r="17860" spans="3:7">
      <c r="C17860"/>
      <c r="F17860"/>
      <c r="G17860"/>
    </row>
    <row r="17861" spans="3:7">
      <c r="C17861"/>
      <c r="F17861"/>
      <c r="G17861"/>
    </row>
    <row r="17862" spans="3:7">
      <c r="C17862"/>
      <c r="F17862"/>
      <c r="G17862"/>
    </row>
    <row r="17863" spans="3:7">
      <c r="C17863"/>
      <c r="F17863"/>
      <c r="G17863"/>
    </row>
    <row r="17864" spans="3:7">
      <c r="C17864"/>
      <c r="F17864"/>
      <c r="G17864"/>
    </row>
    <row r="17865" spans="3:7">
      <c r="C17865"/>
      <c r="F17865"/>
      <c r="G17865"/>
    </row>
    <row r="17866" spans="3:7">
      <c r="C17866"/>
      <c r="F17866"/>
      <c r="G17866"/>
    </row>
    <row r="17867" spans="3:7">
      <c r="C17867"/>
      <c r="F17867"/>
      <c r="G17867"/>
    </row>
    <row r="17868" spans="3:7">
      <c r="C17868"/>
      <c r="F17868"/>
      <c r="G17868"/>
    </row>
    <row r="17869" spans="3:7">
      <c r="C17869"/>
      <c r="F17869"/>
      <c r="G17869"/>
    </row>
    <row r="17870" spans="3:7">
      <c r="C17870"/>
      <c r="F17870"/>
      <c r="G17870"/>
    </row>
    <row r="17871" spans="3:7">
      <c r="C17871"/>
      <c r="F17871"/>
      <c r="G17871"/>
    </row>
    <row r="17872" spans="3:7">
      <c r="C17872"/>
      <c r="F17872"/>
      <c r="G17872"/>
    </row>
    <row r="17873" spans="3:7">
      <c r="C17873"/>
      <c r="F17873"/>
      <c r="G17873"/>
    </row>
    <row r="17874" spans="3:7">
      <c r="C17874"/>
      <c r="F17874"/>
      <c r="G17874"/>
    </row>
    <row r="17875" spans="3:7">
      <c r="C17875"/>
      <c r="F17875"/>
      <c r="G17875"/>
    </row>
    <row r="17876" spans="3:7">
      <c r="C17876"/>
      <c r="F17876"/>
      <c r="G17876"/>
    </row>
    <row r="17877" spans="3:7">
      <c r="C17877"/>
      <c r="F17877"/>
      <c r="G17877"/>
    </row>
    <row r="17878" spans="3:7">
      <c r="C17878"/>
      <c r="F17878"/>
      <c r="G17878"/>
    </row>
    <row r="17879" spans="3:7">
      <c r="C17879"/>
      <c r="F17879"/>
      <c r="G17879"/>
    </row>
    <row r="17880" spans="3:7">
      <c r="C17880"/>
      <c r="F17880"/>
      <c r="G17880"/>
    </row>
    <row r="17881" spans="3:7">
      <c r="C17881"/>
      <c r="F17881"/>
      <c r="G17881"/>
    </row>
    <row r="17882" spans="3:7">
      <c r="C17882"/>
      <c r="F17882"/>
      <c r="G17882"/>
    </row>
    <row r="17883" spans="3:7">
      <c r="C17883"/>
      <c r="F17883"/>
      <c r="G17883"/>
    </row>
    <row r="17884" spans="3:7">
      <c r="C17884"/>
      <c r="F17884"/>
      <c r="G17884"/>
    </row>
    <row r="17885" spans="3:7">
      <c r="C17885"/>
      <c r="F17885"/>
      <c r="G17885"/>
    </row>
    <row r="17886" spans="3:7">
      <c r="C17886"/>
      <c r="F17886"/>
      <c r="G17886"/>
    </row>
    <row r="17887" spans="3:7">
      <c r="C17887"/>
      <c r="F17887"/>
      <c r="G17887"/>
    </row>
    <row r="17888" spans="3:7">
      <c r="C17888"/>
      <c r="F17888"/>
      <c r="G17888"/>
    </row>
    <row r="17889" spans="3:7">
      <c r="C17889"/>
      <c r="F17889"/>
      <c r="G17889"/>
    </row>
    <row r="17890" spans="3:7">
      <c r="C17890"/>
      <c r="F17890"/>
      <c r="G17890"/>
    </row>
    <row r="17891" spans="3:7">
      <c r="C17891"/>
      <c r="F17891"/>
      <c r="G17891"/>
    </row>
    <row r="17892" spans="3:7">
      <c r="C17892"/>
      <c r="F17892"/>
      <c r="G17892"/>
    </row>
    <row r="17893" spans="3:7">
      <c r="C17893"/>
      <c r="F17893"/>
      <c r="G17893"/>
    </row>
    <row r="17894" spans="3:7">
      <c r="C17894"/>
      <c r="F17894"/>
      <c r="G17894"/>
    </row>
    <row r="17895" spans="3:7">
      <c r="C17895"/>
      <c r="F17895"/>
      <c r="G17895"/>
    </row>
    <row r="17896" spans="3:7">
      <c r="C17896"/>
      <c r="F17896"/>
      <c r="G17896"/>
    </row>
    <row r="17897" spans="3:7">
      <c r="C17897"/>
      <c r="F17897"/>
      <c r="G17897"/>
    </row>
    <row r="17898" spans="3:7">
      <c r="C17898"/>
      <c r="F17898"/>
      <c r="G17898"/>
    </row>
    <row r="17899" spans="3:7">
      <c r="C17899"/>
      <c r="F17899"/>
      <c r="G17899"/>
    </row>
    <row r="17900" spans="3:7">
      <c r="C17900"/>
      <c r="F17900"/>
      <c r="G17900"/>
    </row>
    <row r="17901" spans="3:7">
      <c r="C17901"/>
      <c r="F17901"/>
      <c r="G17901"/>
    </row>
    <row r="17902" spans="3:7">
      <c r="C17902"/>
      <c r="F17902"/>
      <c r="G17902"/>
    </row>
    <row r="17903" spans="3:7">
      <c r="C17903"/>
      <c r="F17903"/>
      <c r="G17903"/>
    </row>
    <row r="17904" spans="3:7">
      <c r="C17904"/>
      <c r="F17904"/>
      <c r="G17904"/>
    </row>
    <row r="17905" spans="3:7">
      <c r="C17905"/>
      <c r="F17905"/>
      <c r="G17905"/>
    </row>
    <row r="17906" spans="3:7">
      <c r="C17906"/>
      <c r="F17906"/>
      <c r="G17906"/>
    </row>
    <row r="17907" spans="3:7">
      <c r="C17907"/>
      <c r="F17907"/>
      <c r="G17907"/>
    </row>
    <row r="17908" spans="3:7">
      <c r="C17908"/>
      <c r="F17908"/>
      <c r="G17908"/>
    </row>
    <row r="17909" spans="3:7">
      <c r="C17909"/>
      <c r="F17909"/>
      <c r="G17909"/>
    </row>
    <row r="17910" spans="3:7">
      <c r="C17910"/>
      <c r="F17910"/>
      <c r="G17910"/>
    </row>
    <row r="17911" spans="3:7">
      <c r="C17911"/>
      <c r="F17911"/>
      <c r="G17911"/>
    </row>
    <row r="17912" spans="3:7">
      <c r="C17912"/>
      <c r="F17912"/>
      <c r="G17912"/>
    </row>
    <row r="17913" spans="3:7">
      <c r="C17913"/>
      <c r="F17913"/>
      <c r="G17913"/>
    </row>
    <row r="17914" spans="3:7">
      <c r="C17914"/>
      <c r="F17914"/>
      <c r="G17914"/>
    </row>
    <row r="17915" spans="3:7">
      <c r="C17915"/>
      <c r="F17915"/>
      <c r="G17915"/>
    </row>
    <row r="17916" spans="3:7">
      <c r="C17916"/>
      <c r="F17916"/>
      <c r="G17916"/>
    </row>
    <row r="17917" spans="3:7">
      <c r="C17917"/>
      <c r="F17917"/>
      <c r="G17917"/>
    </row>
    <row r="17918" spans="3:7">
      <c r="C17918"/>
      <c r="F17918"/>
      <c r="G17918"/>
    </row>
    <row r="17919" spans="3:7">
      <c r="C17919"/>
      <c r="F17919"/>
      <c r="G17919"/>
    </row>
    <row r="17920" spans="3:7">
      <c r="C17920"/>
      <c r="F17920"/>
      <c r="G17920"/>
    </row>
    <row r="17921" spans="3:7">
      <c r="C17921"/>
      <c r="F17921"/>
      <c r="G17921"/>
    </row>
    <row r="17922" spans="3:7">
      <c r="C17922"/>
      <c r="F17922"/>
      <c r="G17922"/>
    </row>
    <row r="17923" spans="3:7">
      <c r="C17923"/>
      <c r="F17923"/>
      <c r="G17923"/>
    </row>
    <row r="17924" spans="3:7">
      <c r="C17924"/>
      <c r="F17924"/>
      <c r="G17924"/>
    </row>
    <row r="17925" spans="3:7">
      <c r="C17925"/>
      <c r="F17925"/>
      <c r="G17925"/>
    </row>
    <row r="17926" spans="3:7">
      <c r="C17926"/>
      <c r="F17926"/>
      <c r="G17926"/>
    </row>
    <row r="17927" spans="3:7">
      <c r="C17927"/>
      <c r="F17927"/>
      <c r="G17927"/>
    </row>
    <row r="17928" spans="3:7">
      <c r="C17928"/>
      <c r="F17928"/>
      <c r="G17928"/>
    </row>
    <row r="17929" spans="3:7">
      <c r="C17929"/>
      <c r="F17929"/>
      <c r="G17929"/>
    </row>
    <row r="17930" spans="3:7">
      <c r="C17930"/>
      <c r="F17930"/>
      <c r="G17930"/>
    </row>
    <row r="17931" spans="3:7">
      <c r="C17931"/>
      <c r="F17931"/>
      <c r="G17931"/>
    </row>
    <row r="17932" spans="3:7">
      <c r="C17932"/>
      <c r="F17932"/>
      <c r="G17932"/>
    </row>
    <row r="17933" spans="3:7">
      <c r="C17933"/>
      <c r="F17933"/>
      <c r="G17933"/>
    </row>
    <row r="17934" spans="3:7">
      <c r="C17934"/>
      <c r="F17934"/>
      <c r="G17934"/>
    </row>
    <row r="17935" spans="3:7">
      <c r="C17935"/>
      <c r="F17935"/>
      <c r="G17935"/>
    </row>
    <row r="17936" spans="3:7">
      <c r="C17936"/>
      <c r="F17936"/>
      <c r="G17936"/>
    </row>
    <row r="17937" spans="3:7">
      <c r="C17937"/>
      <c r="F17937"/>
      <c r="G17937"/>
    </row>
    <row r="17938" spans="3:7">
      <c r="C17938"/>
      <c r="F17938"/>
      <c r="G17938"/>
    </row>
    <row r="17939" spans="3:7">
      <c r="C17939"/>
      <c r="F17939"/>
      <c r="G17939"/>
    </row>
    <row r="17940" spans="3:7">
      <c r="C17940"/>
      <c r="F17940"/>
      <c r="G17940"/>
    </row>
    <row r="17941" spans="3:7">
      <c r="C17941"/>
      <c r="F17941"/>
      <c r="G17941"/>
    </row>
    <row r="17942" spans="3:7">
      <c r="C17942"/>
      <c r="F17942"/>
      <c r="G17942"/>
    </row>
    <row r="17943" spans="3:7">
      <c r="C17943"/>
      <c r="F17943"/>
      <c r="G17943"/>
    </row>
    <row r="17944" spans="3:7">
      <c r="C17944"/>
      <c r="F17944"/>
      <c r="G17944"/>
    </row>
    <row r="17945" spans="3:7">
      <c r="C17945"/>
      <c r="F17945"/>
      <c r="G17945"/>
    </row>
    <row r="17946" spans="3:7">
      <c r="C17946"/>
      <c r="F17946"/>
      <c r="G17946"/>
    </row>
    <row r="17947" spans="3:7">
      <c r="C17947"/>
      <c r="F17947"/>
      <c r="G17947"/>
    </row>
    <row r="17948" spans="3:7">
      <c r="C17948"/>
      <c r="F17948"/>
      <c r="G17948"/>
    </row>
    <row r="17949" spans="3:7">
      <c r="C17949"/>
      <c r="F17949"/>
      <c r="G17949"/>
    </row>
    <row r="17950" spans="3:7">
      <c r="C17950"/>
      <c r="F17950"/>
      <c r="G17950"/>
    </row>
    <row r="17951" spans="3:7">
      <c r="C17951"/>
      <c r="F17951"/>
      <c r="G17951"/>
    </row>
    <row r="17952" spans="3:7">
      <c r="C17952"/>
      <c r="F17952"/>
      <c r="G17952"/>
    </row>
    <row r="17953" spans="3:7">
      <c r="C17953"/>
      <c r="F17953"/>
      <c r="G17953"/>
    </row>
    <row r="17954" spans="3:7">
      <c r="C17954"/>
      <c r="F17954"/>
      <c r="G17954"/>
    </row>
    <row r="17955" spans="3:7">
      <c r="C17955"/>
      <c r="F17955"/>
      <c r="G17955"/>
    </row>
    <row r="17956" spans="3:7">
      <c r="C17956"/>
      <c r="F17956"/>
      <c r="G17956"/>
    </row>
    <row r="17957" spans="3:7">
      <c r="C17957"/>
      <c r="F17957"/>
      <c r="G17957"/>
    </row>
    <row r="17958" spans="3:7">
      <c r="C17958"/>
      <c r="F17958"/>
      <c r="G17958"/>
    </row>
    <row r="17959" spans="3:7">
      <c r="C17959"/>
      <c r="F17959"/>
      <c r="G17959"/>
    </row>
    <row r="17960" spans="3:7">
      <c r="C17960"/>
      <c r="F17960"/>
      <c r="G17960"/>
    </row>
    <row r="17961" spans="3:7">
      <c r="C17961"/>
      <c r="F17961"/>
      <c r="G17961"/>
    </row>
    <row r="17962" spans="3:7">
      <c r="C17962"/>
      <c r="F17962"/>
      <c r="G17962"/>
    </row>
    <row r="17963" spans="3:7">
      <c r="C17963"/>
      <c r="F17963"/>
      <c r="G17963"/>
    </row>
    <row r="17964" spans="3:7">
      <c r="C17964"/>
      <c r="F17964"/>
      <c r="G17964"/>
    </row>
    <row r="17965" spans="3:7">
      <c r="C17965"/>
      <c r="F17965"/>
      <c r="G17965"/>
    </row>
    <row r="17966" spans="3:7">
      <c r="C17966"/>
      <c r="F17966"/>
      <c r="G17966"/>
    </row>
    <row r="17967" spans="3:7">
      <c r="C17967"/>
      <c r="F17967"/>
      <c r="G17967"/>
    </row>
    <row r="17968" spans="3:7">
      <c r="C17968"/>
      <c r="F17968"/>
      <c r="G17968"/>
    </row>
    <row r="17969" spans="3:7">
      <c r="C17969"/>
      <c r="F17969"/>
      <c r="G17969"/>
    </row>
    <row r="17970" spans="3:7">
      <c r="C17970"/>
      <c r="F17970"/>
      <c r="G17970"/>
    </row>
    <row r="17971" spans="3:7">
      <c r="C17971"/>
      <c r="F17971"/>
      <c r="G17971"/>
    </row>
    <row r="17972" spans="3:7">
      <c r="C17972"/>
      <c r="F17972"/>
      <c r="G17972"/>
    </row>
    <row r="17973" spans="3:7">
      <c r="C17973"/>
      <c r="F17973"/>
      <c r="G17973"/>
    </row>
    <row r="17974" spans="3:7">
      <c r="C17974"/>
      <c r="F17974"/>
      <c r="G17974"/>
    </row>
    <row r="17975" spans="3:7">
      <c r="C17975"/>
      <c r="F17975"/>
      <c r="G17975"/>
    </row>
    <row r="17976" spans="3:7">
      <c r="C17976"/>
      <c r="F17976"/>
      <c r="G17976"/>
    </row>
    <row r="17977" spans="3:7">
      <c r="C17977"/>
      <c r="F17977"/>
      <c r="G17977"/>
    </row>
    <row r="17978" spans="3:7">
      <c r="C17978"/>
      <c r="F17978"/>
      <c r="G17978"/>
    </row>
    <row r="17979" spans="3:7">
      <c r="C17979"/>
      <c r="F17979"/>
      <c r="G17979"/>
    </row>
    <row r="17980" spans="3:7">
      <c r="C17980"/>
      <c r="F17980"/>
      <c r="G17980"/>
    </row>
    <row r="17981" spans="3:7">
      <c r="C17981"/>
      <c r="F17981"/>
      <c r="G17981"/>
    </row>
    <row r="17982" spans="3:7">
      <c r="C17982"/>
      <c r="F17982"/>
      <c r="G17982"/>
    </row>
    <row r="17983" spans="3:7">
      <c r="C17983"/>
      <c r="F17983"/>
      <c r="G17983"/>
    </row>
    <row r="17984" spans="3:7">
      <c r="C17984"/>
      <c r="F17984"/>
      <c r="G17984"/>
    </row>
    <row r="17985" spans="3:7">
      <c r="C17985"/>
      <c r="F17985"/>
      <c r="G17985"/>
    </row>
    <row r="17986" spans="3:7">
      <c r="C17986"/>
      <c r="F17986"/>
      <c r="G17986"/>
    </row>
    <row r="17987" spans="3:7">
      <c r="C17987"/>
      <c r="F17987"/>
      <c r="G17987"/>
    </row>
    <row r="17988" spans="3:7">
      <c r="C17988"/>
      <c r="F17988"/>
      <c r="G17988"/>
    </row>
    <row r="17989" spans="3:7">
      <c r="C17989"/>
      <c r="F17989"/>
      <c r="G17989"/>
    </row>
    <row r="17990" spans="3:7">
      <c r="C17990"/>
      <c r="F17990"/>
      <c r="G17990"/>
    </row>
    <row r="17991" spans="3:7">
      <c r="C17991"/>
      <c r="F17991"/>
      <c r="G17991"/>
    </row>
    <row r="17992" spans="3:7">
      <c r="C17992"/>
      <c r="F17992"/>
      <c r="G17992"/>
    </row>
    <row r="17993" spans="3:7">
      <c r="C17993"/>
      <c r="F17993"/>
      <c r="G17993"/>
    </row>
    <row r="17994" spans="3:7">
      <c r="C17994"/>
      <c r="F17994"/>
      <c r="G17994"/>
    </row>
    <row r="17995" spans="3:7">
      <c r="C17995"/>
      <c r="F17995"/>
      <c r="G17995"/>
    </row>
    <row r="17996" spans="3:7">
      <c r="C17996"/>
      <c r="F17996"/>
      <c r="G17996"/>
    </row>
    <row r="17997" spans="3:7">
      <c r="C17997"/>
      <c r="F17997"/>
      <c r="G17997"/>
    </row>
    <row r="17998" spans="3:7">
      <c r="C17998"/>
      <c r="F17998"/>
      <c r="G17998"/>
    </row>
    <row r="17999" spans="3:7">
      <c r="C17999"/>
      <c r="F17999"/>
      <c r="G17999"/>
    </row>
    <row r="18000" spans="3:7">
      <c r="C18000"/>
      <c r="F18000"/>
      <c r="G18000"/>
    </row>
    <row r="18001" spans="3:7">
      <c r="C18001"/>
      <c r="F18001"/>
      <c r="G18001"/>
    </row>
    <row r="18002" spans="3:7">
      <c r="C18002"/>
      <c r="F18002"/>
      <c r="G18002"/>
    </row>
    <row r="18003" spans="3:7">
      <c r="C18003"/>
      <c r="F18003"/>
      <c r="G18003"/>
    </row>
    <row r="18004" spans="3:7">
      <c r="C18004"/>
      <c r="F18004"/>
      <c r="G18004"/>
    </row>
    <row r="18005" spans="3:7">
      <c r="C18005"/>
      <c r="F18005"/>
      <c r="G18005"/>
    </row>
    <row r="18006" spans="3:7">
      <c r="C18006"/>
      <c r="F18006"/>
      <c r="G18006"/>
    </row>
    <row r="18007" spans="3:7">
      <c r="C18007"/>
      <c r="F18007"/>
      <c r="G18007"/>
    </row>
    <row r="18008" spans="3:7">
      <c r="C18008"/>
      <c r="F18008"/>
      <c r="G18008"/>
    </row>
    <row r="18009" spans="3:7">
      <c r="C18009"/>
      <c r="F18009"/>
      <c r="G18009"/>
    </row>
    <row r="18010" spans="3:7">
      <c r="C18010"/>
      <c r="F18010"/>
      <c r="G18010"/>
    </row>
    <row r="18011" spans="3:7">
      <c r="C18011"/>
      <c r="F18011"/>
      <c r="G18011"/>
    </row>
    <row r="18012" spans="3:7">
      <c r="C18012"/>
      <c r="F18012"/>
      <c r="G18012"/>
    </row>
    <row r="18013" spans="3:7">
      <c r="C18013"/>
      <c r="F18013"/>
      <c r="G18013"/>
    </row>
    <row r="18014" spans="3:7">
      <c r="C18014"/>
      <c r="F18014"/>
      <c r="G18014"/>
    </row>
    <row r="18015" spans="3:7">
      <c r="C18015"/>
      <c r="F18015"/>
      <c r="G18015"/>
    </row>
    <row r="18016" spans="3:7">
      <c r="C18016"/>
      <c r="F18016"/>
      <c r="G18016"/>
    </row>
    <row r="18017" spans="3:7">
      <c r="C18017"/>
      <c r="F18017"/>
      <c r="G18017"/>
    </row>
    <row r="18018" spans="3:7">
      <c r="C18018"/>
      <c r="F18018"/>
      <c r="G18018"/>
    </row>
    <row r="18019" spans="3:7">
      <c r="C18019"/>
      <c r="F18019"/>
      <c r="G18019"/>
    </row>
    <row r="18020" spans="3:7">
      <c r="C18020"/>
      <c r="F18020"/>
      <c r="G18020"/>
    </row>
    <row r="18021" spans="3:7">
      <c r="C18021"/>
      <c r="F18021"/>
      <c r="G18021"/>
    </row>
    <row r="18022" spans="3:7">
      <c r="C18022"/>
      <c r="F18022"/>
      <c r="G18022"/>
    </row>
    <row r="18023" spans="3:7">
      <c r="C18023"/>
      <c r="F18023"/>
      <c r="G18023"/>
    </row>
    <row r="18024" spans="3:7">
      <c r="C18024"/>
      <c r="F18024"/>
      <c r="G18024"/>
    </row>
    <row r="18025" spans="3:7">
      <c r="C18025"/>
      <c r="F18025"/>
      <c r="G18025"/>
    </row>
    <row r="18026" spans="3:7">
      <c r="C18026"/>
      <c r="F18026"/>
      <c r="G18026"/>
    </row>
    <row r="18027" spans="3:7">
      <c r="C18027"/>
      <c r="F18027"/>
      <c r="G18027"/>
    </row>
    <row r="18028" spans="3:7">
      <c r="C18028"/>
      <c r="F18028"/>
      <c r="G18028"/>
    </row>
    <row r="18029" spans="3:7">
      <c r="C18029"/>
      <c r="F18029"/>
      <c r="G18029"/>
    </row>
    <row r="18030" spans="3:7">
      <c r="C18030"/>
      <c r="F18030"/>
      <c r="G18030"/>
    </row>
    <row r="18031" spans="3:7">
      <c r="C18031"/>
      <c r="F18031"/>
      <c r="G18031"/>
    </row>
    <row r="18032" spans="3:7">
      <c r="C18032"/>
      <c r="F18032"/>
      <c r="G18032"/>
    </row>
    <row r="18033" spans="3:7">
      <c r="C18033"/>
      <c r="F18033"/>
      <c r="G18033"/>
    </row>
    <row r="18034" spans="3:7">
      <c r="C18034"/>
      <c r="F18034"/>
      <c r="G18034"/>
    </row>
    <row r="18035" spans="3:7">
      <c r="C18035"/>
      <c r="F18035"/>
      <c r="G18035"/>
    </row>
    <row r="18036" spans="3:7">
      <c r="C18036"/>
      <c r="F18036"/>
      <c r="G18036"/>
    </row>
    <row r="18037" spans="3:7">
      <c r="C18037"/>
      <c r="F18037"/>
      <c r="G18037"/>
    </row>
    <row r="18038" spans="3:7">
      <c r="C18038"/>
      <c r="F18038"/>
      <c r="G18038"/>
    </row>
    <row r="18039" spans="3:7">
      <c r="C18039"/>
      <c r="F18039"/>
      <c r="G18039"/>
    </row>
    <row r="18040" spans="3:7">
      <c r="C18040"/>
      <c r="F18040"/>
      <c r="G18040"/>
    </row>
    <row r="18041" spans="3:7">
      <c r="C18041"/>
      <c r="F18041"/>
      <c r="G18041"/>
    </row>
    <row r="18042" spans="3:7">
      <c r="C18042"/>
      <c r="F18042"/>
      <c r="G18042"/>
    </row>
    <row r="18043" spans="3:7">
      <c r="C18043"/>
      <c r="F18043"/>
      <c r="G18043"/>
    </row>
    <row r="18044" spans="3:7">
      <c r="C18044"/>
      <c r="F18044"/>
      <c r="G18044"/>
    </row>
    <row r="18045" spans="3:7">
      <c r="C18045"/>
      <c r="F18045"/>
      <c r="G18045"/>
    </row>
    <row r="18046" spans="3:7">
      <c r="C18046"/>
      <c r="F18046"/>
      <c r="G18046"/>
    </row>
    <row r="18047" spans="3:7">
      <c r="C18047"/>
      <c r="F18047"/>
      <c r="G18047"/>
    </row>
    <row r="18048" spans="3:7">
      <c r="C18048"/>
      <c r="F18048"/>
      <c r="G18048"/>
    </row>
    <row r="18049" spans="3:7">
      <c r="C18049"/>
      <c r="F18049"/>
      <c r="G18049"/>
    </row>
    <row r="18050" spans="3:7">
      <c r="C18050"/>
      <c r="F18050"/>
      <c r="G18050"/>
    </row>
    <row r="18051" spans="3:7">
      <c r="C18051"/>
      <c r="F18051"/>
      <c r="G18051"/>
    </row>
    <row r="18052" spans="3:7">
      <c r="C18052"/>
      <c r="F18052"/>
      <c r="G18052"/>
    </row>
    <row r="18053" spans="3:7">
      <c r="C18053"/>
      <c r="F18053"/>
      <c r="G18053"/>
    </row>
    <row r="18054" spans="3:7">
      <c r="C18054"/>
      <c r="F18054"/>
      <c r="G18054"/>
    </row>
    <row r="18055" spans="3:7">
      <c r="C18055"/>
      <c r="F18055"/>
      <c r="G18055"/>
    </row>
    <row r="18056" spans="3:7">
      <c r="C18056"/>
      <c r="F18056"/>
      <c r="G18056"/>
    </row>
    <row r="18057" spans="3:7">
      <c r="C18057"/>
      <c r="F18057"/>
      <c r="G18057"/>
    </row>
    <row r="18058" spans="3:7">
      <c r="C18058"/>
      <c r="F18058"/>
      <c r="G18058"/>
    </row>
    <row r="18059" spans="3:7">
      <c r="C18059"/>
      <c r="F18059"/>
      <c r="G18059"/>
    </row>
    <row r="18060" spans="3:7">
      <c r="C18060"/>
      <c r="F18060"/>
      <c r="G18060"/>
    </row>
    <row r="18061" spans="3:7">
      <c r="C18061"/>
      <c r="F18061"/>
      <c r="G18061"/>
    </row>
    <row r="18062" spans="3:7">
      <c r="C18062"/>
      <c r="F18062"/>
      <c r="G18062"/>
    </row>
    <row r="18063" spans="3:7">
      <c r="C18063"/>
      <c r="F18063"/>
      <c r="G18063"/>
    </row>
    <row r="18064" spans="3:7">
      <c r="C18064"/>
      <c r="F18064"/>
      <c r="G18064"/>
    </row>
    <row r="18065" spans="3:7">
      <c r="C18065"/>
      <c r="F18065"/>
      <c r="G18065"/>
    </row>
    <row r="18066" spans="3:7">
      <c r="C18066"/>
      <c r="F18066"/>
      <c r="G18066"/>
    </row>
    <row r="18067" spans="3:7">
      <c r="C18067"/>
      <c r="F18067"/>
      <c r="G18067"/>
    </row>
    <row r="18068" spans="3:7">
      <c r="C18068"/>
      <c r="F18068"/>
      <c r="G18068"/>
    </row>
    <row r="18069" spans="3:7">
      <c r="C18069"/>
      <c r="F18069"/>
      <c r="G18069"/>
    </row>
    <row r="18070" spans="3:7">
      <c r="C18070"/>
      <c r="F18070"/>
      <c r="G18070"/>
    </row>
    <row r="18071" spans="3:7">
      <c r="C18071"/>
      <c r="F18071"/>
      <c r="G18071"/>
    </row>
    <row r="18072" spans="3:7">
      <c r="C18072"/>
      <c r="F18072"/>
      <c r="G18072"/>
    </row>
    <row r="18073" spans="3:7">
      <c r="C18073"/>
      <c r="F18073"/>
      <c r="G18073"/>
    </row>
    <row r="18074" spans="3:7">
      <c r="C18074"/>
      <c r="F18074"/>
      <c r="G18074"/>
    </row>
    <row r="18075" spans="3:7">
      <c r="C18075"/>
      <c r="F18075"/>
      <c r="G18075"/>
    </row>
    <row r="18076" spans="3:7">
      <c r="C18076"/>
      <c r="F18076"/>
      <c r="G18076"/>
    </row>
    <row r="18077" spans="3:7">
      <c r="C18077"/>
      <c r="F18077"/>
      <c r="G18077"/>
    </row>
    <row r="18078" spans="3:7">
      <c r="C18078"/>
      <c r="F18078"/>
      <c r="G18078"/>
    </row>
    <row r="18079" spans="3:7">
      <c r="C18079"/>
      <c r="F18079"/>
      <c r="G18079"/>
    </row>
    <row r="18080" spans="3:7">
      <c r="C18080"/>
      <c r="F18080"/>
      <c r="G18080"/>
    </row>
    <row r="18081" spans="3:7">
      <c r="C18081"/>
      <c r="F18081"/>
      <c r="G18081"/>
    </row>
    <row r="18082" spans="3:7">
      <c r="C18082"/>
      <c r="F18082"/>
      <c r="G18082"/>
    </row>
    <row r="18083" spans="3:7">
      <c r="C18083"/>
      <c r="F18083"/>
      <c r="G18083"/>
    </row>
    <row r="18084" spans="3:7">
      <c r="C18084"/>
      <c r="F18084"/>
      <c r="G18084"/>
    </row>
    <row r="18085" spans="3:7">
      <c r="C18085"/>
      <c r="F18085"/>
      <c r="G18085"/>
    </row>
    <row r="18086" spans="3:7">
      <c r="C18086"/>
      <c r="F18086"/>
      <c r="G18086"/>
    </row>
    <row r="18087" spans="3:7">
      <c r="C18087"/>
      <c r="F18087"/>
      <c r="G18087"/>
    </row>
    <row r="18088" spans="3:7">
      <c r="C18088"/>
      <c r="F18088"/>
      <c r="G18088"/>
    </row>
    <row r="18089" spans="3:7">
      <c r="C18089"/>
      <c r="F18089"/>
      <c r="G18089"/>
    </row>
    <row r="18090" spans="3:7">
      <c r="C18090"/>
      <c r="F18090"/>
      <c r="G18090"/>
    </row>
    <row r="18091" spans="3:7">
      <c r="C18091"/>
      <c r="F18091"/>
      <c r="G18091"/>
    </row>
    <row r="18092" spans="3:7">
      <c r="C18092"/>
      <c r="F18092"/>
      <c r="G18092"/>
    </row>
    <row r="18093" spans="3:7">
      <c r="C18093"/>
      <c r="F18093"/>
      <c r="G18093"/>
    </row>
    <row r="18094" spans="3:7">
      <c r="C18094"/>
      <c r="F18094"/>
      <c r="G18094"/>
    </row>
    <row r="18095" spans="3:7">
      <c r="C18095"/>
      <c r="F18095"/>
      <c r="G18095"/>
    </row>
    <row r="18096" spans="3:7">
      <c r="C18096"/>
      <c r="F18096"/>
      <c r="G18096"/>
    </row>
    <row r="18097" spans="3:7">
      <c r="C18097"/>
      <c r="F18097"/>
      <c r="G18097"/>
    </row>
    <row r="18098" spans="3:7">
      <c r="C18098"/>
      <c r="F18098"/>
      <c r="G18098"/>
    </row>
    <row r="18099" spans="3:7">
      <c r="C18099"/>
      <c r="F18099"/>
      <c r="G18099"/>
    </row>
    <row r="18100" spans="3:7">
      <c r="C18100"/>
      <c r="F18100"/>
      <c r="G18100"/>
    </row>
    <row r="18101" spans="3:7">
      <c r="C18101"/>
      <c r="F18101"/>
      <c r="G18101"/>
    </row>
    <row r="18102" spans="3:7">
      <c r="C18102"/>
      <c r="F18102"/>
      <c r="G18102"/>
    </row>
    <row r="18103" spans="3:7">
      <c r="C18103"/>
      <c r="F18103"/>
      <c r="G18103"/>
    </row>
    <row r="18104" spans="3:7">
      <c r="C18104"/>
      <c r="F18104"/>
      <c r="G18104"/>
    </row>
    <row r="18105" spans="3:7">
      <c r="C18105"/>
      <c r="F18105"/>
      <c r="G18105"/>
    </row>
    <row r="18106" spans="3:7">
      <c r="C18106"/>
      <c r="F18106"/>
      <c r="G18106"/>
    </row>
    <row r="18107" spans="3:7">
      <c r="C18107"/>
      <c r="F18107"/>
      <c r="G18107"/>
    </row>
    <row r="18108" spans="3:7">
      <c r="C18108"/>
      <c r="F18108"/>
      <c r="G18108"/>
    </row>
    <row r="18109" spans="3:7">
      <c r="C18109"/>
      <c r="F18109"/>
      <c r="G18109"/>
    </row>
    <row r="18110" spans="3:7">
      <c r="C18110"/>
      <c r="F18110"/>
      <c r="G18110"/>
    </row>
    <row r="18111" spans="3:7">
      <c r="C18111"/>
      <c r="F18111"/>
      <c r="G18111"/>
    </row>
    <row r="18112" spans="3:7">
      <c r="C18112"/>
      <c r="F18112"/>
      <c r="G18112"/>
    </row>
    <row r="18113" spans="3:7">
      <c r="C18113"/>
      <c r="F18113"/>
      <c r="G18113"/>
    </row>
    <row r="18114" spans="3:7">
      <c r="C18114"/>
      <c r="F18114"/>
      <c r="G18114"/>
    </row>
    <row r="18115" spans="3:7">
      <c r="C18115"/>
      <c r="F18115"/>
      <c r="G18115"/>
    </row>
    <row r="18116" spans="3:7">
      <c r="C18116"/>
      <c r="F18116"/>
      <c r="G18116"/>
    </row>
    <row r="18117" spans="3:7">
      <c r="C18117"/>
      <c r="F18117"/>
      <c r="G18117"/>
    </row>
    <row r="18118" spans="3:7">
      <c r="C18118"/>
      <c r="F18118"/>
      <c r="G18118"/>
    </row>
    <row r="18119" spans="3:7">
      <c r="C18119"/>
      <c r="F18119"/>
      <c r="G18119"/>
    </row>
    <row r="18120" spans="3:7">
      <c r="C18120"/>
      <c r="F18120"/>
      <c r="G18120"/>
    </row>
    <row r="18121" spans="3:7">
      <c r="C18121"/>
      <c r="F18121"/>
      <c r="G18121"/>
    </row>
    <row r="18122" spans="3:7">
      <c r="C18122"/>
      <c r="F18122"/>
      <c r="G18122"/>
    </row>
    <row r="18123" spans="3:7">
      <c r="C18123"/>
      <c r="F18123"/>
      <c r="G18123"/>
    </row>
    <row r="18124" spans="3:7">
      <c r="C18124"/>
      <c r="F18124"/>
      <c r="G18124"/>
    </row>
    <row r="18125" spans="3:7">
      <c r="C18125"/>
      <c r="F18125"/>
      <c r="G18125"/>
    </row>
    <row r="18126" spans="3:7">
      <c r="C18126"/>
      <c r="F18126"/>
      <c r="G18126"/>
    </row>
    <row r="18127" spans="3:7">
      <c r="C18127"/>
      <c r="F18127"/>
      <c r="G18127"/>
    </row>
    <row r="18128" spans="3:7">
      <c r="C18128"/>
      <c r="F18128"/>
      <c r="G18128"/>
    </row>
    <row r="18129" spans="3:7">
      <c r="C18129"/>
      <c r="F18129"/>
      <c r="G18129"/>
    </row>
    <row r="18130" spans="3:7">
      <c r="C18130"/>
      <c r="F18130"/>
      <c r="G18130"/>
    </row>
    <row r="18131" spans="3:7">
      <c r="C18131"/>
      <c r="F18131"/>
      <c r="G18131"/>
    </row>
    <row r="18132" spans="3:7">
      <c r="C18132"/>
      <c r="F18132"/>
      <c r="G18132"/>
    </row>
    <row r="18133" spans="3:7">
      <c r="C18133"/>
      <c r="F18133"/>
      <c r="G18133"/>
    </row>
    <row r="18134" spans="3:7">
      <c r="C18134"/>
      <c r="F18134"/>
      <c r="G18134"/>
    </row>
    <row r="18135" spans="3:7">
      <c r="C18135"/>
      <c r="F18135"/>
      <c r="G18135"/>
    </row>
    <row r="18136" spans="3:7">
      <c r="C18136"/>
      <c r="F18136"/>
      <c r="G18136"/>
    </row>
    <row r="18137" spans="3:7">
      <c r="C18137"/>
      <c r="F18137"/>
      <c r="G18137"/>
    </row>
    <row r="18138" spans="3:7">
      <c r="C18138"/>
      <c r="F18138"/>
      <c r="G18138"/>
    </row>
    <row r="18139" spans="3:7">
      <c r="C18139"/>
      <c r="F18139"/>
      <c r="G18139"/>
    </row>
    <row r="18140" spans="3:7">
      <c r="C18140"/>
      <c r="F18140"/>
      <c r="G18140"/>
    </row>
    <row r="18141" spans="3:7">
      <c r="C18141"/>
      <c r="F18141"/>
      <c r="G18141"/>
    </row>
    <row r="18142" spans="3:7">
      <c r="C18142"/>
      <c r="F18142"/>
      <c r="G18142"/>
    </row>
    <row r="18143" spans="3:7">
      <c r="C18143"/>
      <c r="F18143"/>
      <c r="G18143"/>
    </row>
    <row r="18144" spans="3:7">
      <c r="C18144"/>
      <c r="F18144"/>
      <c r="G18144"/>
    </row>
    <row r="18145" spans="3:7">
      <c r="C18145"/>
      <c r="F18145"/>
      <c r="G18145"/>
    </row>
    <row r="18146" spans="3:7">
      <c r="C18146"/>
      <c r="F18146"/>
      <c r="G18146"/>
    </row>
    <row r="18147" spans="3:7">
      <c r="C18147"/>
      <c r="F18147"/>
      <c r="G18147"/>
    </row>
    <row r="18148" spans="3:7">
      <c r="C18148"/>
      <c r="F18148"/>
      <c r="G18148"/>
    </row>
    <row r="18149" spans="3:7">
      <c r="C18149"/>
      <c r="F18149"/>
      <c r="G18149"/>
    </row>
    <row r="18150" spans="3:7">
      <c r="C18150"/>
      <c r="F18150"/>
      <c r="G18150"/>
    </row>
    <row r="18151" spans="3:7">
      <c r="C18151"/>
      <c r="F18151"/>
      <c r="G18151"/>
    </row>
    <row r="18152" spans="3:7">
      <c r="C18152"/>
      <c r="F18152"/>
      <c r="G18152"/>
    </row>
    <row r="18153" spans="3:7">
      <c r="C18153"/>
      <c r="F18153"/>
      <c r="G18153"/>
    </row>
    <row r="18154" spans="3:7">
      <c r="C18154"/>
      <c r="F18154"/>
      <c r="G18154"/>
    </row>
    <row r="18155" spans="3:7">
      <c r="C18155"/>
      <c r="F18155"/>
      <c r="G18155"/>
    </row>
    <row r="18156" spans="3:7">
      <c r="C18156"/>
      <c r="F18156"/>
      <c r="G18156"/>
    </row>
    <row r="18157" spans="3:7">
      <c r="C18157"/>
      <c r="F18157"/>
      <c r="G18157"/>
    </row>
    <row r="18158" spans="3:7">
      <c r="C18158"/>
      <c r="F18158"/>
      <c r="G18158"/>
    </row>
    <row r="18159" spans="3:7">
      <c r="C18159"/>
      <c r="F18159"/>
      <c r="G18159"/>
    </row>
    <row r="18160" spans="3:7">
      <c r="C18160"/>
      <c r="F18160"/>
      <c r="G18160"/>
    </row>
    <row r="18161" spans="3:7">
      <c r="C18161"/>
      <c r="F18161"/>
      <c r="G18161"/>
    </row>
    <row r="18162" spans="3:7">
      <c r="C18162"/>
      <c r="F18162"/>
      <c r="G18162"/>
    </row>
    <row r="18163" spans="3:7">
      <c r="C18163"/>
      <c r="F18163"/>
      <c r="G18163"/>
    </row>
    <row r="18164" spans="3:7">
      <c r="C18164"/>
      <c r="F18164"/>
      <c r="G18164"/>
    </row>
    <row r="18165" spans="3:7">
      <c r="C18165"/>
      <c r="F18165"/>
      <c r="G18165"/>
    </row>
    <row r="18166" spans="3:7">
      <c r="C18166"/>
      <c r="F18166"/>
      <c r="G18166"/>
    </row>
    <row r="18167" spans="3:7">
      <c r="C18167"/>
      <c r="F18167"/>
      <c r="G18167"/>
    </row>
    <row r="18168" spans="3:7">
      <c r="C18168"/>
      <c r="F18168"/>
      <c r="G18168"/>
    </row>
    <row r="18169" spans="3:7">
      <c r="C18169"/>
      <c r="F18169"/>
      <c r="G18169"/>
    </row>
    <row r="18170" spans="3:7">
      <c r="C18170"/>
      <c r="F18170"/>
      <c r="G18170"/>
    </row>
    <row r="18171" spans="3:7">
      <c r="C18171"/>
      <c r="F18171"/>
      <c r="G18171"/>
    </row>
    <row r="18172" spans="3:7">
      <c r="C18172"/>
      <c r="F18172"/>
      <c r="G18172"/>
    </row>
    <row r="18173" spans="3:7">
      <c r="C18173"/>
      <c r="F18173"/>
      <c r="G18173"/>
    </row>
    <row r="18174" spans="3:7">
      <c r="C18174"/>
      <c r="F18174"/>
      <c r="G18174"/>
    </row>
    <row r="18175" spans="3:7">
      <c r="C18175"/>
      <c r="F18175"/>
      <c r="G18175"/>
    </row>
    <row r="18176" spans="3:7">
      <c r="C18176"/>
      <c r="F18176"/>
      <c r="G18176"/>
    </row>
    <row r="18177" spans="3:7">
      <c r="C18177"/>
      <c r="F18177"/>
      <c r="G18177"/>
    </row>
    <row r="18178" spans="3:7">
      <c r="C18178"/>
      <c r="F18178"/>
      <c r="G18178"/>
    </row>
    <row r="18179" spans="3:7">
      <c r="C18179"/>
      <c r="F18179"/>
      <c r="G18179"/>
    </row>
    <row r="18180" spans="3:7">
      <c r="C18180"/>
      <c r="F18180"/>
      <c r="G18180"/>
    </row>
    <row r="18181" spans="3:7">
      <c r="C18181"/>
      <c r="F18181"/>
      <c r="G18181"/>
    </row>
    <row r="18182" spans="3:7">
      <c r="C18182"/>
      <c r="F18182"/>
      <c r="G18182"/>
    </row>
    <row r="18183" spans="3:7">
      <c r="C18183"/>
      <c r="F18183"/>
      <c r="G18183"/>
    </row>
    <row r="18184" spans="3:7">
      <c r="C18184"/>
      <c r="F18184"/>
      <c r="G18184"/>
    </row>
    <row r="18185" spans="3:7">
      <c r="C18185"/>
      <c r="F18185"/>
      <c r="G18185"/>
    </row>
    <row r="18186" spans="3:7">
      <c r="C18186"/>
      <c r="F18186"/>
      <c r="G18186"/>
    </row>
    <row r="18187" spans="3:7">
      <c r="C18187"/>
      <c r="F18187"/>
      <c r="G18187"/>
    </row>
    <row r="18188" spans="3:7">
      <c r="C18188"/>
      <c r="F18188"/>
      <c r="G18188"/>
    </row>
    <row r="18189" spans="3:7">
      <c r="C18189"/>
      <c r="F18189"/>
      <c r="G18189"/>
    </row>
    <row r="18190" spans="3:7">
      <c r="C18190"/>
      <c r="F18190"/>
      <c r="G18190"/>
    </row>
    <row r="18191" spans="3:7">
      <c r="C18191"/>
      <c r="F18191"/>
      <c r="G18191"/>
    </row>
    <row r="18192" spans="3:7">
      <c r="C18192"/>
      <c r="F18192"/>
      <c r="G18192"/>
    </row>
    <row r="18193" spans="3:7">
      <c r="C18193"/>
      <c r="F18193"/>
      <c r="G18193"/>
    </row>
    <row r="18194" spans="3:7">
      <c r="C18194"/>
      <c r="F18194"/>
      <c r="G18194"/>
    </row>
    <row r="18195" spans="3:7">
      <c r="C18195"/>
      <c r="F18195"/>
      <c r="G18195"/>
    </row>
    <row r="18196" spans="3:7">
      <c r="C18196"/>
      <c r="F18196"/>
      <c r="G18196"/>
    </row>
    <row r="18197" spans="3:7">
      <c r="C18197"/>
      <c r="F18197"/>
      <c r="G18197"/>
    </row>
    <row r="18198" spans="3:7">
      <c r="C18198"/>
      <c r="F18198"/>
      <c r="G18198"/>
    </row>
    <row r="18199" spans="3:7">
      <c r="C18199"/>
      <c r="F18199"/>
      <c r="G18199"/>
    </row>
    <row r="18200" spans="3:7">
      <c r="C18200"/>
      <c r="F18200"/>
      <c r="G18200"/>
    </row>
    <row r="18201" spans="3:7">
      <c r="C18201"/>
      <c r="F18201"/>
      <c r="G18201"/>
    </row>
    <row r="18202" spans="3:7">
      <c r="C18202"/>
      <c r="F18202"/>
      <c r="G18202"/>
    </row>
    <row r="18203" spans="3:7">
      <c r="C18203"/>
      <c r="F18203"/>
      <c r="G18203"/>
    </row>
    <row r="18204" spans="3:7">
      <c r="C18204"/>
      <c r="F18204"/>
      <c r="G18204"/>
    </row>
    <row r="18205" spans="3:7">
      <c r="C18205"/>
      <c r="F18205"/>
      <c r="G18205"/>
    </row>
    <row r="18206" spans="3:7">
      <c r="C18206"/>
      <c r="F18206"/>
      <c r="G18206"/>
    </row>
    <row r="18207" spans="3:7">
      <c r="C18207"/>
      <c r="F18207"/>
      <c r="G18207"/>
    </row>
    <row r="18208" spans="3:7">
      <c r="C18208"/>
      <c r="F18208"/>
      <c r="G18208"/>
    </row>
    <row r="18209" spans="3:7">
      <c r="C18209"/>
      <c r="F18209"/>
      <c r="G18209"/>
    </row>
    <row r="18210" spans="3:7">
      <c r="C18210"/>
      <c r="F18210"/>
      <c r="G18210"/>
    </row>
    <row r="18211" spans="3:7">
      <c r="C18211"/>
      <c r="F18211"/>
      <c r="G18211"/>
    </row>
    <row r="18212" spans="3:7">
      <c r="C18212"/>
      <c r="F18212"/>
      <c r="G18212"/>
    </row>
    <row r="18213" spans="3:7">
      <c r="C18213"/>
      <c r="F18213"/>
      <c r="G18213"/>
    </row>
    <row r="18214" spans="3:7">
      <c r="C18214"/>
      <c r="F18214"/>
      <c r="G18214"/>
    </row>
    <row r="18215" spans="3:7">
      <c r="C18215"/>
      <c r="F18215"/>
      <c r="G18215"/>
    </row>
    <row r="18216" spans="3:7">
      <c r="C18216"/>
      <c r="F18216"/>
      <c r="G18216"/>
    </row>
    <row r="18217" spans="3:7">
      <c r="C18217"/>
      <c r="F18217"/>
      <c r="G18217"/>
    </row>
    <row r="18218" spans="3:7">
      <c r="C18218"/>
      <c r="F18218"/>
      <c r="G18218"/>
    </row>
    <row r="18219" spans="3:7">
      <c r="C18219"/>
      <c r="F18219"/>
      <c r="G18219"/>
    </row>
    <row r="18220" spans="3:7">
      <c r="C18220"/>
      <c r="F18220"/>
      <c r="G18220"/>
    </row>
    <row r="18221" spans="3:7">
      <c r="C18221"/>
      <c r="F18221"/>
      <c r="G18221"/>
    </row>
    <row r="18222" spans="3:7">
      <c r="C18222"/>
      <c r="F18222"/>
      <c r="G18222"/>
    </row>
    <row r="18223" spans="3:7">
      <c r="C18223"/>
      <c r="F18223"/>
      <c r="G18223"/>
    </row>
    <row r="18224" spans="3:7">
      <c r="C18224"/>
      <c r="F18224"/>
      <c r="G18224"/>
    </row>
    <row r="18225" spans="3:7">
      <c r="C18225"/>
      <c r="F18225"/>
      <c r="G18225"/>
    </row>
    <row r="18226" spans="3:7">
      <c r="C18226"/>
      <c r="F18226"/>
      <c r="G18226"/>
    </row>
    <row r="18227" spans="3:7">
      <c r="C18227"/>
      <c r="F18227"/>
      <c r="G18227"/>
    </row>
    <row r="18228" spans="3:7">
      <c r="C18228"/>
      <c r="F18228"/>
      <c r="G18228"/>
    </row>
    <row r="18229" spans="3:7">
      <c r="C18229"/>
      <c r="F18229"/>
      <c r="G18229"/>
    </row>
    <row r="18230" spans="3:7">
      <c r="C18230"/>
      <c r="F18230"/>
      <c r="G18230"/>
    </row>
    <row r="18231" spans="3:7">
      <c r="C18231"/>
      <c r="F18231"/>
      <c r="G18231"/>
    </row>
    <row r="18232" spans="3:7">
      <c r="C18232"/>
      <c r="F18232"/>
      <c r="G18232"/>
    </row>
    <row r="18233" spans="3:7">
      <c r="C18233"/>
      <c r="F18233"/>
      <c r="G18233"/>
    </row>
    <row r="18234" spans="3:7">
      <c r="C18234"/>
      <c r="F18234"/>
      <c r="G18234"/>
    </row>
    <row r="18235" spans="3:7">
      <c r="C18235"/>
      <c r="F18235"/>
      <c r="G18235"/>
    </row>
    <row r="18236" spans="3:7">
      <c r="C18236"/>
      <c r="F18236"/>
      <c r="G18236"/>
    </row>
    <row r="18237" spans="3:7">
      <c r="C18237"/>
      <c r="F18237"/>
      <c r="G18237"/>
    </row>
    <row r="18238" spans="3:7">
      <c r="C18238"/>
      <c r="F18238"/>
      <c r="G18238"/>
    </row>
    <row r="18239" spans="3:7">
      <c r="C18239"/>
      <c r="F18239"/>
      <c r="G18239"/>
    </row>
    <row r="18240" spans="3:7">
      <c r="C18240"/>
      <c r="F18240"/>
      <c r="G18240"/>
    </row>
    <row r="18241" spans="3:7">
      <c r="C18241"/>
      <c r="F18241"/>
      <c r="G18241"/>
    </row>
    <row r="18242" spans="3:7">
      <c r="C18242"/>
      <c r="F18242"/>
      <c r="G18242"/>
    </row>
    <row r="18243" spans="3:7">
      <c r="C18243"/>
      <c r="F18243"/>
      <c r="G18243"/>
    </row>
    <row r="18244" spans="3:7">
      <c r="C18244"/>
      <c r="F18244"/>
      <c r="G18244"/>
    </row>
    <row r="18245" spans="3:7">
      <c r="C18245"/>
      <c r="F18245"/>
      <c r="G18245"/>
    </row>
    <row r="18246" spans="3:7">
      <c r="C18246"/>
      <c r="F18246"/>
      <c r="G18246"/>
    </row>
    <row r="18247" spans="3:7">
      <c r="C18247"/>
      <c r="F18247"/>
      <c r="G18247"/>
    </row>
    <row r="18248" spans="3:7">
      <c r="C18248"/>
      <c r="F18248"/>
      <c r="G18248"/>
    </row>
    <row r="18249" spans="3:7">
      <c r="C18249"/>
      <c r="F18249"/>
      <c r="G18249"/>
    </row>
    <row r="18250" spans="3:7">
      <c r="C18250"/>
      <c r="F18250"/>
      <c r="G18250"/>
    </row>
    <row r="18251" spans="3:7">
      <c r="C18251"/>
      <c r="F18251"/>
      <c r="G18251"/>
    </row>
    <row r="18252" spans="3:7">
      <c r="C18252"/>
      <c r="F18252"/>
      <c r="G18252"/>
    </row>
    <row r="18253" spans="3:7">
      <c r="C18253"/>
      <c r="F18253"/>
      <c r="G18253"/>
    </row>
    <row r="18254" spans="3:7">
      <c r="C18254"/>
      <c r="F18254"/>
      <c r="G18254"/>
    </row>
    <row r="18255" spans="3:7">
      <c r="C18255"/>
      <c r="F18255"/>
      <c r="G18255"/>
    </row>
    <row r="18256" spans="3:7">
      <c r="C18256"/>
      <c r="F18256"/>
      <c r="G18256"/>
    </row>
    <row r="18257" spans="3:7">
      <c r="C18257"/>
      <c r="F18257"/>
      <c r="G18257"/>
    </row>
    <row r="18258" spans="3:7">
      <c r="C18258"/>
      <c r="F18258"/>
      <c r="G18258"/>
    </row>
    <row r="18259" spans="3:7">
      <c r="C18259"/>
      <c r="F18259"/>
      <c r="G18259"/>
    </row>
    <row r="18260" spans="3:7">
      <c r="C18260"/>
      <c r="F18260"/>
      <c r="G18260"/>
    </row>
    <row r="18261" spans="3:7">
      <c r="C18261"/>
      <c r="F18261"/>
      <c r="G18261"/>
    </row>
    <row r="18262" spans="3:7">
      <c r="C18262"/>
      <c r="F18262"/>
      <c r="G18262"/>
    </row>
    <row r="18263" spans="3:7">
      <c r="C18263"/>
      <c r="F18263"/>
      <c r="G18263"/>
    </row>
    <row r="18264" spans="3:7">
      <c r="C18264"/>
      <c r="F18264"/>
      <c r="G18264"/>
    </row>
    <row r="18265" spans="3:7">
      <c r="C18265"/>
      <c r="F18265"/>
      <c r="G18265"/>
    </row>
    <row r="18266" spans="3:7">
      <c r="C18266"/>
      <c r="F18266"/>
      <c r="G18266"/>
    </row>
    <row r="18267" spans="3:7">
      <c r="C18267"/>
      <c r="F18267"/>
      <c r="G18267"/>
    </row>
    <row r="18268" spans="3:7">
      <c r="C18268"/>
      <c r="F18268"/>
      <c r="G18268"/>
    </row>
    <row r="18269" spans="3:7">
      <c r="C18269"/>
      <c r="F18269"/>
      <c r="G18269"/>
    </row>
    <row r="18270" spans="3:7">
      <c r="C18270"/>
      <c r="F18270"/>
      <c r="G18270"/>
    </row>
    <row r="18271" spans="3:7">
      <c r="C18271"/>
      <c r="F18271"/>
      <c r="G18271"/>
    </row>
    <row r="18272" spans="3:7">
      <c r="C18272"/>
      <c r="F18272"/>
      <c r="G18272"/>
    </row>
    <row r="18273" spans="3:7">
      <c r="C18273"/>
      <c r="F18273"/>
      <c r="G18273"/>
    </row>
    <row r="18274" spans="3:7">
      <c r="C18274"/>
      <c r="F18274"/>
      <c r="G18274"/>
    </row>
    <row r="18275" spans="3:7">
      <c r="C18275"/>
      <c r="F18275"/>
      <c r="G18275"/>
    </row>
    <row r="18276" spans="3:7">
      <c r="C18276"/>
      <c r="F18276"/>
      <c r="G18276"/>
    </row>
    <row r="18277" spans="3:7">
      <c r="C18277"/>
      <c r="F18277"/>
      <c r="G18277"/>
    </row>
    <row r="18278" spans="3:7">
      <c r="C18278"/>
      <c r="F18278"/>
      <c r="G18278"/>
    </row>
    <row r="18279" spans="3:7">
      <c r="C18279"/>
      <c r="F18279"/>
      <c r="G18279"/>
    </row>
    <row r="18280" spans="3:7">
      <c r="C18280"/>
      <c r="F18280"/>
      <c r="G18280"/>
    </row>
    <row r="18281" spans="3:7">
      <c r="C18281"/>
      <c r="F18281"/>
      <c r="G18281"/>
    </row>
    <row r="18282" spans="3:7">
      <c r="C18282"/>
      <c r="F18282"/>
      <c r="G18282"/>
    </row>
    <row r="18283" spans="3:7">
      <c r="C18283"/>
      <c r="F18283"/>
      <c r="G18283"/>
    </row>
    <row r="18284" spans="3:7">
      <c r="C18284"/>
      <c r="F18284"/>
      <c r="G18284"/>
    </row>
    <row r="18285" spans="3:7">
      <c r="C18285"/>
      <c r="F18285"/>
      <c r="G18285"/>
    </row>
    <row r="18286" spans="3:7">
      <c r="C18286"/>
      <c r="F18286"/>
      <c r="G18286"/>
    </row>
    <row r="18287" spans="3:7">
      <c r="C18287"/>
      <c r="F18287"/>
      <c r="G18287"/>
    </row>
    <row r="18288" spans="3:7">
      <c r="C18288"/>
      <c r="F18288"/>
      <c r="G18288"/>
    </row>
    <row r="18289" spans="3:7">
      <c r="C18289"/>
      <c r="F18289"/>
      <c r="G18289"/>
    </row>
    <row r="18290" spans="3:7">
      <c r="C18290"/>
      <c r="F18290"/>
      <c r="G18290"/>
    </row>
    <row r="18291" spans="3:7">
      <c r="C18291"/>
      <c r="F18291"/>
      <c r="G18291"/>
    </row>
    <row r="18292" spans="3:7">
      <c r="C18292"/>
      <c r="F18292"/>
      <c r="G18292"/>
    </row>
    <row r="18293" spans="3:7">
      <c r="C18293"/>
      <c r="F18293"/>
      <c r="G18293"/>
    </row>
    <row r="18294" spans="3:7">
      <c r="C18294"/>
      <c r="F18294"/>
      <c r="G18294"/>
    </row>
    <row r="18295" spans="3:7">
      <c r="C18295"/>
      <c r="F18295"/>
      <c r="G18295"/>
    </row>
    <row r="18296" spans="3:7">
      <c r="C18296"/>
      <c r="F18296"/>
      <c r="G18296"/>
    </row>
    <row r="18297" spans="3:7">
      <c r="C18297"/>
      <c r="F18297"/>
      <c r="G18297"/>
    </row>
    <row r="18298" spans="3:7">
      <c r="C18298"/>
      <c r="F18298"/>
      <c r="G18298"/>
    </row>
    <row r="18299" spans="3:7">
      <c r="C18299"/>
      <c r="F18299"/>
      <c r="G18299"/>
    </row>
    <row r="18300" spans="3:7">
      <c r="C18300"/>
      <c r="F18300"/>
      <c r="G18300"/>
    </row>
    <row r="18301" spans="3:7">
      <c r="C18301"/>
      <c r="F18301"/>
      <c r="G18301"/>
    </row>
    <row r="18302" spans="3:7">
      <c r="C18302"/>
      <c r="F18302"/>
      <c r="G18302"/>
    </row>
    <row r="18303" spans="3:7">
      <c r="C18303"/>
      <c r="F18303"/>
      <c r="G18303"/>
    </row>
    <row r="18304" spans="3:7">
      <c r="C18304"/>
      <c r="F18304"/>
      <c r="G18304"/>
    </row>
    <row r="18305" spans="3:7">
      <c r="C18305"/>
      <c r="F18305"/>
      <c r="G18305"/>
    </row>
    <row r="18306" spans="3:7">
      <c r="C18306"/>
      <c r="F18306"/>
      <c r="G18306"/>
    </row>
    <row r="18307" spans="3:7">
      <c r="C18307"/>
      <c r="F18307"/>
      <c r="G18307"/>
    </row>
    <row r="18308" spans="3:7">
      <c r="C18308"/>
      <c r="F18308"/>
      <c r="G18308"/>
    </row>
    <row r="18309" spans="3:7">
      <c r="C18309"/>
      <c r="F18309"/>
      <c r="G18309"/>
    </row>
    <row r="18310" spans="3:7">
      <c r="C18310"/>
      <c r="F18310"/>
      <c r="G18310"/>
    </row>
    <row r="18311" spans="3:7">
      <c r="C18311"/>
      <c r="F18311"/>
      <c r="G18311"/>
    </row>
    <row r="18312" spans="3:7">
      <c r="C18312"/>
      <c r="F18312"/>
      <c r="G18312"/>
    </row>
    <row r="18313" spans="3:7">
      <c r="C18313"/>
      <c r="F18313"/>
      <c r="G18313"/>
    </row>
    <row r="18314" spans="3:7">
      <c r="C18314"/>
      <c r="F18314"/>
      <c r="G18314"/>
    </row>
    <row r="18315" spans="3:7">
      <c r="C18315"/>
      <c r="F18315"/>
      <c r="G18315"/>
    </row>
    <row r="18316" spans="3:7">
      <c r="C18316"/>
      <c r="F18316"/>
      <c r="G18316"/>
    </row>
    <row r="18317" spans="3:7">
      <c r="C18317"/>
      <c r="F18317"/>
      <c r="G18317"/>
    </row>
    <row r="18318" spans="3:7">
      <c r="C18318"/>
      <c r="F18318"/>
      <c r="G18318"/>
    </row>
    <row r="18319" spans="3:7">
      <c r="C18319"/>
      <c r="F18319"/>
      <c r="G18319"/>
    </row>
    <row r="18320" spans="3:7">
      <c r="C18320"/>
      <c r="F18320"/>
      <c r="G18320"/>
    </row>
    <row r="18321" spans="3:7">
      <c r="C18321"/>
      <c r="F18321"/>
      <c r="G18321"/>
    </row>
    <row r="18322" spans="3:7">
      <c r="C18322"/>
      <c r="F18322"/>
      <c r="G18322"/>
    </row>
    <row r="18323" spans="3:7">
      <c r="C18323"/>
      <c r="F18323"/>
      <c r="G18323"/>
    </row>
    <row r="18324" spans="3:7">
      <c r="C18324"/>
      <c r="F18324"/>
      <c r="G18324"/>
    </row>
    <row r="18325" spans="3:7">
      <c r="C18325"/>
      <c r="F18325"/>
      <c r="G18325"/>
    </row>
    <row r="18326" spans="3:7">
      <c r="C18326"/>
      <c r="F18326"/>
      <c r="G18326"/>
    </row>
    <row r="18327" spans="3:7">
      <c r="C18327"/>
      <c r="F18327"/>
      <c r="G18327"/>
    </row>
    <row r="18328" spans="3:7">
      <c r="C18328"/>
      <c r="F18328"/>
      <c r="G18328"/>
    </row>
    <row r="18329" spans="3:7">
      <c r="C18329"/>
      <c r="F18329"/>
      <c r="G18329"/>
    </row>
    <row r="18330" spans="3:7">
      <c r="C18330"/>
      <c r="F18330"/>
      <c r="G18330"/>
    </row>
    <row r="18331" spans="3:7">
      <c r="C18331"/>
      <c r="F18331"/>
      <c r="G18331"/>
    </row>
    <row r="18332" spans="3:7">
      <c r="C18332"/>
      <c r="F18332"/>
      <c r="G18332"/>
    </row>
    <row r="18333" spans="3:7">
      <c r="C18333"/>
      <c r="F18333"/>
      <c r="G18333"/>
    </row>
    <row r="18334" spans="3:7">
      <c r="C18334"/>
      <c r="F18334"/>
      <c r="G18334"/>
    </row>
    <row r="18335" spans="3:7">
      <c r="C18335"/>
      <c r="F18335"/>
      <c r="G18335"/>
    </row>
    <row r="18336" spans="3:7">
      <c r="C18336"/>
      <c r="F18336"/>
      <c r="G18336"/>
    </row>
    <row r="18337" spans="3:7">
      <c r="C18337"/>
      <c r="F18337"/>
      <c r="G18337"/>
    </row>
    <row r="18338" spans="3:7">
      <c r="C18338"/>
      <c r="F18338"/>
      <c r="G18338"/>
    </row>
    <row r="18339" spans="3:7">
      <c r="C18339"/>
      <c r="F18339"/>
      <c r="G18339"/>
    </row>
    <row r="18340" spans="3:7">
      <c r="C18340"/>
      <c r="F18340"/>
      <c r="G18340"/>
    </row>
    <row r="18341" spans="3:7">
      <c r="C18341"/>
      <c r="F18341"/>
      <c r="G18341"/>
    </row>
    <row r="18342" spans="3:7">
      <c r="C18342"/>
      <c r="F18342"/>
      <c r="G18342"/>
    </row>
    <row r="18343" spans="3:7">
      <c r="C18343"/>
      <c r="F18343"/>
      <c r="G18343"/>
    </row>
    <row r="18344" spans="3:7">
      <c r="C18344"/>
      <c r="F18344"/>
      <c r="G18344"/>
    </row>
    <row r="18345" spans="3:7">
      <c r="C18345"/>
      <c r="F18345"/>
      <c r="G18345"/>
    </row>
    <row r="18346" spans="3:7">
      <c r="C18346"/>
      <c r="F18346"/>
      <c r="G18346"/>
    </row>
    <row r="18347" spans="3:7">
      <c r="C18347"/>
      <c r="F18347"/>
      <c r="G18347"/>
    </row>
    <row r="18348" spans="3:7">
      <c r="C18348"/>
      <c r="F18348"/>
      <c r="G18348"/>
    </row>
    <row r="18349" spans="3:7">
      <c r="C18349"/>
      <c r="F18349"/>
      <c r="G18349"/>
    </row>
    <row r="18350" spans="3:7">
      <c r="C18350"/>
      <c r="F18350"/>
      <c r="G18350"/>
    </row>
    <row r="18351" spans="3:7">
      <c r="C18351"/>
      <c r="F18351"/>
      <c r="G18351"/>
    </row>
    <row r="18352" spans="3:7">
      <c r="C18352"/>
      <c r="F18352"/>
      <c r="G18352"/>
    </row>
    <row r="18353" spans="3:7">
      <c r="C18353"/>
      <c r="F18353"/>
      <c r="G18353"/>
    </row>
    <row r="18354" spans="3:7">
      <c r="C18354"/>
      <c r="F18354"/>
      <c r="G18354"/>
    </row>
    <row r="18355" spans="3:7">
      <c r="C18355"/>
      <c r="F18355"/>
      <c r="G18355"/>
    </row>
    <row r="18356" spans="3:7">
      <c r="C18356"/>
      <c r="F18356"/>
      <c r="G18356"/>
    </row>
    <row r="18357" spans="3:7">
      <c r="C18357"/>
      <c r="F18357"/>
      <c r="G18357"/>
    </row>
    <row r="18358" spans="3:7">
      <c r="C18358"/>
      <c r="F18358"/>
      <c r="G18358"/>
    </row>
    <row r="18359" spans="3:7">
      <c r="C18359"/>
      <c r="F18359"/>
      <c r="G18359"/>
    </row>
    <row r="18360" spans="3:7">
      <c r="C18360"/>
      <c r="F18360"/>
      <c r="G18360"/>
    </row>
    <row r="18361" spans="3:7">
      <c r="C18361"/>
      <c r="F18361"/>
      <c r="G18361"/>
    </row>
    <row r="18362" spans="3:7">
      <c r="C18362"/>
      <c r="F18362"/>
      <c r="G18362"/>
    </row>
    <row r="18363" spans="3:7">
      <c r="C18363"/>
      <c r="F18363"/>
      <c r="G18363"/>
    </row>
    <row r="18364" spans="3:7">
      <c r="C18364"/>
      <c r="F18364"/>
      <c r="G18364"/>
    </row>
    <row r="18365" spans="3:7">
      <c r="C18365"/>
      <c r="F18365"/>
      <c r="G18365"/>
    </row>
    <row r="18366" spans="3:7">
      <c r="C18366"/>
      <c r="F18366"/>
      <c r="G18366"/>
    </row>
    <row r="18367" spans="3:7">
      <c r="C18367"/>
      <c r="F18367"/>
      <c r="G18367"/>
    </row>
    <row r="18368" spans="3:7">
      <c r="C18368"/>
      <c r="F18368"/>
      <c r="G18368"/>
    </row>
    <row r="18369" spans="3:7">
      <c r="C18369"/>
      <c r="F18369"/>
      <c r="G18369"/>
    </row>
    <row r="18370" spans="3:7">
      <c r="C18370"/>
      <c r="F18370"/>
      <c r="G18370"/>
    </row>
    <row r="18371" spans="3:7">
      <c r="C18371"/>
      <c r="F18371"/>
      <c r="G18371"/>
    </row>
    <row r="18372" spans="3:7">
      <c r="C18372"/>
      <c r="F18372"/>
      <c r="G18372"/>
    </row>
    <row r="18373" spans="3:7">
      <c r="C18373"/>
      <c r="F18373"/>
      <c r="G18373"/>
    </row>
    <row r="18374" spans="3:7">
      <c r="C18374"/>
      <c r="F18374"/>
      <c r="G18374"/>
    </row>
    <row r="18375" spans="3:7">
      <c r="C18375"/>
      <c r="F18375"/>
      <c r="G18375"/>
    </row>
    <row r="18376" spans="3:7">
      <c r="C18376"/>
      <c r="F18376"/>
      <c r="G18376"/>
    </row>
    <row r="18377" spans="3:7">
      <c r="C18377"/>
      <c r="F18377"/>
      <c r="G18377"/>
    </row>
    <row r="18378" spans="3:7">
      <c r="C18378"/>
      <c r="F18378"/>
      <c r="G18378"/>
    </row>
    <row r="18379" spans="3:7">
      <c r="C18379"/>
      <c r="F18379"/>
      <c r="G18379"/>
    </row>
    <row r="18380" spans="3:7">
      <c r="C18380"/>
      <c r="F18380"/>
      <c r="G18380"/>
    </row>
    <row r="18381" spans="3:7">
      <c r="C18381"/>
      <c r="F18381"/>
      <c r="G18381"/>
    </row>
    <row r="18382" spans="3:7">
      <c r="C18382"/>
      <c r="F18382"/>
      <c r="G18382"/>
    </row>
    <row r="18383" spans="3:7">
      <c r="C18383"/>
      <c r="F18383"/>
      <c r="G18383"/>
    </row>
    <row r="18384" spans="3:7">
      <c r="C18384"/>
      <c r="F18384"/>
      <c r="G18384"/>
    </row>
    <row r="18385" spans="3:7">
      <c r="C18385"/>
      <c r="F18385"/>
      <c r="G18385"/>
    </row>
    <row r="18386" spans="3:7">
      <c r="C18386"/>
      <c r="F18386"/>
      <c r="G18386"/>
    </row>
    <row r="18387" spans="3:7">
      <c r="C18387"/>
      <c r="F18387"/>
      <c r="G18387"/>
    </row>
    <row r="18388" spans="3:7">
      <c r="C18388"/>
      <c r="F18388"/>
      <c r="G18388"/>
    </row>
    <row r="18389" spans="3:7">
      <c r="C18389"/>
      <c r="F18389"/>
      <c r="G18389"/>
    </row>
    <row r="18390" spans="3:7">
      <c r="C18390"/>
      <c r="F18390"/>
      <c r="G18390"/>
    </row>
    <row r="18391" spans="3:7">
      <c r="C18391"/>
      <c r="F18391"/>
      <c r="G18391"/>
    </row>
    <row r="18392" spans="3:7">
      <c r="C18392"/>
      <c r="F18392"/>
      <c r="G18392"/>
    </row>
    <row r="18393" spans="3:7">
      <c r="C18393"/>
      <c r="F18393"/>
      <c r="G18393"/>
    </row>
    <row r="18394" spans="3:7">
      <c r="C18394"/>
      <c r="F18394"/>
      <c r="G18394"/>
    </row>
    <row r="18395" spans="3:7">
      <c r="C18395"/>
      <c r="F18395"/>
      <c r="G18395"/>
    </row>
    <row r="18396" spans="3:7">
      <c r="C18396"/>
      <c r="F18396"/>
      <c r="G18396"/>
    </row>
    <row r="18397" spans="3:7">
      <c r="C18397"/>
      <c r="F18397"/>
      <c r="G18397"/>
    </row>
    <row r="18398" spans="3:7">
      <c r="C18398"/>
      <c r="F18398"/>
      <c r="G18398"/>
    </row>
    <row r="18399" spans="3:7">
      <c r="C18399"/>
      <c r="F18399"/>
      <c r="G18399"/>
    </row>
    <row r="18400" spans="3:7">
      <c r="C18400"/>
      <c r="F18400"/>
      <c r="G18400"/>
    </row>
    <row r="18401" spans="3:7">
      <c r="C18401"/>
      <c r="F18401"/>
      <c r="G18401"/>
    </row>
    <row r="18402" spans="3:7">
      <c r="C18402"/>
      <c r="F18402"/>
      <c r="G18402"/>
    </row>
    <row r="18403" spans="3:7">
      <c r="C18403"/>
      <c r="F18403"/>
      <c r="G18403"/>
    </row>
    <row r="18404" spans="3:7">
      <c r="C18404"/>
      <c r="F18404"/>
      <c r="G18404"/>
    </row>
    <row r="18405" spans="3:7">
      <c r="C18405"/>
      <c r="F18405"/>
      <c r="G18405"/>
    </row>
    <row r="18406" spans="3:7">
      <c r="C18406"/>
      <c r="F18406"/>
      <c r="G18406"/>
    </row>
    <row r="18407" spans="3:7">
      <c r="C18407"/>
      <c r="F18407"/>
      <c r="G18407"/>
    </row>
    <row r="18408" spans="3:7">
      <c r="C18408"/>
      <c r="F18408"/>
      <c r="G18408"/>
    </row>
    <row r="18409" spans="3:7">
      <c r="C18409"/>
      <c r="F18409"/>
      <c r="G18409"/>
    </row>
    <row r="18410" spans="3:7">
      <c r="C18410"/>
      <c r="F18410"/>
      <c r="G18410"/>
    </row>
    <row r="18411" spans="3:7">
      <c r="C18411"/>
      <c r="F18411"/>
      <c r="G18411"/>
    </row>
    <row r="18412" spans="3:7">
      <c r="C18412"/>
      <c r="F18412"/>
      <c r="G18412"/>
    </row>
    <row r="18413" spans="3:7">
      <c r="C18413"/>
      <c r="F18413"/>
      <c r="G18413"/>
    </row>
    <row r="18414" spans="3:7">
      <c r="C18414"/>
      <c r="F18414"/>
      <c r="G18414"/>
    </row>
    <row r="18415" spans="3:7">
      <c r="C18415"/>
      <c r="F18415"/>
      <c r="G18415"/>
    </row>
    <row r="18416" spans="3:7">
      <c r="C18416"/>
      <c r="F18416"/>
      <c r="G18416"/>
    </row>
    <row r="18417" spans="3:7">
      <c r="C18417"/>
      <c r="F18417"/>
      <c r="G18417"/>
    </row>
    <row r="18418" spans="3:7">
      <c r="C18418"/>
      <c r="F18418"/>
      <c r="G18418"/>
    </row>
    <row r="18419" spans="3:7">
      <c r="C18419"/>
      <c r="F18419"/>
      <c r="G18419"/>
    </row>
    <row r="18420" spans="3:7">
      <c r="C18420"/>
      <c r="F18420"/>
      <c r="G18420"/>
    </row>
    <row r="18421" spans="3:7">
      <c r="C18421"/>
      <c r="F18421"/>
      <c r="G18421"/>
    </row>
    <row r="18422" spans="3:7">
      <c r="C18422"/>
      <c r="F18422"/>
      <c r="G18422"/>
    </row>
    <row r="18423" spans="3:7">
      <c r="C18423"/>
      <c r="F18423"/>
      <c r="G18423"/>
    </row>
    <row r="18424" spans="3:7">
      <c r="C18424"/>
      <c r="F18424"/>
      <c r="G18424"/>
    </row>
    <row r="18425" spans="3:7">
      <c r="C18425"/>
      <c r="F18425"/>
      <c r="G18425"/>
    </row>
    <row r="18426" spans="3:7">
      <c r="C18426"/>
      <c r="F18426"/>
      <c r="G18426"/>
    </row>
    <row r="18427" spans="3:7">
      <c r="C18427"/>
      <c r="F18427"/>
      <c r="G18427"/>
    </row>
    <row r="18428" spans="3:7">
      <c r="C18428"/>
      <c r="F18428"/>
      <c r="G18428"/>
    </row>
    <row r="18429" spans="3:7">
      <c r="C18429"/>
      <c r="F18429"/>
      <c r="G18429"/>
    </row>
    <row r="18430" spans="3:7">
      <c r="C18430"/>
      <c r="F18430"/>
      <c r="G18430"/>
    </row>
    <row r="18431" spans="3:7">
      <c r="C18431"/>
      <c r="F18431"/>
      <c r="G18431"/>
    </row>
    <row r="18432" spans="3:7">
      <c r="C18432"/>
      <c r="F18432"/>
      <c r="G18432"/>
    </row>
    <row r="18433" spans="3:7">
      <c r="C18433"/>
      <c r="F18433"/>
      <c r="G18433"/>
    </row>
    <row r="18434" spans="3:7">
      <c r="C18434"/>
      <c r="F18434"/>
      <c r="G18434"/>
    </row>
    <row r="18435" spans="3:7">
      <c r="C18435"/>
      <c r="F18435"/>
      <c r="G18435"/>
    </row>
    <row r="18436" spans="3:7">
      <c r="C18436"/>
      <c r="F18436"/>
      <c r="G18436"/>
    </row>
    <row r="18437" spans="3:7">
      <c r="C18437"/>
      <c r="F18437"/>
      <c r="G18437"/>
    </row>
    <row r="18438" spans="3:7">
      <c r="C18438"/>
      <c r="F18438"/>
      <c r="G18438"/>
    </row>
    <row r="18439" spans="3:7">
      <c r="C18439"/>
      <c r="F18439"/>
      <c r="G18439"/>
    </row>
    <row r="18440" spans="3:7">
      <c r="C18440"/>
      <c r="F18440"/>
      <c r="G18440"/>
    </row>
    <row r="18441" spans="3:7">
      <c r="C18441"/>
      <c r="F18441"/>
      <c r="G18441"/>
    </row>
    <row r="18442" spans="3:7">
      <c r="C18442"/>
      <c r="F18442"/>
      <c r="G18442"/>
    </row>
    <row r="18443" spans="3:7">
      <c r="C18443"/>
      <c r="F18443"/>
      <c r="G18443"/>
    </row>
    <row r="18444" spans="3:7">
      <c r="C18444"/>
      <c r="F18444"/>
      <c r="G18444"/>
    </row>
    <row r="18445" spans="3:7">
      <c r="C18445"/>
      <c r="F18445"/>
      <c r="G18445"/>
    </row>
    <row r="18446" spans="3:7">
      <c r="C18446"/>
      <c r="F18446"/>
      <c r="G18446"/>
    </row>
    <row r="18447" spans="3:7">
      <c r="C18447"/>
      <c r="F18447"/>
      <c r="G18447"/>
    </row>
    <row r="18448" spans="3:7">
      <c r="C18448"/>
      <c r="F18448"/>
      <c r="G18448"/>
    </row>
    <row r="18449" spans="3:7">
      <c r="C18449"/>
      <c r="F18449"/>
      <c r="G18449"/>
    </row>
    <row r="18450" spans="3:7">
      <c r="C18450"/>
      <c r="F18450"/>
      <c r="G18450"/>
    </row>
    <row r="18451" spans="3:7">
      <c r="C18451"/>
      <c r="F18451"/>
      <c r="G18451"/>
    </row>
    <row r="18452" spans="3:7">
      <c r="C18452"/>
      <c r="F18452"/>
      <c r="G18452"/>
    </row>
    <row r="18453" spans="3:7">
      <c r="C18453"/>
      <c r="F18453"/>
      <c r="G18453"/>
    </row>
    <row r="18454" spans="3:7">
      <c r="C18454"/>
      <c r="F18454"/>
      <c r="G18454"/>
    </row>
    <row r="18455" spans="3:7">
      <c r="C18455"/>
      <c r="F18455"/>
      <c r="G18455"/>
    </row>
    <row r="18456" spans="3:7">
      <c r="C18456"/>
      <c r="F18456"/>
      <c r="G18456"/>
    </row>
    <row r="18457" spans="3:7">
      <c r="C18457"/>
      <c r="F18457"/>
      <c r="G18457"/>
    </row>
    <row r="18458" spans="3:7">
      <c r="C18458"/>
      <c r="F18458"/>
      <c r="G18458"/>
    </row>
    <row r="18459" spans="3:7">
      <c r="C18459"/>
      <c r="F18459"/>
      <c r="G18459"/>
    </row>
    <row r="18460" spans="3:7">
      <c r="C18460"/>
      <c r="F18460"/>
      <c r="G18460"/>
    </row>
    <row r="18461" spans="3:7">
      <c r="C18461"/>
      <c r="F18461"/>
      <c r="G18461"/>
    </row>
    <row r="18462" spans="3:7">
      <c r="C18462"/>
      <c r="F18462"/>
      <c r="G18462"/>
    </row>
    <row r="18463" spans="3:7">
      <c r="C18463"/>
      <c r="F18463"/>
      <c r="G18463"/>
    </row>
    <row r="18464" spans="3:7">
      <c r="C18464"/>
      <c r="F18464"/>
      <c r="G18464"/>
    </row>
    <row r="18465" spans="3:7">
      <c r="C18465"/>
      <c r="F18465"/>
      <c r="G18465"/>
    </row>
    <row r="18466" spans="3:7">
      <c r="C18466"/>
      <c r="F18466"/>
      <c r="G18466"/>
    </row>
    <row r="18467" spans="3:7">
      <c r="C18467"/>
      <c r="F18467"/>
      <c r="G18467"/>
    </row>
    <row r="18468" spans="3:7">
      <c r="C18468"/>
      <c r="F18468"/>
      <c r="G18468"/>
    </row>
    <row r="18469" spans="3:7">
      <c r="C18469"/>
      <c r="F18469"/>
      <c r="G18469"/>
    </row>
    <row r="18470" spans="3:7">
      <c r="C18470"/>
      <c r="F18470"/>
      <c r="G18470"/>
    </row>
    <row r="18471" spans="3:7">
      <c r="C18471"/>
      <c r="F18471"/>
      <c r="G18471"/>
    </row>
    <row r="18472" spans="3:7">
      <c r="C18472"/>
      <c r="F18472"/>
      <c r="G18472"/>
    </row>
    <row r="18473" spans="3:7">
      <c r="C18473"/>
      <c r="F18473"/>
      <c r="G18473"/>
    </row>
    <row r="18474" spans="3:7">
      <c r="C18474"/>
      <c r="F18474"/>
      <c r="G18474"/>
    </row>
    <row r="18475" spans="3:7">
      <c r="C18475"/>
      <c r="F18475"/>
      <c r="G18475"/>
    </row>
    <row r="18476" spans="3:7">
      <c r="C18476"/>
      <c r="F18476"/>
      <c r="G18476"/>
    </row>
    <row r="18477" spans="3:7">
      <c r="C18477"/>
      <c r="F18477"/>
      <c r="G18477"/>
    </row>
    <row r="18478" spans="3:7">
      <c r="C18478"/>
      <c r="F18478"/>
      <c r="G18478"/>
    </row>
    <row r="18479" spans="3:7">
      <c r="C18479"/>
      <c r="F18479"/>
      <c r="G18479"/>
    </row>
    <row r="18480" spans="3:7">
      <c r="C18480"/>
      <c r="F18480"/>
      <c r="G18480"/>
    </row>
    <row r="18481" spans="3:7">
      <c r="C18481"/>
      <c r="F18481"/>
      <c r="G18481"/>
    </row>
    <row r="18482" spans="3:7">
      <c r="C18482"/>
      <c r="F18482"/>
      <c r="G18482"/>
    </row>
    <row r="18483" spans="3:7">
      <c r="C18483"/>
      <c r="F18483"/>
      <c r="G18483"/>
    </row>
    <row r="18484" spans="3:7">
      <c r="C18484"/>
      <c r="F18484"/>
      <c r="G18484"/>
    </row>
    <row r="18485" spans="3:7">
      <c r="C18485"/>
      <c r="F18485"/>
      <c r="G18485"/>
    </row>
    <row r="18486" spans="3:7">
      <c r="C18486"/>
      <c r="F18486"/>
      <c r="G18486"/>
    </row>
    <row r="18487" spans="3:7">
      <c r="C18487"/>
      <c r="F18487"/>
      <c r="G18487"/>
    </row>
    <row r="18488" spans="3:7">
      <c r="C18488"/>
      <c r="F18488"/>
      <c r="G18488"/>
    </row>
    <row r="18489" spans="3:7">
      <c r="C18489"/>
      <c r="F18489"/>
      <c r="G18489"/>
    </row>
    <row r="18490" spans="3:7">
      <c r="C18490"/>
      <c r="F18490"/>
      <c r="G18490"/>
    </row>
    <row r="18491" spans="3:7">
      <c r="C18491"/>
      <c r="F18491"/>
      <c r="G18491"/>
    </row>
    <row r="18492" spans="3:7">
      <c r="C18492"/>
      <c r="F18492"/>
      <c r="G18492"/>
    </row>
    <row r="18493" spans="3:7">
      <c r="C18493"/>
      <c r="F18493"/>
      <c r="G18493"/>
    </row>
    <row r="18494" spans="3:7">
      <c r="C18494"/>
      <c r="F18494"/>
      <c r="G18494"/>
    </row>
    <row r="18495" spans="3:7">
      <c r="C18495"/>
      <c r="F18495"/>
      <c r="G18495"/>
    </row>
    <row r="18496" spans="3:7">
      <c r="C18496"/>
      <c r="F18496"/>
      <c r="G18496"/>
    </row>
    <row r="18497" spans="3:7">
      <c r="C18497"/>
      <c r="F18497"/>
      <c r="G18497"/>
    </row>
    <row r="18498" spans="3:7">
      <c r="C18498"/>
      <c r="F18498"/>
      <c r="G18498"/>
    </row>
    <row r="18499" spans="3:7">
      <c r="C18499"/>
      <c r="F18499"/>
      <c r="G18499"/>
    </row>
    <row r="18500" spans="3:7">
      <c r="C18500"/>
      <c r="F18500"/>
      <c r="G18500"/>
    </row>
    <row r="18501" spans="3:7">
      <c r="C18501"/>
      <c r="F18501"/>
      <c r="G18501"/>
    </row>
    <row r="18502" spans="3:7">
      <c r="C18502"/>
      <c r="F18502"/>
      <c r="G18502"/>
    </row>
    <row r="18503" spans="3:7">
      <c r="C18503"/>
      <c r="F18503"/>
      <c r="G18503"/>
    </row>
    <row r="18504" spans="3:7">
      <c r="C18504"/>
      <c r="F18504"/>
      <c r="G18504"/>
    </row>
    <row r="18505" spans="3:7">
      <c r="C18505"/>
      <c r="F18505"/>
      <c r="G18505"/>
    </row>
    <row r="18506" spans="3:7">
      <c r="C18506"/>
      <c r="F18506"/>
      <c r="G18506"/>
    </row>
    <row r="18507" spans="3:7">
      <c r="C18507"/>
      <c r="F18507"/>
      <c r="G18507"/>
    </row>
    <row r="18508" spans="3:7">
      <c r="C18508"/>
      <c r="F18508"/>
      <c r="G18508"/>
    </row>
    <row r="18509" spans="3:7">
      <c r="C18509"/>
      <c r="F18509"/>
      <c r="G18509"/>
    </row>
    <row r="18510" spans="3:7">
      <c r="C18510"/>
      <c r="F18510"/>
      <c r="G18510"/>
    </row>
    <row r="18511" spans="3:7">
      <c r="C18511"/>
      <c r="F18511"/>
      <c r="G18511"/>
    </row>
    <row r="18512" spans="3:7">
      <c r="C18512"/>
      <c r="F18512"/>
      <c r="G18512"/>
    </row>
    <row r="18513" spans="3:7">
      <c r="C18513"/>
      <c r="F18513"/>
      <c r="G18513"/>
    </row>
    <row r="18514" spans="3:7">
      <c r="C18514"/>
      <c r="F18514"/>
      <c r="G18514"/>
    </row>
    <row r="18515" spans="3:7">
      <c r="C18515"/>
      <c r="F18515"/>
      <c r="G18515"/>
    </row>
    <row r="18516" spans="3:7">
      <c r="C18516"/>
      <c r="F18516"/>
      <c r="G18516"/>
    </row>
    <row r="18517" spans="3:7">
      <c r="C18517"/>
      <c r="F18517"/>
      <c r="G18517"/>
    </row>
    <row r="18518" spans="3:7">
      <c r="C18518"/>
      <c r="F18518"/>
      <c r="G18518"/>
    </row>
    <row r="18519" spans="3:7">
      <c r="C18519"/>
      <c r="F18519"/>
      <c r="G18519"/>
    </row>
    <row r="18520" spans="3:7">
      <c r="C18520"/>
      <c r="F18520"/>
      <c r="G18520"/>
    </row>
    <row r="18521" spans="3:7">
      <c r="C18521"/>
      <c r="F18521"/>
      <c r="G18521"/>
    </row>
    <row r="18522" spans="3:7">
      <c r="C18522"/>
      <c r="F18522"/>
      <c r="G18522"/>
    </row>
    <row r="18523" spans="3:7">
      <c r="C18523"/>
      <c r="F18523"/>
      <c r="G18523"/>
    </row>
    <row r="18524" spans="3:7">
      <c r="C18524"/>
      <c r="F18524"/>
      <c r="G18524"/>
    </row>
    <row r="18525" spans="3:7">
      <c r="C18525"/>
      <c r="F18525"/>
      <c r="G18525"/>
    </row>
    <row r="18526" spans="3:7">
      <c r="C18526"/>
      <c r="F18526"/>
      <c r="G18526"/>
    </row>
    <row r="18527" spans="3:7">
      <c r="C18527"/>
      <c r="F18527"/>
      <c r="G18527"/>
    </row>
    <row r="18528" spans="3:7">
      <c r="C18528"/>
      <c r="F18528"/>
      <c r="G18528"/>
    </row>
    <row r="18529" spans="3:7">
      <c r="C18529"/>
      <c r="F18529"/>
      <c r="G18529"/>
    </row>
    <row r="18530" spans="3:7">
      <c r="C18530"/>
      <c r="F18530"/>
      <c r="G18530"/>
    </row>
    <row r="18531" spans="3:7">
      <c r="C18531"/>
      <c r="F18531"/>
      <c r="G18531"/>
    </row>
    <row r="18532" spans="3:7">
      <c r="C18532"/>
      <c r="F18532"/>
      <c r="G18532"/>
    </row>
    <row r="18533" spans="3:7">
      <c r="C18533"/>
      <c r="F18533"/>
      <c r="G18533"/>
    </row>
    <row r="18534" spans="3:7">
      <c r="C18534"/>
      <c r="F18534"/>
      <c r="G18534"/>
    </row>
    <row r="18535" spans="3:7">
      <c r="C18535"/>
      <c r="F18535"/>
      <c r="G18535"/>
    </row>
    <row r="18536" spans="3:7">
      <c r="C18536"/>
      <c r="F18536"/>
      <c r="G18536"/>
    </row>
    <row r="18537" spans="3:7">
      <c r="C18537"/>
      <c r="F18537"/>
      <c r="G18537"/>
    </row>
    <row r="18538" spans="3:7">
      <c r="C18538"/>
      <c r="F18538"/>
      <c r="G18538"/>
    </row>
    <row r="18539" spans="3:7">
      <c r="C18539"/>
      <c r="F18539"/>
      <c r="G18539"/>
    </row>
    <row r="18540" spans="3:7">
      <c r="C18540"/>
      <c r="F18540"/>
      <c r="G18540"/>
    </row>
    <row r="18541" spans="3:7">
      <c r="C18541"/>
      <c r="F18541"/>
      <c r="G18541"/>
    </row>
    <row r="18542" spans="3:7">
      <c r="C18542"/>
      <c r="F18542"/>
      <c r="G18542"/>
    </row>
    <row r="18543" spans="3:7">
      <c r="C18543"/>
      <c r="F18543"/>
      <c r="G18543"/>
    </row>
    <row r="18544" spans="3:7">
      <c r="C18544"/>
      <c r="F18544"/>
      <c r="G18544"/>
    </row>
    <row r="18545" spans="3:7">
      <c r="C18545"/>
      <c r="F18545"/>
      <c r="G18545"/>
    </row>
    <row r="18546" spans="3:7">
      <c r="C18546"/>
      <c r="F18546"/>
      <c r="G18546"/>
    </row>
    <row r="18547" spans="3:7">
      <c r="C18547"/>
      <c r="F18547"/>
      <c r="G18547"/>
    </row>
    <row r="18548" spans="3:7">
      <c r="C18548"/>
      <c r="F18548"/>
      <c r="G18548"/>
    </row>
    <row r="18549" spans="3:7">
      <c r="C18549"/>
      <c r="F18549"/>
      <c r="G18549"/>
    </row>
    <row r="18550" spans="3:7">
      <c r="C18550"/>
      <c r="F18550"/>
      <c r="G18550"/>
    </row>
    <row r="18551" spans="3:7">
      <c r="C18551"/>
      <c r="F18551"/>
      <c r="G18551"/>
    </row>
    <row r="18552" spans="3:7">
      <c r="C18552"/>
      <c r="F18552"/>
      <c r="G18552"/>
    </row>
    <row r="18553" spans="3:7">
      <c r="C18553"/>
      <c r="F18553"/>
      <c r="G18553"/>
    </row>
    <row r="18554" spans="3:7">
      <c r="C18554"/>
      <c r="F18554"/>
      <c r="G18554"/>
    </row>
    <row r="18555" spans="3:7">
      <c r="C18555"/>
      <c r="F18555"/>
      <c r="G18555"/>
    </row>
    <row r="18556" spans="3:7">
      <c r="C18556"/>
      <c r="F18556"/>
      <c r="G18556"/>
    </row>
    <row r="18557" spans="3:7">
      <c r="C18557"/>
      <c r="F18557"/>
      <c r="G18557"/>
    </row>
    <row r="18558" spans="3:7">
      <c r="C18558"/>
      <c r="F18558"/>
      <c r="G18558"/>
    </row>
    <row r="18559" spans="3:7">
      <c r="C18559"/>
      <c r="F18559"/>
      <c r="G18559"/>
    </row>
    <row r="18560" spans="3:7">
      <c r="C18560"/>
      <c r="F18560"/>
      <c r="G18560"/>
    </row>
    <row r="18561" spans="3:7">
      <c r="C18561"/>
      <c r="F18561"/>
      <c r="G18561"/>
    </row>
    <row r="18562" spans="3:7">
      <c r="C18562"/>
      <c r="F18562"/>
      <c r="G18562"/>
    </row>
    <row r="18563" spans="3:7">
      <c r="C18563"/>
      <c r="F18563"/>
      <c r="G18563"/>
    </row>
    <row r="18564" spans="3:7">
      <c r="C18564"/>
      <c r="F18564"/>
      <c r="G18564"/>
    </row>
    <row r="18565" spans="3:7">
      <c r="C18565"/>
      <c r="F18565"/>
      <c r="G18565"/>
    </row>
    <row r="18566" spans="3:7">
      <c r="C18566"/>
      <c r="F18566"/>
      <c r="G18566"/>
    </row>
    <row r="18567" spans="3:7">
      <c r="C18567"/>
      <c r="F18567"/>
      <c r="G18567"/>
    </row>
    <row r="18568" spans="3:7">
      <c r="C18568"/>
      <c r="F18568"/>
      <c r="G18568"/>
    </row>
    <row r="18569" spans="3:7">
      <c r="C18569"/>
      <c r="F18569"/>
      <c r="G18569"/>
    </row>
    <row r="18570" spans="3:7">
      <c r="C18570"/>
      <c r="F18570"/>
      <c r="G18570"/>
    </row>
    <row r="18571" spans="3:7">
      <c r="C18571"/>
      <c r="F18571"/>
      <c r="G18571"/>
    </row>
    <row r="18572" spans="3:7">
      <c r="C18572"/>
      <c r="F18572"/>
      <c r="G18572"/>
    </row>
    <row r="18573" spans="3:7">
      <c r="C18573"/>
      <c r="F18573"/>
      <c r="G18573"/>
    </row>
    <row r="18574" spans="3:7">
      <c r="C18574"/>
      <c r="F18574"/>
      <c r="G18574"/>
    </row>
    <row r="18575" spans="3:7">
      <c r="C18575"/>
      <c r="F18575"/>
      <c r="G18575"/>
    </row>
    <row r="18576" spans="3:7">
      <c r="C18576"/>
      <c r="F18576"/>
      <c r="G18576"/>
    </row>
    <row r="18577" spans="3:7">
      <c r="C18577"/>
      <c r="F18577"/>
      <c r="G18577"/>
    </row>
    <row r="18578" spans="3:7">
      <c r="C18578"/>
      <c r="F18578"/>
      <c r="G18578"/>
    </row>
    <row r="18579" spans="3:7">
      <c r="C18579"/>
      <c r="F18579"/>
      <c r="G18579"/>
    </row>
    <row r="18580" spans="3:7">
      <c r="C18580"/>
      <c r="F18580"/>
      <c r="G18580"/>
    </row>
    <row r="18581" spans="3:7">
      <c r="C18581"/>
      <c r="F18581"/>
      <c r="G18581"/>
    </row>
    <row r="18582" spans="3:7">
      <c r="C18582"/>
      <c r="F18582"/>
      <c r="G18582"/>
    </row>
    <row r="18583" spans="3:7">
      <c r="C18583"/>
      <c r="F18583"/>
      <c r="G18583"/>
    </row>
    <row r="18584" spans="3:7">
      <c r="C18584"/>
      <c r="F18584"/>
      <c r="G18584"/>
    </row>
    <row r="18585" spans="3:7">
      <c r="C18585"/>
      <c r="F18585"/>
      <c r="G18585"/>
    </row>
    <row r="18586" spans="3:7">
      <c r="C18586"/>
      <c r="F18586"/>
      <c r="G18586"/>
    </row>
    <row r="18587" spans="3:7">
      <c r="C18587"/>
      <c r="F18587"/>
      <c r="G18587"/>
    </row>
    <row r="18588" spans="3:7">
      <c r="C18588"/>
      <c r="F18588"/>
      <c r="G18588"/>
    </row>
    <row r="18589" spans="3:7">
      <c r="C18589"/>
      <c r="F18589"/>
      <c r="G18589"/>
    </row>
    <row r="18590" spans="3:7">
      <c r="C18590"/>
      <c r="F18590"/>
      <c r="G18590"/>
    </row>
    <row r="18591" spans="3:7">
      <c r="C18591"/>
      <c r="F18591"/>
      <c r="G18591"/>
    </row>
    <row r="18592" spans="3:7">
      <c r="C18592"/>
      <c r="F18592"/>
      <c r="G18592"/>
    </row>
    <row r="18593" spans="3:7">
      <c r="C18593"/>
      <c r="F18593"/>
      <c r="G18593"/>
    </row>
    <row r="18594" spans="3:7">
      <c r="C18594"/>
      <c r="F18594"/>
      <c r="G18594"/>
    </row>
    <row r="18595" spans="3:7">
      <c r="C18595"/>
      <c r="F18595"/>
      <c r="G18595"/>
    </row>
    <row r="18596" spans="3:7">
      <c r="C18596"/>
      <c r="F18596"/>
      <c r="G18596"/>
    </row>
    <row r="18597" spans="3:7">
      <c r="C18597"/>
      <c r="F18597"/>
      <c r="G18597"/>
    </row>
    <row r="18598" spans="3:7">
      <c r="C18598"/>
      <c r="F18598"/>
      <c r="G18598"/>
    </row>
    <row r="18599" spans="3:7">
      <c r="C18599"/>
      <c r="F18599"/>
      <c r="G18599"/>
    </row>
    <row r="18600" spans="3:7">
      <c r="C18600"/>
      <c r="F18600"/>
      <c r="G18600"/>
    </row>
    <row r="18601" spans="3:7">
      <c r="C18601"/>
      <c r="F18601"/>
      <c r="G18601"/>
    </row>
    <row r="18602" spans="3:7">
      <c r="C18602"/>
      <c r="F18602"/>
      <c r="G18602"/>
    </row>
    <row r="18603" spans="3:7">
      <c r="C18603"/>
      <c r="F18603"/>
      <c r="G18603"/>
    </row>
    <row r="18604" spans="3:7">
      <c r="C18604"/>
      <c r="F18604"/>
      <c r="G18604"/>
    </row>
    <row r="18605" spans="3:7">
      <c r="C18605"/>
      <c r="F18605"/>
      <c r="G18605"/>
    </row>
    <row r="18606" spans="3:7">
      <c r="C18606"/>
      <c r="F18606"/>
      <c r="G18606"/>
    </row>
    <row r="18607" spans="3:7">
      <c r="C18607"/>
      <c r="F18607"/>
      <c r="G18607"/>
    </row>
    <row r="18608" spans="3:7">
      <c r="C18608"/>
      <c r="F18608"/>
      <c r="G18608"/>
    </row>
    <row r="18609" spans="3:7">
      <c r="C18609"/>
      <c r="F18609"/>
      <c r="G18609"/>
    </row>
    <row r="18610" spans="3:7">
      <c r="C18610"/>
      <c r="F18610"/>
      <c r="G18610"/>
    </row>
    <row r="18611" spans="3:7">
      <c r="C18611"/>
      <c r="F18611"/>
      <c r="G18611"/>
    </row>
    <row r="18612" spans="3:7">
      <c r="C18612"/>
      <c r="F18612"/>
      <c r="G18612"/>
    </row>
    <row r="18613" spans="3:7">
      <c r="C18613"/>
      <c r="F18613"/>
      <c r="G18613"/>
    </row>
    <row r="18614" spans="3:7">
      <c r="C18614"/>
      <c r="F18614"/>
      <c r="G18614"/>
    </row>
    <row r="18615" spans="3:7">
      <c r="C18615"/>
      <c r="F18615"/>
      <c r="G18615"/>
    </row>
    <row r="18616" spans="3:7">
      <c r="C18616"/>
      <c r="F18616"/>
      <c r="G18616"/>
    </row>
    <row r="18617" spans="3:7">
      <c r="C18617"/>
      <c r="F18617"/>
      <c r="G18617"/>
    </row>
    <row r="18618" spans="3:7">
      <c r="C18618"/>
      <c r="F18618"/>
      <c r="G18618"/>
    </row>
    <row r="18619" spans="3:7">
      <c r="C18619"/>
      <c r="F18619"/>
      <c r="G18619"/>
    </row>
    <row r="18620" spans="3:7">
      <c r="C18620"/>
      <c r="F18620"/>
      <c r="G18620"/>
    </row>
    <row r="18621" spans="3:7">
      <c r="C18621"/>
      <c r="F18621"/>
      <c r="G18621"/>
    </row>
    <row r="18622" spans="3:7">
      <c r="C18622"/>
      <c r="F18622"/>
      <c r="G18622"/>
    </row>
    <row r="18623" spans="3:7">
      <c r="C18623"/>
      <c r="F18623"/>
      <c r="G18623"/>
    </row>
    <row r="18624" spans="3:7">
      <c r="C18624"/>
      <c r="F18624"/>
      <c r="G18624"/>
    </row>
    <row r="18625" spans="3:7">
      <c r="C18625"/>
      <c r="F18625"/>
      <c r="G18625"/>
    </row>
    <row r="18626" spans="3:7">
      <c r="C18626"/>
      <c r="F18626"/>
      <c r="G18626"/>
    </row>
    <row r="18627" spans="3:7">
      <c r="C18627"/>
      <c r="F18627"/>
      <c r="G18627"/>
    </row>
    <row r="18628" spans="3:7">
      <c r="C18628"/>
      <c r="F18628"/>
      <c r="G18628"/>
    </row>
    <row r="18629" spans="3:7">
      <c r="C18629"/>
      <c r="F18629"/>
      <c r="G18629"/>
    </row>
    <row r="18630" spans="3:7">
      <c r="C18630"/>
      <c r="F18630"/>
      <c r="G18630"/>
    </row>
    <row r="18631" spans="3:7">
      <c r="C18631"/>
      <c r="F18631"/>
      <c r="G18631"/>
    </row>
    <row r="18632" spans="3:7">
      <c r="C18632"/>
      <c r="F18632"/>
      <c r="G18632"/>
    </row>
    <row r="18633" spans="3:7">
      <c r="C18633"/>
      <c r="F18633"/>
      <c r="G18633"/>
    </row>
    <row r="18634" spans="3:7">
      <c r="C18634"/>
      <c r="F18634"/>
      <c r="G18634"/>
    </row>
    <row r="18635" spans="3:7">
      <c r="C18635"/>
      <c r="F18635"/>
      <c r="G18635"/>
    </row>
    <row r="18636" spans="3:7">
      <c r="C18636"/>
      <c r="F18636"/>
      <c r="G18636"/>
    </row>
    <row r="18637" spans="3:7">
      <c r="C18637"/>
      <c r="F18637"/>
      <c r="G18637"/>
    </row>
    <row r="18638" spans="3:7">
      <c r="C18638"/>
      <c r="F18638"/>
      <c r="G18638"/>
    </row>
    <row r="18639" spans="3:7">
      <c r="C18639"/>
      <c r="F18639"/>
      <c r="G18639"/>
    </row>
    <row r="18640" spans="3:7">
      <c r="C18640"/>
      <c r="F18640"/>
      <c r="G18640"/>
    </row>
    <row r="18641" spans="3:7">
      <c r="C18641"/>
      <c r="F18641"/>
      <c r="G18641"/>
    </row>
    <row r="18642" spans="3:7">
      <c r="C18642"/>
      <c r="F18642"/>
      <c r="G18642"/>
    </row>
    <row r="18643" spans="3:7">
      <c r="C18643"/>
      <c r="F18643"/>
      <c r="G18643"/>
    </row>
    <row r="18644" spans="3:7">
      <c r="C18644"/>
      <c r="F18644"/>
      <c r="G18644"/>
    </row>
    <row r="18645" spans="3:7">
      <c r="C18645"/>
      <c r="F18645"/>
      <c r="G18645"/>
    </row>
    <row r="18646" spans="3:7">
      <c r="C18646"/>
      <c r="F18646"/>
      <c r="G18646"/>
    </row>
    <row r="18647" spans="3:7">
      <c r="C18647"/>
      <c r="F18647"/>
      <c r="G18647"/>
    </row>
    <row r="18648" spans="3:7">
      <c r="C18648"/>
      <c r="F18648"/>
      <c r="G18648"/>
    </row>
    <row r="18649" spans="3:7">
      <c r="C18649"/>
      <c r="F18649"/>
      <c r="G18649"/>
    </row>
    <row r="18650" spans="3:7">
      <c r="C18650"/>
      <c r="F18650"/>
      <c r="G18650"/>
    </row>
    <row r="18651" spans="3:7">
      <c r="C18651"/>
      <c r="F18651"/>
      <c r="G18651"/>
    </row>
    <row r="18652" spans="3:7">
      <c r="C18652"/>
      <c r="F18652"/>
      <c r="G18652"/>
    </row>
    <row r="18653" spans="3:7">
      <c r="C18653"/>
      <c r="F18653"/>
      <c r="G18653"/>
    </row>
    <row r="18654" spans="3:7">
      <c r="C18654"/>
      <c r="F18654"/>
      <c r="G18654"/>
    </row>
    <row r="18655" spans="3:7">
      <c r="C18655"/>
      <c r="F18655"/>
      <c r="G18655"/>
    </row>
    <row r="18656" spans="3:7">
      <c r="C18656"/>
      <c r="F18656"/>
      <c r="G18656"/>
    </row>
    <row r="18657" spans="3:7">
      <c r="C18657"/>
      <c r="F18657"/>
      <c r="G18657"/>
    </row>
    <row r="18658" spans="3:7">
      <c r="C18658"/>
      <c r="F18658"/>
      <c r="G18658"/>
    </row>
    <row r="18659" spans="3:7">
      <c r="C18659"/>
      <c r="F18659"/>
      <c r="G18659"/>
    </row>
    <row r="18660" spans="3:7">
      <c r="C18660"/>
      <c r="F18660"/>
      <c r="G18660"/>
    </row>
    <row r="18661" spans="3:7">
      <c r="C18661"/>
      <c r="F18661"/>
      <c r="G18661"/>
    </row>
    <row r="18662" spans="3:7">
      <c r="C18662"/>
      <c r="F18662"/>
      <c r="G18662"/>
    </row>
    <row r="18663" spans="3:7">
      <c r="C18663"/>
      <c r="F18663"/>
      <c r="G18663"/>
    </row>
    <row r="18664" spans="3:7">
      <c r="C18664"/>
      <c r="F18664"/>
      <c r="G18664"/>
    </row>
    <row r="18665" spans="3:7">
      <c r="C18665"/>
      <c r="F18665"/>
      <c r="G18665"/>
    </row>
    <row r="18666" spans="3:7">
      <c r="C18666"/>
      <c r="F18666"/>
      <c r="G18666"/>
    </row>
    <row r="18667" spans="3:7">
      <c r="C18667"/>
      <c r="F18667"/>
      <c r="G18667"/>
    </row>
    <row r="18668" spans="3:7">
      <c r="C18668"/>
      <c r="F18668"/>
      <c r="G18668"/>
    </row>
    <row r="18669" spans="3:7">
      <c r="C18669"/>
      <c r="F18669"/>
      <c r="G18669"/>
    </row>
    <row r="18670" spans="3:7">
      <c r="C18670"/>
      <c r="F18670"/>
      <c r="G18670"/>
    </row>
    <row r="18671" spans="3:7">
      <c r="C18671"/>
      <c r="F18671"/>
      <c r="G18671"/>
    </row>
    <row r="18672" spans="3:7">
      <c r="C18672"/>
      <c r="F18672"/>
      <c r="G18672"/>
    </row>
    <row r="18673" spans="3:7">
      <c r="C18673"/>
      <c r="F18673"/>
      <c r="G18673"/>
    </row>
    <row r="18674" spans="3:7">
      <c r="C18674"/>
      <c r="F18674"/>
      <c r="G18674"/>
    </row>
    <row r="18675" spans="3:7">
      <c r="C18675"/>
      <c r="F18675"/>
      <c r="G18675"/>
    </row>
    <row r="18676" spans="3:7">
      <c r="C18676"/>
      <c r="F18676"/>
      <c r="G18676"/>
    </row>
    <row r="18677" spans="3:7">
      <c r="C18677"/>
      <c r="F18677"/>
      <c r="G18677"/>
    </row>
    <row r="18678" spans="3:7">
      <c r="C18678"/>
      <c r="F18678"/>
      <c r="G18678"/>
    </row>
    <row r="18679" spans="3:7">
      <c r="C18679"/>
      <c r="F18679"/>
      <c r="G18679"/>
    </row>
    <row r="18680" spans="3:7">
      <c r="C18680"/>
      <c r="F18680"/>
      <c r="G18680"/>
    </row>
    <row r="18681" spans="3:7">
      <c r="C18681"/>
      <c r="F18681"/>
      <c r="G18681"/>
    </row>
    <row r="18682" spans="3:7">
      <c r="C18682"/>
      <c r="F18682"/>
      <c r="G18682"/>
    </row>
    <row r="18683" spans="3:7">
      <c r="C18683"/>
      <c r="F18683"/>
      <c r="G18683"/>
    </row>
    <row r="18684" spans="3:7">
      <c r="C18684"/>
      <c r="F18684"/>
      <c r="G18684"/>
    </row>
    <row r="18685" spans="3:7">
      <c r="C18685"/>
      <c r="F18685"/>
      <c r="G18685"/>
    </row>
    <row r="18686" spans="3:7">
      <c r="C18686"/>
      <c r="F18686"/>
      <c r="G18686"/>
    </row>
    <row r="18687" spans="3:7">
      <c r="C18687"/>
      <c r="F18687"/>
      <c r="G18687"/>
    </row>
    <row r="18688" spans="3:7">
      <c r="C18688"/>
      <c r="F18688"/>
      <c r="G18688"/>
    </row>
    <row r="18689" spans="3:7">
      <c r="C18689"/>
      <c r="F18689"/>
      <c r="G18689"/>
    </row>
    <row r="18690" spans="3:7">
      <c r="C18690"/>
      <c r="F18690"/>
      <c r="G18690"/>
    </row>
    <row r="18691" spans="3:7">
      <c r="C18691"/>
      <c r="F18691"/>
      <c r="G18691"/>
    </row>
    <row r="18692" spans="3:7">
      <c r="C18692"/>
      <c r="F18692"/>
      <c r="G18692"/>
    </row>
    <row r="18693" spans="3:7">
      <c r="C18693"/>
      <c r="F18693"/>
      <c r="G18693"/>
    </row>
    <row r="18694" spans="3:7">
      <c r="C18694"/>
      <c r="F18694"/>
      <c r="G18694"/>
    </row>
    <row r="18695" spans="3:7">
      <c r="C18695"/>
      <c r="F18695"/>
      <c r="G18695"/>
    </row>
    <row r="18696" spans="3:7">
      <c r="C18696"/>
      <c r="F18696"/>
      <c r="G18696"/>
    </row>
    <row r="18697" spans="3:7">
      <c r="C18697"/>
      <c r="F18697"/>
      <c r="G18697"/>
    </row>
    <row r="18698" spans="3:7">
      <c r="C18698"/>
      <c r="F18698"/>
      <c r="G18698"/>
    </row>
    <row r="18699" spans="3:7">
      <c r="C18699"/>
      <c r="F18699"/>
      <c r="G18699"/>
    </row>
    <row r="18700" spans="3:7">
      <c r="C18700"/>
      <c r="F18700"/>
      <c r="G18700"/>
    </row>
    <row r="18701" spans="3:7">
      <c r="C18701"/>
      <c r="F18701"/>
      <c r="G18701"/>
    </row>
    <row r="18702" spans="3:7">
      <c r="C18702"/>
      <c r="F18702"/>
      <c r="G18702"/>
    </row>
    <row r="18703" spans="3:7">
      <c r="C18703"/>
      <c r="F18703"/>
      <c r="G18703"/>
    </row>
    <row r="18704" spans="3:7">
      <c r="C18704"/>
      <c r="F18704"/>
      <c r="G18704"/>
    </row>
    <row r="18705" spans="3:7">
      <c r="C18705"/>
      <c r="F18705"/>
      <c r="G18705"/>
    </row>
    <row r="18706" spans="3:7">
      <c r="C18706"/>
      <c r="F18706"/>
      <c r="G18706"/>
    </row>
    <row r="18707" spans="3:7">
      <c r="C18707"/>
      <c r="F18707"/>
      <c r="G18707"/>
    </row>
    <row r="18708" spans="3:7">
      <c r="C18708"/>
      <c r="F18708"/>
      <c r="G18708"/>
    </row>
    <row r="18709" spans="3:7">
      <c r="C18709"/>
      <c r="F18709"/>
      <c r="G18709"/>
    </row>
    <row r="18710" spans="3:7">
      <c r="C18710"/>
      <c r="F18710"/>
      <c r="G18710"/>
    </row>
    <row r="18711" spans="3:7">
      <c r="C18711"/>
      <c r="F18711"/>
      <c r="G18711"/>
    </row>
    <row r="18712" spans="3:7">
      <c r="C18712"/>
      <c r="F18712"/>
      <c r="G18712"/>
    </row>
    <row r="18713" spans="3:7">
      <c r="C18713"/>
      <c r="F18713"/>
      <c r="G18713"/>
    </row>
    <row r="18714" spans="3:7">
      <c r="C18714"/>
      <c r="F18714"/>
      <c r="G18714"/>
    </row>
    <row r="18715" spans="3:7">
      <c r="C18715"/>
      <c r="F18715"/>
      <c r="G18715"/>
    </row>
    <row r="18716" spans="3:7">
      <c r="C18716"/>
      <c r="F18716"/>
      <c r="G18716"/>
    </row>
    <row r="18717" spans="3:7">
      <c r="C18717"/>
      <c r="F18717"/>
      <c r="G18717"/>
    </row>
    <row r="18718" spans="3:7">
      <c r="C18718"/>
      <c r="F18718"/>
      <c r="G18718"/>
    </row>
    <row r="18719" spans="3:7">
      <c r="C18719"/>
      <c r="F18719"/>
      <c r="G18719"/>
    </row>
    <row r="18720" spans="3:7">
      <c r="C18720"/>
      <c r="F18720"/>
      <c r="G18720"/>
    </row>
    <row r="18721" spans="3:7">
      <c r="C18721"/>
      <c r="F18721"/>
      <c r="G18721"/>
    </row>
    <row r="18722" spans="3:7">
      <c r="C18722"/>
      <c r="F18722"/>
      <c r="G18722"/>
    </row>
    <row r="18723" spans="3:7">
      <c r="C18723"/>
      <c r="F18723"/>
      <c r="G18723"/>
    </row>
    <row r="18724" spans="3:7">
      <c r="C18724"/>
      <c r="F18724"/>
      <c r="G18724"/>
    </row>
    <row r="18725" spans="3:7">
      <c r="C18725"/>
      <c r="F18725"/>
      <c r="G18725"/>
    </row>
    <row r="18726" spans="3:7">
      <c r="C18726"/>
      <c r="F18726"/>
      <c r="G18726"/>
    </row>
    <row r="18727" spans="3:7">
      <c r="C18727"/>
      <c r="F18727"/>
      <c r="G18727"/>
    </row>
    <row r="18728" spans="3:7">
      <c r="C18728"/>
      <c r="F18728"/>
      <c r="G18728"/>
    </row>
    <row r="18729" spans="3:7">
      <c r="C18729"/>
      <c r="F18729"/>
      <c r="G18729"/>
    </row>
    <row r="18730" spans="3:7">
      <c r="C18730"/>
      <c r="F18730"/>
      <c r="G18730"/>
    </row>
    <row r="18731" spans="3:7">
      <c r="C18731"/>
      <c r="F18731"/>
      <c r="G18731"/>
    </row>
    <row r="18732" spans="3:7">
      <c r="C18732"/>
      <c r="F18732"/>
      <c r="G18732"/>
    </row>
    <row r="18733" spans="3:7">
      <c r="C18733"/>
      <c r="F18733"/>
      <c r="G18733"/>
    </row>
    <row r="18734" spans="3:7">
      <c r="C18734"/>
      <c r="F18734"/>
      <c r="G18734"/>
    </row>
    <row r="18735" spans="3:7">
      <c r="C18735"/>
      <c r="F18735"/>
      <c r="G18735"/>
    </row>
    <row r="18736" spans="3:7">
      <c r="C18736"/>
      <c r="F18736"/>
      <c r="G18736"/>
    </row>
    <row r="18737" spans="3:7">
      <c r="C18737"/>
      <c r="F18737"/>
      <c r="G18737"/>
    </row>
    <row r="18738" spans="3:7">
      <c r="C18738"/>
      <c r="F18738"/>
      <c r="G18738"/>
    </row>
    <row r="18739" spans="3:7">
      <c r="C18739"/>
      <c r="F18739"/>
      <c r="G18739"/>
    </row>
    <row r="18740" spans="3:7">
      <c r="C18740"/>
      <c r="F18740"/>
      <c r="G18740"/>
    </row>
    <row r="18741" spans="3:7">
      <c r="C18741"/>
      <c r="F18741"/>
      <c r="G18741"/>
    </row>
    <row r="18742" spans="3:7">
      <c r="C18742"/>
      <c r="F18742"/>
      <c r="G18742"/>
    </row>
    <row r="18743" spans="3:7">
      <c r="C18743"/>
      <c r="F18743"/>
      <c r="G18743"/>
    </row>
    <row r="18744" spans="3:7">
      <c r="C18744"/>
      <c r="F18744"/>
      <c r="G18744"/>
    </row>
    <row r="18745" spans="3:7">
      <c r="C18745"/>
      <c r="F18745"/>
      <c r="G18745"/>
    </row>
    <row r="18746" spans="3:7">
      <c r="C18746"/>
      <c r="F18746"/>
      <c r="G18746"/>
    </row>
    <row r="18747" spans="3:7">
      <c r="C18747"/>
      <c r="F18747"/>
      <c r="G18747"/>
    </row>
    <row r="18748" spans="3:7">
      <c r="C18748"/>
      <c r="F18748"/>
      <c r="G18748"/>
    </row>
    <row r="18749" spans="3:7">
      <c r="C18749"/>
      <c r="F18749"/>
      <c r="G18749"/>
    </row>
    <row r="18750" spans="3:7">
      <c r="C18750"/>
      <c r="F18750"/>
      <c r="G18750"/>
    </row>
    <row r="18751" spans="3:7">
      <c r="C18751"/>
      <c r="F18751"/>
      <c r="G18751"/>
    </row>
    <row r="18752" spans="3:7">
      <c r="C18752"/>
      <c r="F18752"/>
      <c r="G18752"/>
    </row>
    <row r="18753" spans="3:7">
      <c r="C18753"/>
      <c r="F18753"/>
      <c r="G18753"/>
    </row>
    <row r="18754" spans="3:7">
      <c r="C18754"/>
      <c r="F18754"/>
      <c r="G18754"/>
    </row>
    <row r="18755" spans="3:7">
      <c r="C18755"/>
      <c r="F18755"/>
      <c r="G18755"/>
    </row>
    <row r="18756" spans="3:7">
      <c r="C18756"/>
      <c r="F18756"/>
      <c r="G18756"/>
    </row>
    <row r="18757" spans="3:7">
      <c r="C18757"/>
      <c r="F18757"/>
      <c r="G18757"/>
    </row>
    <row r="18758" spans="3:7">
      <c r="C18758"/>
      <c r="F18758"/>
      <c r="G18758"/>
    </row>
    <row r="18759" spans="3:7">
      <c r="C18759"/>
      <c r="F18759"/>
      <c r="G18759"/>
    </row>
    <row r="18760" spans="3:7">
      <c r="C18760"/>
      <c r="F18760"/>
      <c r="G18760"/>
    </row>
    <row r="18761" spans="3:7">
      <c r="C18761"/>
      <c r="F18761"/>
      <c r="G18761"/>
    </row>
    <row r="18762" spans="3:7">
      <c r="C18762"/>
      <c r="F18762"/>
      <c r="G18762"/>
    </row>
    <row r="18763" spans="3:7">
      <c r="C18763"/>
      <c r="F18763"/>
      <c r="G18763"/>
    </row>
    <row r="18764" spans="3:7">
      <c r="C18764"/>
      <c r="F18764"/>
      <c r="G18764"/>
    </row>
    <row r="18765" spans="3:7">
      <c r="C18765"/>
      <c r="F18765"/>
      <c r="G18765"/>
    </row>
    <row r="18766" spans="3:7">
      <c r="C18766"/>
      <c r="F18766"/>
      <c r="G18766"/>
    </row>
    <row r="18767" spans="3:7">
      <c r="C18767"/>
      <c r="F18767"/>
      <c r="G18767"/>
    </row>
    <row r="18768" spans="3:7">
      <c r="C18768"/>
      <c r="F18768"/>
      <c r="G18768"/>
    </row>
    <row r="18769" spans="3:7">
      <c r="C18769"/>
      <c r="F18769"/>
      <c r="G18769"/>
    </row>
    <row r="18770" spans="3:7">
      <c r="C18770"/>
      <c r="F18770"/>
      <c r="G18770"/>
    </row>
    <row r="18771" spans="3:7">
      <c r="C18771"/>
      <c r="F18771"/>
      <c r="G18771"/>
    </row>
    <row r="18772" spans="3:7">
      <c r="C18772"/>
      <c r="F18772"/>
      <c r="G18772"/>
    </row>
    <row r="18773" spans="3:7">
      <c r="C18773"/>
      <c r="F18773"/>
      <c r="G18773"/>
    </row>
    <row r="18774" spans="3:7">
      <c r="C18774"/>
      <c r="F18774"/>
      <c r="G18774"/>
    </row>
    <row r="18775" spans="3:7">
      <c r="C18775"/>
      <c r="F18775"/>
      <c r="G18775"/>
    </row>
    <row r="18776" spans="3:7">
      <c r="C18776"/>
      <c r="F18776"/>
      <c r="G18776"/>
    </row>
    <row r="18777" spans="3:7">
      <c r="C18777"/>
      <c r="F18777"/>
      <c r="G18777"/>
    </row>
    <row r="18778" spans="3:7">
      <c r="C18778"/>
      <c r="F18778"/>
      <c r="G18778"/>
    </row>
    <row r="18779" spans="3:7">
      <c r="C18779"/>
      <c r="F18779"/>
      <c r="G18779"/>
    </row>
    <row r="18780" spans="3:7">
      <c r="C18780"/>
      <c r="F18780"/>
      <c r="G18780"/>
    </row>
    <row r="18781" spans="3:7">
      <c r="C18781"/>
      <c r="F18781"/>
      <c r="G18781"/>
    </row>
    <row r="18782" spans="3:7">
      <c r="C18782"/>
      <c r="F18782"/>
      <c r="G18782"/>
    </row>
    <row r="18783" spans="3:7">
      <c r="C18783"/>
      <c r="F18783"/>
      <c r="G18783"/>
    </row>
    <row r="18784" spans="3:7">
      <c r="C18784"/>
      <c r="F18784"/>
      <c r="G18784"/>
    </row>
    <row r="18785" spans="3:7">
      <c r="C18785"/>
      <c r="F18785"/>
      <c r="G18785"/>
    </row>
    <row r="18786" spans="3:7">
      <c r="C18786"/>
      <c r="F18786"/>
      <c r="G18786"/>
    </row>
    <row r="18787" spans="3:7">
      <c r="C18787"/>
      <c r="F18787"/>
      <c r="G18787"/>
    </row>
    <row r="18788" spans="3:7">
      <c r="C18788"/>
      <c r="F18788"/>
      <c r="G18788"/>
    </row>
    <row r="18789" spans="3:7">
      <c r="C18789"/>
      <c r="F18789"/>
      <c r="G18789"/>
    </row>
    <row r="18790" spans="3:7">
      <c r="C18790"/>
      <c r="F18790"/>
      <c r="G18790"/>
    </row>
    <row r="18791" spans="3:7">
      <c r="C18791"/>
      <c r="F18791"/>
      <c r="G18791"/>
    </row>
    <row r="18792" spans="3:7">
      <c r="C18792"/>
      <c r="F18792"/>
      <c r="G18792"/>
    </row>
    <row r="18793" spans="3:7">
      <c r="C18793"/>
      <c r="F18793"/>
      <c r="G18793"/>
    </row>
    <row r="18794" spans="3:7">
      <c r="C18794"/>
      <c r="F18794"/>
      <c r="G18794"/>
    </row>
    <row r="18795" spans="3:7">
      <c r="C18795"/>
      <c r="F18795"/>
      <c r="G18795"/>
    </row>
    <row r="18796" spans="3:7">
      <c r="C18796"/>
      <c r="F18796"/>
      <c r="G18796"/>
    </row>
    <row r="18797" spans="3:7">
      <c r="C18797"/>
      <c r="F18797"/>
      <c r="G18797"/>
    </row>
    <row r="18798" spans="3:7">
      <c r="C18798"/>
      <c r="F18798"/>
      <c r="G18798"/>
    </row>
    <row r="18799" spans="3:7">
      <c r="C18799"/>
      <c r="F18799"/>
      <c r="G18799"/>
    </row>
    <row r="18800" spans="3:7">
      <c r="C18800"/>
      <c r="F18800"/>
      <c r="G18800"/>
    </row>
    <row r="18801" spans="3:7">
      <c r="C18801"/>
      <c r="F18801"/>
      <c r="G18801"/>
    </row>
    <row r="18802" spans="3:7">
      <c r="C18802"/>
      <c r="F18802"/>
      <c r="G18802"/>
    </row>
    <row r="18803" spans="3:7">
      <c r="C18803"/>
      <c r="F18803"/>
      <c r="G18803"/>
    </row>
    <row r="18804" spans="3:7">
      <c r="C18804"/>
      <c r="F18804"/>
      <c r="G18804"/>
    </row>
    <row r="18805" spans="3:7">
      <c r="C18805"/>
      <c r="F18805"/>
      <c r="G18805"/>
    </row>
    <row r="18806" spans="3:7">
      <c r="C18806"/>
      <c r="F18806"/>
      <c r="G18806"/>
    </row>
    <row r="18807" spans="3:7">
      <c r="C18807"/>
      <c r="F18807"/>
      <c r="G18807"/>
    </row>
    <row r="18808" spans="3:7">
      <c r="C18808"/>
      <c r="F18808"/>
      <c r="G18808"/>
    </row>
    <row r="18809" spans="3:7">
      <c r="C18809"/>
      <c r="F18809"/>
      <c r="G18809"/>
    </row>
    <row r="18810" spans="3:7">
      <c r="C18810"/>
      <c r="F18810"/>
      <c r="G18810"/>
    </row>
    <row r="18811" spans="3:7">
      <c r="C18811"/>
      <c r="F18811"/>
      <c r="G18811"/>
    </row>
    <row r="18812" spans="3:7">
      <c r="C18812"/>
      <c r="F18812"/>
      <c r="G18812"/>
    </row>
    <row r="18813" spans="3:7">
      <c r="C18813"/>
      <c r="F18813"/>
      <c r="G18813"/>
    </row>
    <row r="18814" spans="3:7">
      <c r="C18814"/>
      <c r="F18814"/>
      <c r="G18814"/>
    </row>
    <row r="18815" spans="3:7">
      <c r="C18815"/>
      <c r="F18815"/>
      <c r="G18815"/>
    </row>
    <row r="18816" spans="3:7">
      <c r="C18816"/>
      <c r="F18816"/>
      <c r="G18816"/>
    </row>
    <row r="18817" spans="3:7">
      <c r="C18817"/>
      <c r="F18817"/>
      <c r="G18817"/>
    </row>
    <row r="18818" spans="3:7">
      <c r="C18818"/>
      <c r="F18818"/>
      <c r="G18818"/>
    </row>
    <row r="18819" spans="3:7">
      <c r="C18819"/>
      <c r="F18819"/>
      <c r="G18819"/>
    </row>
    <row r="18820" spans="3:7">
      <c r="C18820"/>
      <c r="F18820"/>
      <c r="G18820"/>
    </row>
    <row r="18821" spans="3:7">
      <c r="C18821"/>
      <c r="F18821"/>
      <c r="G18821"/>
    </row>
    <row r="18822" spans="3:7">
      <c r="C18822"/>
      <c r="F18822"/>
      <c r="G18822"/>
    </row>
    <row r="18823" spans="3:7">
      <c r="C18823"/>
      <c r="F18823"/>
      <c r="G18823"/>
    </row>
    <row r="18824" spans="3:7">
      <c r="C18824"/>
      <c r="F18824"/>
      <c r="G18824"/>
    </row>
    <row r="18825" spans="3:7">
      <c r="C18825"/>
      <c r="F18825"/>
      <c r="G18825"/>
    </row>
    <row r="18826" spans="3:7">
      <c r="C18826"/>
      <c r="F18826"/>
      <c r="G18826"/>
    </row>
    <row r="18827" spans="3:7">
      <c r="C18827"/>
      <c r="F18827"/>
      <c r="G18827"/>
    </row>
    <row r="18828" spans="3:7">
      <c r="C18828"/>
      <c r="F18828"/>
      <c r="G18828"/>
    </row>
    <row r="18829" spans="3:7">
      <c r="C18829"/>
      <c r="F18829"/>
      <c r="G18829"/>
    </row>
    <row r="18830" spans="3:7">
      <c r="C18830"/>
      <c r="F18830"/>
      <c r="G18830"/>
    </row>
    <row r="18831" spans="3:7">
      <c r="C18831"/>
      <c r="F18831"/>
      <c r="G18831"/>
    </row>
    <row r="18832" spans="3:7">
      <c r="C18832"/>
      <c r="F18832"/>
      <c r="G18832"/>
    </row>
    <row r="18833" spans="3:7">
      <c r="C18833"/>
      <c r="F18833"/>
      <c r="G18833"/>
    </row>
    <row r="18834" spans="3:7">
      <c r="C18834"/>
      <c r="F18834"/>
      <c r="G18834"/>
    </row>
    <row r="18835" spans="3:7">
      <c r="C18835"/>
      <c r="F18835"/>
      <c r="G18835"/>
    </row>
    <row r="18836" spans="3:7">
      <c r="C18836"/>
      <c r="F18836"/>
      <c r="G18836"/>
    </row>
    <row r="18837" spans="3:7">
      <c r="C18837"/>
      <c r="F18837"/>
      <c r="G18837"/>
    </row>
    <row r="18838" spans="3:7">
      <c r="C18838"/>
      <c r="F18838"/>
      <c r="G18838"/>
    </row>
    <row r="18839" spans="3:7">
      <c r="C18839"/>
      <c r="F18839"/>
      <c r="G18839"/>
    </row>
    <row r="18840" spans="3:7">
      <c r="C18840"/>
      <c r="F18840"/>
      <c r="G18840"/>
    </row>
    <row r="18841" spans="3:7">
      <c r="C18841"/>
      <c r="F18841"/>
      <c r="G18841"/>
    </row>
    <row r="18842" spans="3:7">
      <c r="C18842"/>
      <c r="F18842"/>
      <c r="G18842"/>
    </row>
    <row r="18843" spans="3:7">
      <c r="C18843"/>
      <c r="F18843"/>
      <c r="G18843"/>
    </row>
    <row r="18844" spans="3:7">
      <c r="C18844"/>
      <c r="F18844"/>
      <c r="G18844"/>
    </row>
    <row r="18845" spans="3:7">
      <c r="C18845"/>
      <c r="F18845"/>
      <c r="G18845"/>
    </row>
    <row r="18846" spans="3:7">
      <c r="C18846"/>
      <c r="F18846"/>
      <c r="G18846"/>
    </row>
    <row r="18847" spans="3:7">
      <c r="C18847"/>
      <c r="F18847"/>
      <c r="G18847"/>
    </row>
    <row r="18848" spans="3:7">
      <c r="C18848"/>
      <c r="F18848"/>
      <c r="G18848"/>
    </row>
    <row r="18849" spans="3:7">
      <c r="C18849"/>
      <c r="F18849"/>
      <c r="G18849"/>
    </row>
    <row r="18850" spans="3:7">
      <c r="C18850"/>
      <c r="F18850"/>
      <c r="G18850"/>
    </row>
    <row r="18851" spans="3:7">
      <c r="C18851"/>
      <c r="F18851"/>
      <c r="G18851"/>
    </row>
    <row r="18852" spans="3:7">
      <c r="C18852"/>
      <c r="F18852"/>
      <c r="G18852"/>
    </row>
    <row r="18853" spans="3:7">
      <c r="C18853"/>
      <c r="F18853"/>
      <c r="G18853"/>
    </row>
    <row r="18854" spans="3:7">
      <c r="C18854"/>
      <c r="F18854"/>
      <c r="G18854"/>
    </row>
    <row r="18855" spans="3:7">
      <c r="C18855"/>
      <c r="F18855"/>
      <c r="G18855"/>
    </row>
    <row r="18856" spans="3:7">
      <c r="C18856"/>
      <c r="F18856"/>
      <c r="G18856"/>
    </row>
    <row r="18857" spans="3:7">
      <c r="C18857"/>
      <c r="F18857"/>
      <c r="G18857"/>
    </row>
    <row r="18858" spans="3:7">
      <c r="C18858"/>
      <c r="F18858"/>
      <c r="G18858"/>
    </row>
    <row r="18859" spans="3:7">
      <c r="C18859"/>
      <c r="F18859"/>
      <c r="G18859"/>
    </row>
    <row r="18860" spans="3:7">
      <c r="C18860"/>
      <c r="F18860"/>
      <c r="G18860"/>
    </row>
    <row r="18861" spans="3:7">
      <c r="C18861"/>
      <c r="F18861"/>
      <c r="G18861"/>
    </row>
    <row r="18862" spans="3:7">
      <c r="C18862"/>
      <c r="F18862"/>
      <c r="G18862"/>
    </row>
    <row r="18863" spans="3:7">
      <c r="C18863"/>
      <c r="F18863"/>
      <c r="G18863"/>
    </row>
    <row r="18864" spans="3:7">
      <c r="C18864"/>
      <c r="F18864"/>
      <c r="G18864"/>
    </row>
    <row r="18865" spans="3:7">
      <c r="C18865"/>
      <c r="F18865"/>
      <c r="G18865"/>
    </row>
    <row r="18866" spans="3:7">
      <c r="C18866"/>
      <c r="F18866"/>
      <c r="G18866"/>
    </row>
    <row r="18867" spans="3:7">
      <c r="C18867"/>
      <c r="F18867"/>
      <c r="G18867"/>
    </row>
    <row r="18868" spans="3:7">
      <c r="C18868"/>
      <c r="F18868"/>
      <c r="G18868"/>
    </row>
    <row r="18869" spans="3:7">
      <c r="C18869"/>
      <c r="F18869"/>
      <c r="G18869"/>
    </row>
    <row r="18870" spans="3:7">
      <c r="C18870"/>
      <c r="F18870"/>
      <c r="G18870"/>
    </row>
    <row r="18871" spans="3:7">
      <c r="C18871"/>
      <c r="F18871"/>
      <c r="G18871"/>
    </row>
    <row r="18872" spans="3:7">
      <c r="C18872"/>
      <c r="F18872"/>
      <c r="G18872"/>
    </row>
    <row r="18873" spans="3:7">
      <c r="C18873"/>
      <c r="F18873"/>
      <c r="G18873"/>
    </row>
    <row r="18874" spans="3:7">
      <c r="C18874"/>
      <c r="F18874"/>
      <c r="G18874"/>
    </row>
    <row r="18875" spans="3:7">
      <c r="C18875"/>
      <c r="F18875"/>
      <c r="G18875"/>
    </row>
    <row r="18876" spans="3:7">
      <c r="C18876"/>
      <c r="F18876"/>
      <c r="G18876"/>
    </row>
    <row r="18877" spans="3:7">
      <c r="C18877"/>
      <c r="F18877"/>
      <c r="G18877"/>
    </row>
    <row r="18878" spans="3:7">
      <c r="C18878"/>
      <c r="F18878"/>
      <c r="G18878"/>
    </row>
    <row r="18879" spans="3:7">
      <c r="C18879"/>
      <c r="F18879"/>
      <c r="G18879"/>
    </row>
    <row r="18880" spans="3:7">
      <c r="C18880"/>
      <c r="F18880"/>
      <c r="G18880"/>
    </row>
    <row r="18881" spans="3:7">
      <c r="C18881"/>
      <c r="F18881"/>
      <c r="G18881"/>
    </row>
    <row r="18882" spans="3:7">
      <c r="C18882"/>
      <c r="F18882"/>
      <c r="G18882"/>
    </row>
    <row r="18883" spans="3:7">
      <c r="C18883"/>
      <c r="F18883"/>
      <c r="G18883"/>
    </row>
    <row r="18884" spans="3:7">
      <c r="C18884"/>
      <c r="F18884"/>
      <c r="G18884"/>
    </row>
    <row r="18885" spans="3:7">
      <c r="C18885"/>
      <c r="F18885"/>
      <c r="G18885"/>
    </row>
    <row r="18886" spans="3:7">
      <c r="C18886"/>
      <c r="F18886"/>
      <c r="G18886"/>
    </row>
    <row r="18887" spans="3:7">
      <c r="C18887"/>
      <c r="F18887"/>
      <c r="G18887"/>
    </row>
    <row r="18888" spans="3:7">
      <c r="C18888"/>
      <c r="F18888"/>
      <c r="G18888"/>
    </row>
    <row r="18889" spans="3:7">
      <c r="C18889"/>
      <c r="F18889"/>
      <c r="G18889"/>
    </row>
    <row r="18890" spans="3:7">
      <c r="C18890"/>
      <c r="F18890"/>
      <c r="G18890"/>
    </row>
    <row r="18891" spans="3:7">
      <c r="C18891"/>
      <c r="F18891"/>
      <c r="G18891"/>
    </row>
    <row r="18892" spans="3:7">
      <c r="C18892"/>
      <c r="F18892"/>
      <c r="G18892"/>
    </row>
    <row r="18893" spans="3:7">
      <c r="C18893"/>
      <c r="F18893"/>
      <c r="G18893"/>
    </row>
    <row r="18894" spans="3:7">
      <c r="C18894"/>
      <c r="F18894"/>
      <c r="G18894"/>
    </row>
    <row r="18895" spans="3:7">
      <c r="C18895"/>
      <c r="F18895"/>
      <c r="G18895"/>
    </row>
    <row r="18896" spans="3:7">
      <c r="C18896"/>
      <c r="F18896"/>
      <c r="G18896"/>
    </row>
    <row r="18897" spans="3:7">
      <c r="C18897"/>
      <c r="F18897"/>
      <c r="G18897"/>
    </row>
    <row r="18898" spans="3:7">
      <c r="C18898"/>
      <c r="F18898"/>
      <c r="G18898"/>
    </row>
    <row r="18899" spans="3:7">
      <c r="C18899"/>
      <c r="F18899"/>
      <c r="G18899"/>
    </row>
    <row r="18900" spans="3:7">
      <c r="C18900"/>
      <c r="F18900"/>
      <c r="G18900"/>
    </row>
    <row r="18901" spans="3:7">
      <c r="C18901"/>
      <c r="F18901"/>
      <c r="G18901"/>
    </row>
    <row r="18902" spans="3:7">
      <c r="C18902"/>
      <c r="F18902"/>
      <c r="G18902"/>
    </row>
    <row r="18903" spans="3:7">
      <c r="C18903"/>
      <c r="F18903"/>
      <c r="G18903"/>
    </row>
    <row r="18904" spans="3:7">
      <c r="C18904"/>
      <c r="F18904"/>
      <c r="G18904"/>
    </row>
    <row r="18905" spans="3:7">
      <c r="C18905"/>
      <c r="F18905"/>
      <c r="G18905"/>
    </row>
    <row r="18906" spans="3:7">
      <c r="C18906"/>
      <c r="F18906"/>
      <c r="G18906"/>
    </row>
    <row r="18907" spans="3:7">
      <c r="C18907"/>
      <c r="F18907"/>
      <c r="G18907"/>
    </row>
    <row r="18908" spans="3:7">
      <c r="C18908"/>
      <c r="F18908"/>
      <c r="G18908"/>
    </row>
    <row r="18909" spans="3:7">
      <c r="C18909"/>
      <c r="F18909"/>
      <c r="G18909"/>
    </row>
    <row r="18910" spans="3:7">
      <c r="C18910"/>
      <c r="F18910"/>
      <c r="G18910"/>
    </row>
    <row r="18911" spans="3:7">
      <c r="C18911"/>
      <c r="F18911"/>
      <c r="G18911"/>
    </row>
    <row r="18912" spans="3:7">
      <c r="C18912"/>
      <c r="F18912"/>
      <c r="G18912"/>
    </row>
    <row r="18913" spans="3:7">
      <c r="C18913"/>
      <c r="F18913"/>
      <c r="G18913"/>
    </row>
    <row r="18914" spans="3:7">
      <c r="C18914"/>
      <c r="F18914"/>
      <c r="G18914"/>
    </row>
    <row r="18915" spans="3:7">
      <c r="C18915"/>
      <c r="F18915"/>
      <c r="G18915"/>
    </row>
    <row r="18916" spans="3:7">
      <c r="C18916"/>
      <c r="F18916"/>
      <c r="G18916"/>
    </row>
    <row r="18917" spans="3:7">
      <c r="C18917"/>
      <c r="F18917"/>
      <c r="G18917"/>
    </row>
    <row r="18918" spans="3:7">
      <c r="C18918"/>
      <c r="F18918"/>
      <c r="G18918"/>
    </row>
    <row r="18919" spans="3:7">
      <c r="C18919"/>
      <c r="F18919"/>
      <c r="G18919"/>
    </row>
    <row r="18920" spans="3:7">
      <c r="C18920"/>
      <c r="F18920"/>
      <c r="G18920"/>
    </row>
    <row r="18921" spans="3:7">
      <c r="C18921"/>
      <c r="F18921"/>
      <c r="G18921"/>
    </row>
    <row r="18922" spans="3:7">
      <c r="C18922"/>
      <c r="F18922"/>
      <c r="G18922"/>
    </row>
    <row r="18923" spans="3:7">
      <c r="C18923"/>
      <c r="F18923"/>
      <c r="G18923"/>
    </row>
    <row r="18924" spans="3:7">
      <c r="C18924"/>
      <c r="F18924"/>
      <c r="G18924"/>
    </row>
    <row r="18925" spans="3:7">
      <c r="C18925"/>
      <c r="F18925"/>
      <c r="G18925"/>
    </row>
    <row r="18926" spans="3:7">
      <c r="C18926"/>
      <c r="F18926"/>
      <c r="G18926"/>
    </row>
    <row r="18927" spans="3:7">
      <c r="C18927"/>
      <c r="F18927"/>
      <c r="G18927"/>
    </row>
    <row r="18928" spans="3:7">
      <c r="C18928"/>
      <c r="F18928"/>
      <c r="G18928"/>
    </row>
    <row r="18929" spans="3:7">
      <c r="C18929"/>
      <c r="F18929"/>
      <c r="G18929"/>
    </row>
    <row r="18930" spans="3:7">
      <c r="C18930"/>
      <c r="F18930"/>
      <c r="G18930"/>
    </row>
    <row r="18931" spans="3:7">
      <c r="C18931"/>
      <c r="F18931"/>
      <c r="G18931"/>
    </row>
    <row r="18932" spans="3:7">
      <c r="C18932"/>
      <c r="F18932"/>
      <c r="G18932"/>
    </row>
    <row r="18933" spans="3:7">
      <c r="C18933"/>
      <c r="F18933"/>
      <c r="G18933"/>
    </row>
    <row r="18934" spans="3:7">
      <c r="C18934"/>
      <c r="F18934"/>
      <c r="G18934"/>
    </row>
    <row r="18935" spans="3:7">
      <c r="C18935"/>
      <c r="F18935"/>
      <c r="G18935"/>
    </row>
    <row r="18936" spans="3:7">
      <c r="C18936"/>
      <c r="F18936"/>
      <c r="G18936"/>
    </row>
    <row r="18937" spans="3:7">
      <c r="C18937"/>
      <c r="F18937"/>
      <c r="G18937"/>
    </row>
    <row r="18938" spans="3:7">
      <c r="C18938"/>
      <c r="F18938"/>
      <c r="G18938"/>
    </row>
    <row r="18939" spans="3:7">
      <c r="C18939"/>
      <c r="F18939"/>
      <c r="G18939"/>
    </row>
    <row r="18940" spans="3:7">
      <c r="C18940"/>
      <c r="F18940"/>
      <c r="G18940"/>
    </row>
    <row r="18941" spans="3:7">
      <c r="C18941"/>
      <c r="F18941"/>
      <c r="G18941"/>
    </row>
    <row r="18942" spans="3:7">
      <c r="C18942"/>
      <c r="F18942"/>
      <c r="G18942"/>
    </row>
    <row r="18943" spans="3:7">
      <c r="C18943"/>
      <c r="F18943"/>
      <c r="G18943"/>
    </row>
    <row r="18944" spans="3:7">
      <c r="C18944"/>
      <c r="F18944"/>
      <c r="G18944"/>
    </row>
    <row r="18945" spans="3:7">
      <c r="C18945"/>
      <c r="F18945"/>
      <c r="G18945"/>
    </row>
    <row r="18946" spans="3:7">
      <c r="C18946"/>
      <c r="F18946"/>
      <c r="G18946"/>
    </row>
    <row r="18947" spans="3:7">
      <c r="C18947"/>
      <c r="F18947"/>
      <c r="G18947"/>
    </row>
    <row r="18948" spans="3:7">
      <c r="C18948"/>
      <c r="F18948"/>
      <c r="G18948"/>
    </row>
    <row r="18949" spans="3:7">
      <c r="C18949"/>
      <c r="F18949"/>
      <c r="G18949"/>
    </row>
    <row r="18950" spans="3:7">
      <c r="C18950"/>
      <c r="F18950"/>
      <c r="G18950"/>
    </row>
    <row r="18951" spans="3:7">
      <c r="C18951"/>
      <c r="F18951"/>
      <c r="G18951"/>
    </row>
    <row r="18952" spans="3:7">
      <c r="C18952"/>
      <c r="F18952"/>
      <c r="G18952"/>
    </row>
    <row r="18953" spans="3:7">
      <c r="C18953"/>
      <c r="F18953"/>
      <c r="G18953"/>
    </row>
    <row r="18954" spans="3:7">
      <c r="C18954"/>
      <c r="F18954"/>
      <c r="G18954"/>
    </row>
    <row r="18955" spans="3:7">
      <c r="C18955"/>
      <c r="F18955"/>
      <c r="G18955"/>
    </row>
    <row r="18956" spans="3:7">
      <c r="C18956"/>
      <c r="F18956"/>
      <c r="G18956"/>
    </row>
    <row r="18957" spans="3:7">
      <c r="C18957"/>
      <c r="F18957"/>
      <c r="G18957"/>
    </row>
    <row r="18958" spans="3:7">
      <c r="C18958"/>
      <c r="F18958"/>
      <c r="G18958"/>
    </row>
    <row r="18959" spans="3:7">
      <c r="C18959"/>
      <c r="F18959"/>
      <c r="G18959"/>
    </row>
    <row r="18960" spans="3:7">
      <c r="C18960"/>
      <c r="F18960"/>
      <c r="G18960"/>
    </row>
    <row r="18961" spans="3:7">
      <c r="C18961"/>
      <c r="F18961"/>
      <c r="G18961"/>
    </row>
    <row r="18962" spans="3:7">
      <c r="C18962"/>
      <c r="F18962"/>
      <c r="G18962"/>
    </row>
    <row r="18963" spans="3:7">
      <c r="C18963"/>
      <c r="F18963"/>
      <c r="G18963"/>
    </row>
    <row r="18964" spans="3:7">
      <c r="C18964"/>
      <c r="F18964"/>
      <c r="G18964"/>
    </row>
    <row r="18965" spans="3:7">
      <c r="C18965"/>
      <c r="F18965"/>
      <c r="G18965"/>
    </row>
    <row r="18966" spans="3:7">
      <c r="C18966"/>
      <c r="F18966"/>
      <c r="G18966"/>
    </row>
    <row r="18967" spans="3:7">
      <c r="C18967"/>
      <c r="F18967"/>
      <c r="G18967"/>
    </row>
    <row r="18968" spans="3:7">
      <c r="C18968"/>
      <c r="F18968"/>
      <c r="G18968"/>
    </row>
    <row r="18969" spans="3:7">
      <c r="C18969"/>
      <c r="F18969"/>
      <c r="G18969"/>
    </row>
    <row r="18970" spans="3:7">
      <c r="C18970"/>
      <c r="F18970"/>
      <c r="G18970"/>
    </row>
    <row r="18971" spans="3:7">
      <c r="C18971"/>
      <c r="F18971"/>
      <c r="G18971"/>
    </row>
    <row r="18972" spans="3:7">
      <c r="C18972"/>
      <c r="F18972"/>
      <c r="G18972"/>
    </row>
    <row r="18973" spans="3:7">
      <c r="C18973"/>
      <c r="F18973"/>
      <c r="G18973"/>
    </row>
    <row r="18974" spans="3:7">
      <c r="C18974"/>
      <c r="F18974"/>
      <c r="G18974"/>
    </row>
    <row r="18975" spans="3:7">
      <c r="C18975"/>
      <c r="F18975"/>
      <c r="G18975"/>
    </row>
    <row r="18976" spans="3:7">
      <c r="C18976"/>
      <c r="F18976"/>
      <c r="G18976"/>
    </row>
    <row r="18977" spans="3:7">
      <c r="C18977"/>
      <c r="F18977"/>
      <c r="G18977"/>
    </row>
    <row r="18978" spans="3:7">
      <c r="C18978"/>
      <c r="F18978"/>
      <c r="G18978"/>
    </row>
    <row r="18979" spans="3:7">
      <c r="C18979"/>
      <c r="F18979"/>
      <c r="G18979"/>
    </row>
    <row r="18980" spans="3:7">
      <c r="C18980"/>
      <c r="F18980"/>
      <c r="G18980"/>
    </row>
    <row r="18981" spans="3:7">
      <c r="C18981"/>
      <c r="F18981"/>
      <c r="G18981"/>
    </row>
    <row r="18982" spans="3:7">
      <c r="C18982"/>
      <c r="F18982"/>
      <c r="G18982"/>
    </row>
    <row r="18983" spans="3:7">
      <c r="C18983"/>
      <c r="F18983"/>
      <c r="G18983"/>
    </row>
    <row r="18984" spans="3:7">
      <c r="C18984"/>
      <c r="F18984"/>
      <c r="G18984"/>
    </row>
    <row r="18985" spans="3:7">
      <c r="C18985"/>
      <c r="F18985"/>
      <c r="G18985"/>
    </row>
    <row r="18986" spans="3:7">
      <c r="C18986"/>
      <c r="F18986"/>
      <c r="G18986"/>
    </row>
    <row r="18987" spans="3:7">
      <c r="C18987"/>
      <c r="F18987"/>
      <c r="G18987"/>
    </row>
    <row r="18988" spans="3:7">
      <c r="C18988"/>
      <c r="F18988"/>
      <c r="G18988"/>
    </row>
    <row r="18989" spans="3:7">
      <c r="C18989"/>
      <c r="F18989"/>
      <c r="G18989"/>
    </row>
    <row r="18990" spans="3:7">
      <c r="C18990"/>
      <c r="F18990"/>
      <c r="G18990"/>
    </row>
    <row r="18991" spans="3:7">
      <c r="C18991"/>
      <c r="F18991"/>
      <c r="G18991"/>
    </row>
    <row r="18992" spans="3:7">
      <c r="C18992"/>
      <c r="F18992"/>
      <c r="G18992"/>
    </row>
    <row r="18993" spans="3:7">
      <c r="C18993"/>
      <c r="F18993"/>
      <c r="G18993"/>
    </row>
    <row r="18994" spans="3:7">
      <c r="C18994"/>
      <c r="F18994"/>
      <c r="G18994"/>
    </row>
    <row r="18995" spans="3:7">
      <c r="C18995"/>
      <c r="F18995"/>
      <c r="G18995"/>
    </row>
    <row r="18996" spans="3:7">
      <c r="C18996"/>
      <c r="F18996"/>
      <c r="G18996"/>
    </row>
    <row r="18997" spans="3:7">
      <c r="C18997"/>
      <c r="F18997"/>
      <c r="G18997"/>
    </row>
    <row r="18998" spans="3:7">
      <c r="C18998"/>
      <c r="F18998"/>
      <c r="G18998"/>
    </row>
    <row r="18999" spans="3:7">
      <c r="C18999"/>
      <c r="F18999"/>
      <c r="G18999"/>
    </row>
    <row r="19000" spans="3:7">
      <c r="C19000"/>
      <c r="F19000"/>
      <c r="G19000"/>
    </row>
    <row r="19001" spans="3:7">
      <c r="C19001"/>
      <c r="F19001"/>
      <c r="G19001"/>
    </row>
    <row r="19002" spans="3:7">
      <c r="C19002"/>
      <c r="F19002"/>
      <c r="G19002"/>
    </row>
    <row r="19003" spans="3:7">
      <c r="C19003"/>
      <c r="F19003"/>
      <c r="G19003"/>
    </row>
    <row r="19004" spans="3:7">
      <c r="C19004"/>
      <c r="F19004"/>
      <c r="G19004"/>
    </row>
    <row r="19005" spans="3:7">
      <c r="C19005"/>
      <c r="F19005"/>
      <c r="G19005"/>
    </row>
    <row r="19006" spans="3:7">
      <c r="C19006"/>
      <c r="F19006"/>
      <c r="G19006"/>
    </row>
    <row r="19007" spans="3:7">
      <c r="C19007"/>
      <c r="F19007"/>
      <c r="G19007"/>
    </row>
    <row r="19008" spans="3:7">
      <c r="C19008"/>
      <c r="F19008"/>
      <c r="G19008"/>
    </row>
    <row r="19009" spans="3:7">
      <c r="C19009"/>
      <c r="F19009"/>
      <c r="G19009"/>
    </row>
    <row r="19010" spans="3:7">
      <c r="C19010"/>
      <c r="F19010"/>
      <c r="G19010"/>
    </row>
    <row r="19011" spans="3:7">
      <c r="C19011"/>
      <c r="F19011"/>
      <c r="G19011"/>
    </row>
    <row r="19012" spans="3:7">
      <c r="C19012"/>
      <c r="F19012"/>
      <c r="G19012"/>
    </row>
    <row r="19013" spans="3:7">
      <c r="C19013"/>
      <c r="F19013"/>
      <c r="G19013"/>
    </row>
    <row r="19014" spans="3:7">
      <c r="C19014"/>
      <c r="F19014"/>
      <c r="G19014"/>
    </row>
    <row r="19015" spans="3:7">
      <c r="C19015"/>
      <c r="F19015"/>
      <c r="G19015"/>
    </row>
    <row r="19016" spans="3:7">
      <c r="C19016"/>
      <c r="F19016"/>
      <c r="G19016"/>
    </row>
    <row r="19017" spans="3:7">
      <c r="C19017"/>
      <c r="F19017"/>
      <c r="G19017"/>
    </row>
    <row r="19018" spans="3:7">
      <c r="C19018"/>
      <c r="F19018"/>
      <c r="G19018"/>
    </row>
    <row r="19019" spans="3:7">
      <c r="C19019"/>
      <c r="F19019"/>
      <c r="G19019"/>
    </row>
    <row r="19020" spans="3:7">
      <c r="C19020"/>
      <c r="F19020"/>
      <c r="G19020"/>
    </row>
    <row r="19021" spans="3:7">
      <c r="C19021"/>
      <c r="F19021"/>
      <c r="G19021"/>
    </row>
    <row r="19022" spans="3:7">
      <c r="C19022"/>
      <c r="F19022"/>
      <c r="G19022"/>
    </row>
    <row r="19023" spans="3:7">
      <c r="C19023"/>
      <c r="F19023"/>
      <c r="G19023"/>
    </row>
    <row r="19024" spans="3:7">
      <c r="C19024"/>
      <c r="F19024"/>
      <c r="G19024"/>
    </row>
    <row r="19025" spans="3:7">
      <c r="C19025"/>
      <c r="F19025"/>
      <c r="G19025"/>
    </row>
    <row r="19026" spans="3:7">
      <c r="C19026"/>
      <c r="F19026"/>
      <c r="G19026"/>
    </row>
    <row r="19027" spans="3:7">
      <c r="C19027"/>
      <c r="F19027"/>
      <c r="G19027"/>
    </row>
    <row r="19028" spans="3:7">
      <c r="C19028"/>
      <c r="F19028"/>
      <c r="G19028"/>
    </row>
    <row r="19029" spans="3:7">
      <c r="C19029"/>
      <c r="F19029"/>
      <c r="G19029"/>
    </row>
    <row r="19030" spans="3:7">
      <c r="C19030"/>
      <c r="F19030"/>
      <c r="G19030"/>
    </row>
    <row r="19031" spans="3:7">
      <c r="C19031"/>
      <c r="F19031"/>
      <c r="G19031"/>
    </row>
    <row r="19032" spans="3:7">
      <c r="C19032"/>
      <c r="F19032"/>
      <c r="G19032"/>
    </row>
    <row r="19033" spans="3:7">
      <c r="C19033"/>
      <c r="F19033"/>
      <c r="G19033"/>
    </row>
    <row r="19034" spans="3:7">
      <c r="C19034"/>
      <c r="F19034"/>
      <c r="G19034"/>
    </row>
    <row r="19035" spans="3:7">
      <c r="C19035"/>
      <c r="F19035"/>
      <c r="G19035"/>
    </row>
    <row r="19036" spans="3:7">
      <c r="C19036"/>
      <c r="F19036"/>
      <c r="G19036"/>
    </row>
    <row r="19037" spans="3:7">
      <c r="C19037"/>
      <c r="F19037"/>
      <c r="G19037"/>
    </row>
    <row r="19038" spans="3:7">
      <c r="C19038"/>
      <c r="F19038"/>
      <c r="G19038"/>
    </row>
    <row r="19039" spans="3:7">
      <c r="C19039"/>
      <c r="F19039"/>
      <c r="G19039"/>
    </row>
    <row r="19040" spans="3:7">
      <c r="C19040"/>
      <c r="F19040"/>
      <c r="G19040"/>
    </row>
    <row r="19041" spans="3:7">
      <c r="C19041"/>
      <c r="F19041"/>
      <c r="G19041"/>
    </row>
    <row r="19042" spans="3:7">
      <c r="C19042"/>
      <c r="F19042"/>
      <c r="G19042"/>
    </row>
    <row r="19043" spans="3:7">
      <c r="C19043"/>
      <c r="F19043"/>
      <c r="G19043"/>
    </row>
    <row r="19044" spans="3:7">
      <c r="C19044"/>
      <c r="F19044"/>
      <c r="G19044"/>
    </row>
    <row r="19045" spans="3:7">
      <c r="C19045"/>
      <c r="F19045"/>
      <c r="G19045"/>
    </row>
    <row r="19046" spans="3:7">
      <c r="C19046"/>
      <c r="F19046"/>
      <c r="G19046"/>
    </row>
    <row r="19047" spans="3:7">
      <c r="C19047"/>
      <c r="F19047"/>
      <c r="G19047"/>
    </row>
    <row r="19048" spans="3:7">
      <c r="C19048"/>
      <c r="F19048"/>
      <c r="G19048"/>
    </row>
    <row r="19049" spans="3:7">
      <c r="C19049"/>
      <c r="F19049"/>
      <c r="G19049"/>
    </row>
    <row r="19050" spans="3:7">
      <c r="C19050"/>
      <c r="F19050"/>
      <c r="G19050"/>
    </row>
    <row r="19051" spans="3:7">
      <c r="C19051"/>
      <c r="F19051"/>
      <c r="G19051"/>
    </row>
    <row r="19052" spans="3:7">
      <c r="C19052"/>
      <c r="F19052"/>
      <c r="G19052"/>
    </row>
    <row r="19053" spans="3:7">
      <c r="C19053"/>
      <c r="F19053"/>
      <c r="G19053"/>
    </row>
    <row r="19054" spans="3:7">
      <c r="C19054"/>
      <c r="F19054"/>
      <c r="G19054"/>
    </row>
    <row r="19055" spans="3:7">
      <c r="C19055"/>
      <c r="F19055"/>
      <c r="G19055"/>
    </row>
    <row r="19056" spans="3:7">
      <c r="C19056"/>
      <c r="F19056"/>
      <c r="G19056"/>
    </row>
    <row r="19057" spans="3:7">
      <c r="C19057"/>
      <c r="F19057"/>
      <c r="G19057"/>
    </row>
    <row r="19058" spans="3:7">
      <c r="C19058"/>
      <c r="F19058"/>
      <c r="G19058"/>
    </row>
    <row r="19059" spans="3:7">
      <c r="C19059"/>
      <c r="F19059"/>
      <c r="G19059"/>
    </row>
    <row r="19060" spans="3:7">
      <c r="C19060"/>
      <c r="F19060"/>
      <c r="G19060"/>
    </row>
    <row r="19061" spans="3:7">
      <c r="C19061"/>
      <c r="F19061"/>
      <c r="G19061"/>
    </row>
    <row r="19062" spans="3:7">
      <c r="C19062"/>
      <c r="F19062"/>
      <c r="G19062"/>
    </row>
    <row r="19063" spans="3:7">
      <c r="C19063"/>
      <c r="F19063"/>
      <c r="G19063"/>
    </row>
    <row r="19064" spans="3:7">
      <c r="C19064"/>
      <c r="F19064"/>
      <c r="G19064"/>
    </row>
    <row r="19065" spans="3:7">
      <c r="C19065"/>
      <c r="F19065"/>
      <c r="G19065"/>
    </row>
    <row r="19066" spans="3:7">
      <c r="C19066"/>
      <c r="F19066"/>
      <c r="G19066"/>
    </row>
    <row r="19067" spans="3:7">
      <c r="C19067"/>
      <c r="F19067"/>
      <c r="G19067"/>
    </row>
    <row r="19068" spans="3:7">
      <c r="C19068"/>
      <c r="F19068"/>
      <c r="G19068"/>
    </row>
    <row r="19069" spans="3:7">
      <c r="C19069"/>
      <c r="F19069"/>
      <c r="G19069"/>
    </row>
    <row r="19070" spans="3:7">
      <c r="C19070"/>
      <c r="F19070"/>
      <c r="G19070"/>
    </row>
    <row r="19071" spans="3:7">
      <c r="C19071"/>
      <c r="F19071"/>
      <c r="G19071"/>
    </row>
    <row r="19072" spans="3:7">
      <c r="C19072"/>
      <c r="F19072"/>
      <c r="G19072"/>
    </row>
    <row r="19073" spans="3:7">
      <c r="C19073"/>
      <c r="F19073"/>
      <c r="G19073"/>
    </row>
    <row r="19074" spans="3:7">
      <c r="C19074"/>
      <c r="F19074"/>
      <c r="G19074"/>
    </row>
    <row r="19075" spans="3:7">
      <c r="C19075"/>
      <c r="F19075"/>
      <c r="G19075"/>
    </row>
    <row r="19076" spans="3:7">
      <c r="C19076"/>
      <c r="F19076"/>
      <c r="G19076"/>
    </row>
    <row r="19077" spans="3:7">
      <c r="C19077"/>
      <c r="F19077"/>
      <c r="G19077"/>
    </row>
    <row r="19078" spans="3:7">
      <c r="C19078"/>
      <c r="F19078"/>
      <c r="G19078"/>
    </row>
    <row r="19079" spans="3:7">
      <c r="C19079"/>
      <c r="F19079"/>
      <c r="G19079"/>
    </row>
    <row r="19080" spans="3:7">
      <c r="C19080"/>
      <c r="F19080"/>
      <c r="G19080"/>
    </row>
    <row r="19081" spans="3:7">
      <c r="C19081"/>
      <c r="F19081"/>
      <c r="G19081"/>
    </row>
    <row r="19082" spans="3:7">
      <c r="C19082"/>
      <c r="F19082"/>
      <c r="G19082"/>
    </row>
    <row r="19083" spans="3:7">
      <c r="C19083"/>
      <c r="F19083"/>
      <c r="G19083"/>
    </row>
    <row r="19084" spans="3:7">
      <c r="C19084"/>
      <c r="F19084"/>
      <c r="G19084"/>
    </row>
    <row r="19085" spans="3:7">
      <c r="C19085"/>
      <c r="F19085"/>
      <c r="G19085"/>
    </row>
    <row r="19086" spans="3:7">
      <c r="C19086"/>
      <c r="F19086"/>
      <c r="G19086"/>
    </row>
    <row r="19087" spans="3:7">
      <c r="C19087"/>
      <c r="F19087"/>
      <c r="G19087"/>
    </row>
    <row r="19088" spans="3:7">
      <c r="C19088"/>
      <c r="F19088"/>
      <c r="G19088"/>
    </row>
    <row r="19089" spans="3:7">
      <c r="C19089"/>
      <c r="F19089"/>
      <c r="G19089"/>
    </row>
    <row r="19090" spans="3:7">
      <c r="C19090"/>
      <c r="F19090"/>
      <c r="G19090"/>
    </row>
    <row r="19091" spans="3:7">
      <c r="C19091"/>
      <c r="F19091"/>
      <c r="G19091"/>
    </row>
    <row r="19092" spans="3:7">
      <c r="C19092"/>
      <c r="F19092"/>
      <c r="G19092"/>
    </row>
    <row r="19093" spans="3:7">
      <c r="C19093"/>
      <c r="F19093"/>
      <c r="G19093"/>
    </row>
    <row r="19094" spans="3:7">
      <c r="C19094"/>
      <c r="F19094"/>
      <c r="G19094"/>
    </row>
    <row r="19095" spans="3:7">
      <c r="C19095"/>
      <c r="F19095"/>
      <c r="G19095"/>
    </row>
    <row r="19096" spans="3:7">
      <c r="C19096"/>
      <c r="F19096"/>
      <c r="G19096"/>
    </row>
    <row r="19097" spans="3:7">
      <c r="C19097"/>
      <c r="F19097"/>
      <c r="G19097"/>
    </row>
    <row r="19098" spans="3:7">
      <c r="C19098"/>
      <c r="F19098"/>
      <c r="G19098"/>
    </row>
    <row r="19099" spans="3:7">
      <c r="C19099"/>
      <c r="F19099"/>
      <c r="G19099"/>
    </row>
    <row r="19100" spans="3:7">
      <c r="C19100"/>
      <c r="F19100"/>
      <c r="G19100"/>
    </row>
    <row r="19101" spans="3:7">
      <c r="C19101"/>
      <c r="F19101"/>
      <c r="G19101"/>
    </row>
    <row r="19102" spans="3:7">
      <c r="C19102"/>
      <c r="F19102"/>
      <c r="G19102"/>
    </row>
    <row r="19103" spans="3:7">
      <c r="C19103"/>
      <c r="F19103"/>
      <c r="G19103"/>
    </row>
    <row r="19104" spans="3:7">
      <c r="C19104"/>
      <c r="F19104"/>
      <c r="G19104"/>
    </row>
    <row r="19105" spans="3:7">
      <c r="C19105"/>
      <c r="F19105"/>
      <c r="G19105"/>
    </row>
    <row r="19106" spans="3:7">
      <c r="C19106"/>
      <c r="F19106"/>
      <c r="G19106"/>
    </row>
    <row r="19107" spans="3:7">
      <c r="C19107"/>
      <c r="F19107"/>
      <c r="G19107"/>
    </row>
    <row r="19108" spans="3:7">
      <c r="C19108"/>
      <c r="F19108"/>
      <c r="G19108"/>
    </row>
    <row r="19109" spans="3:7">
      <c r="C19109"/>
      <c r="F19109"/>
      <c r="G19109"/>
    </row>
    <row r="19110" spans="3:7">
      <c r="C19110"/>
      <c r="F19110"/>
      <c r="G19110"/>
    </row>
    <row r="19111" spans="3:7">
      <c r="C19111"/>
      <c r="F19111"/>
      <c r="G19111"/>
    </row>
    <row r="19112" spans="3:7">
      <c r="C19112"/>
      <c r="F19112"/>
      <c r="G19112"/>
    </row>
    <row r="19113" spans="3:7">
      <c r="C19113"/>
      <c r="F19113"/>
      <c r="G19113"/>
    </row>
    <row r="19114" spans="3:7">
      <c r="C19114"/>
      <c r="F19114"/>
      <c r="G19114"/>
    </row>
    <row r="19115" spans="3:7">
      <c r="C19115"/>
      <c r="F19115"/>
      <c r="G19115"/>
    </row>
    <row r="19116" spans="3:7">
      <c r="C19116"/>
      <c r="F19116"/>
      <c r="G19116"/>
    </row>
    <row r="19117" spans="3:7">
      <c r="C19117"/>
      <c r="F19117"/>
      <c r="G19117"/>
    </row>
    <row r="19118" spans="3:7">
      <c r="C19118"/>
      <c r="F19118"/>
      <c r="G19118"/>
    </row>
    <row r="19119" spans="3:7">
      <c r="C19119"/>
      <c r="F19119"/>
      <c r="G19119"/>
    </row>
    <row r="19120" spans="3:7">
      <c r="C19120"/>
      <c r="F19120"/>
      <c r="G19120"/>
    </row>
    <row r="19121" spans="3:7">
      <c r="C19121"/>
      <c r="F19121"/>
      <c r="G19121"/>
    </row>
    <row r="19122" spans="3:7">
      <c r="C19122"/>
      <c r="F19122"/>
      <c r="G19122"/>
    </row>
    <row r="19123" spans="3:7">
      <c r="C19123"/>
      <c r="F19123"/>
      <c r="G19123"/>
    </row>
    <row r="19124" spans="3:7">
      <c r="C19124"/>
      <c r="F19124"/>
      <c r="G19124"/>
    </row>
    <row r="19125" spans="3:7">
      <c r="C19125"/>
      <c r="F19125"/>
      <c r="G19125"/>
    </row>
    <row r="19126" spans="3:7">
      <c r="C19126"/>
      <c r="F19126"/>
      <c r="G19126"/>
    </row>
    <row r="19127" spans="3:7">
      <c r="C19127"/>
      <c r="F19127"/>
      <c r="G19127"/>
    </row>
    <row r="19128" spans="3:7">
      <c r="C19128"/>
      <c r="F19128"/>
      <c r="G19128"/>
    </row>
    <row r="19129" spans="3:7">
      <c r="C19129"/>
      <c r="F19129"/>
      <c r="G19129"/>
    </row>
    <row r="19130" spans="3:7">
      <c r="C19130"/>
      <c r="F19130"/>
      <c r="G19130"/>
    </row>
    <row r="19131" spans="3:7">
      <c r="C19131"/>
      <c r="F19131"/>
      <c r="G19131"/>
    </row>
    <row r="19132" spans="3:7">
      <c r="C19132"/>
      <c r="F19132"/>
      <c r="G19132"/>
    </row>
    <row r="19133" spans="3:7">
      <c r="C19133"/>
      <c r="F19133"/>
      <c r="G19133"/>
    </row>
    <row r="19134" spans="3:7">
      <c r="C19134"/>
      <c r="F19134"/>
      <c r="G19134"/>
    </row>
    <row r="19135" spans="3:7">
      <c r="C19135"/>
      <c r="F19135"/>
      <c r="G19135"/>
    </row>
    <row r="19136" spans="3:7">
      <c r="C19136"/>
      <c r="F19136"/>
      <c r="G19136"/>
    </row>
    <row r="19137" spans="3:7">
      <c r="C19137"/>
      <c r="F19137"/>
      <c r="G19137"/>
    </row>
    <row r="19138" spans="3:7">
      <c r="C19138"/>
      <c r="F19138"/>
      <c r="G19138"/>
    </row>
    <row r="19139" spans="3:7">
      <c r="C19139"/>
      <c r="F19139"/>
      <c r="G19139"/>
    </row>
    <row r="19140" spans="3:7">
      <c r="C19140"/>
      <c r="F19140"/>
      <c r="G19140"/>
    </row>
    <row r="19141" spans="3:7">
      <c r="C19141"/>
      <c r="F19141"/>
      <c r="G19141"/>
    </row>
    <row r="19142" spans="3:7">
      <c r="C19142"/>
      <c r="F19142"/>
      <c r="G19142"/>
    </row>
    <row r="19143" spans="3:7">
      <c r="C19143"/>
      <c r="F19143"/>
      <c r="G19143"/>
    </row>
    <row r="19144" spans="3:7">
      <c r="C19144"/>
      <c r="F19144"/>
      <c r="G19144"/>
    </row>
    <row r="19145" spans="3:7">
      <c r="C19145"/>
      <c r="F19145"/>
      <c r="G19145"/>
    </row>
    <row r="19146" spans="3:7">
      <c r="C19146"/>
      <c r="F19146"/>
      <c r="G19146"/>
    </row>
    <row r="19147" spans="3:7">
      <c r="C19147"/>
      <c r="F19147"/>
      <c r="G19147"/>
    </row>
    <row r="19148" spans="3:7">
      <c r="C19148"/>
      <c r="F19148"/>
      <c r="G19148"/>
    </row>
    <row r="19149" spans="3:7">
      <c r="C19149"/>
      <c r="F19149"/>
      <c r="G19149"/>
    </row>
    <row r="19150" spans="3:7">
      <c r="C19150"/>
      <c r="F19150"/>
      <c r="G19150"/>
    </row>
    <row r="19151" spans="3:7">
      <c r="C19151"/>
      <c r="F19151"/>
      <c r="G19151"/>
    </row>
    <row r="19152" spans="3:7">
      <c r="C19152"/>
      <c r="F19152"/>
      <c r="G19152"/>
    </row>
    <row r="19153" spans="3:7">
      <c r="C19153"/>
      <c r="F19153"/>
      <c r="G19153"/>
    </row>
    <row r="19154" spans="3:7">
      <c r="C19154"/>
      <c r="F19154"/>
      <c r="G19154"/>
    </row>
    <row r="19155" spans="3:7">
      <c r="C19155"/>
      <c r="F19155"/>
      <c r="G19155"/>
    </row>
    <row r="19156" spans="3:7">
      <c r="C19156"/>
      <c r="F19156"/>
      <c r="G19156"/>
    </row>
    <row r="19157" spans="3:7">
      <c r="C19157"/>
      <c r="F19157"/>
      <c r="G19157"/>
    </row>
    <row r="19158" spans="3:7">
      <c r="C19158"/>
      <c r="F19158"/>
      <c r="G19158"/>
    </row>
    <row r="19159" spans="3:7">
      <c r="C19159"/>
      <c r="F19159"/>
      <c r="G19159"/>
    </row>
    <row r="19160" spans="3:7">
      <c r="C19160"/>
      <c r="F19160"/>
      <c r="G19160"/>
    </row>
    <row r="19161" spans="3:7">
      <c r="C19161"/>
      <c r="F19161"/>
      <c r="G19161"/>
    </row>
    <row r="19162" spans="3:7">
      <c r="C19162"/>
      <c r="F19162"/>
      <c r="G19162"/>
    </row>
    <row r="19163" spans="3:7">
      <c r="C19163"/>
      <c r="F19163"/>
      <c r="G19163"/>
    </row>
    <row r="19164" spans="3:7">
      <c r="C19164"/>
      <c r="F19164"/>
      <c r="G19164"/>
    </row>
    <row r="19165" spans="3:7">
      <c r="C19165"/>
      <c r="F19165"/>
      <c r="G19165"/>
    </row>
    <row r="19166" spans="3:7">
      <c r="C19166"/>
      <c r="F19166"/>
      <c r="G19166"/>
    </row>
    <row r="19167" spans="3:7">
      <c r="C19167"/>
      <c r="F19167"/>
      <c r="G19167"/>
    </row>
    <row r="19168" spans="3:7">
      <c r="C19168"/>
      <c r="F19168"/>
      <c r="G19168"/>
    </row>
    <row r="19169" spans="3:7">
      <c r="C19169"/>
      <c r="F19169"/>
      <c r="G19169"/>
    </row>
    <row r="19170" spans="3:7">
      <c r="C19170"/>
      <c r="F19170"/>
      <c r="G19170"/>
    </row>
    <row r="19171" spans="3:7">
      <c r="C19171"/>
      <c r="F19171"/>
      <c r="G19171"/>
    </row>
    <row r="19172" spans="3:7">
      <c r="C19172"/>
      <c r="F19172"/>
      <c r="G19172"/>
    </row>
    <row r="19173" spans="3:7">
      <c r="C19173"/>
      <c r="F19173"/>
      <c r="G19173"/>
    </row>
    <row r="19174" spans="3:7">
      <c r="C19174"/>
      <c r="F19174"/>
      <c r="G19174"/>
    </row>
    <row r="19175" spans="3:7">
      <c r="C19175"/>
      <c r="F19175"/>
      <c r="G19175"/>
    </row>
    <row r="19176" spans="3:7">
      <c r="C19176"/>
      <c r="F19176"/>
      <c r="G19176"/>
    </row>
    <row r="19177" spans="3:7">
      <c r="C19177"/>
      <c r="F19177"/>
      <c r="G19177"/>
    </row>
    <row r="19178" spans="3:7">
      <c r="C19178"/>
      <c r="F19178"/>
      <c r="G19178"/>
    </row>
    <row r="19179" spans="3:7">
      <c r="C19179"/>
      <c r="F19179"/>
      <c r="G19179"/>
    </row>
    <row r="19180" spans="3:7">
      <c r="C19180"/>
      <c r="F19180"/>
      <c r="G19180"/>
    </row>
    <row r="19181" spans="3:7">
      <c r="C19181"/>
      <c r="F19181"/>
      <c r="G19181"/>
    </row>
    <row r="19182" spans="3:7">
      <c r="C19182"/>
      <c r="F19182"/>
      <c r="G19182"/>
    </row>
    <row r="19183" spans="3:7">
      <c r="C19183"/>
      <c r="F19183"/>
      <c r="G19183"/>
    </row>
    <row r="19184" spans="3:7">
      <c r="C19184"/>
      <c r="F19184"/>
      <c r="G19184"/>
    </row>
    <row r="19185" spans="3:7">
      <c r="C19185"/>
      <c r="F19185"/>
      <c r="G19185"/>
    </row>
    <row r="19186" spans="3:7">
      <c r="C19186"/>
      <c r="F19186"/>
      <c r="G19186"/>
    </row>
    <row r="19187" spans="3:7">
      <c r="C19187"/>
      <c r="F19187"/>
      <c r="G19187"/>
    </row>
    <row r="19188" spans="3:7">
      <c r="C19188"/>
      <c r="F19188"/>
      <c r="G19188"/>
    </row>
    <row r="19189" spans="3:7">
      <c r="C19189"/>
      <c r="F19189"/>
      <c r="G19189"/>
    </row>
    <row r="19190" spans="3:7">
      <c r="C19190"/>
      <c r="F19190"/>
      <c r="G19190"/>
    </row>
    <row r="19191" spans="3:7">
      <c r="C19191"/>
      <c r="F19191"/>
      <c r="G19191"/>
    </row>
    <row r="19192" spans="3:7">
      <c r="C19192"/>
      <c r="F19192"/>
      <c r="G19192"/>
    </row>
    <row r="19193" spans="3:7">
      <c r="C19193"/>
      <c r="F19193"/>
      <c r="G19193"/>
    </row>
    <row r="19194" spans="3:7">
      <c r="C19194"/>
      <c r="F19194"/>
      <c r="G19194"/>
    </row>
    <row r="19195" spans="3:7">
      <c r="C19195"/>
      <c r="F19195"/>
      <c r="G19195"/>
    </row>
    <row r="19196" spans="3:7">
      <c r="C19196"/>
      <c r="F19196"/>
      <c r="G19196"/>
    </row>
    <row r="19197" spans="3:7">
      <c r="C19197"/>
      <c r="F19197"/>
      <c r="G19197"/>
    </row>
    <row r="19198" spans="3:7">
      <c r="C19198"/>
      <c r="F19198"/>
      <c r="G19198"/>
    </row>
    <row r="19199" spans="3:7">
      <c r="C19199"/>
      <c r="F19199"/>
      <c r="G19199"/>
    </row>
    <row r="19200" spans="3:7">
      <c r="C19200"/>
      <c r="F19200"/>
      <c r="G19200"/>
    </row>
    <row r="19201" spans="3:7">
      <c r="C19201"/>
      <c r="F19201"/>
      <c r="G19201"/>
    </row>
    <row r="19202" spans="3:7">
      <c r="C19202"/>
      <c r="F19202"/>
      <c r="G19202"/>
    </row>
    <row r="19203" spans="3:7">
      <c r="C19203"/>
      <c r="F19203"/>
      <c r="G19203"/>
    </row>
    <row r="19204" spans="3:7">
      <c r="C19204"/>
      <c r="F19204"/>
      <c r="G19204"/>
    </row>
    <row r="19205" spans="3:7">
      <c r="C19205"/>
      <c r="F19205"/>
      <c r="G19205"/>
    </row>
    <row r="19206" spans="3:7">
      <c r="C19206"/>
      <c r="F19206"/>
      <c r="G19206"/>
    </row>
    <row r="19207" spans="3:7">
      <c r="C19207"/>
      <c r="F19207"/>
      <c r="G19207"/>
    </row>
    <row r="19208" spans="3:7">
      <c r="C19208"/>
      <c r="F19208"/>
      <c r="G19208"/>
    </row>
    <row r="19209" spans="3:7">
      <c r="C19209"/>
      <c r="F19209"/>
      <c r="G19209"/>
    </row>
    <row r="19210" spans="3:7">
      <c r="C19210"/>
      <c r="F19210"/>
      <c r="G19210"/>
    </row>
    <row r="19211" spans="3:7">
      <c r="C19211"/>
      <c r="F19211"/>
      <c r="G19211"/>
    </row>
    <row r="19212" spans="3:7">
      <c r="C19212"/>
      <c r="F19212"/>
      <c r="G19212"/>
    </row>
    <row r="19213" spans="3:7">
      <c r="C19213"/>
      <c r="F19213"/>
      <c r="G19213"/>
    </row>
    <row r="19214" spans="3:7">
      <c r="C19214"/>
      <c r="F19214"/>
      <c r="G19214"/>
    </row>
    <row r="19215" spans="3:7">
      <c r="C19215"/>
      <c r="F19215"/>
      <c r="G19215"/>
    </row>
    <row r="19216" spans="3:7">
      <c r="C19216"/>
      <c r="F19216"/>
      <c r="G19216"/>
    </row>
    <row r="19217" spans="3:7">
      <c r="C19217"/>
      <c r="F19217"/>
      <c r="G19217"/>
    </row>
    <row r="19218" spans="3:7">
      <c r="C19218"/>
      <c r="F19218"/>
      <c r="G19218"/>
    </row>
    <row r="19219" spans="3:7">
      <c r="C19219"/>
      <c r="F19219"/>
      <c r="G19219"/>
    </row>
    <row r="19220" spans="3:7">
      <c r="C19220"/>
      <c r="F19220"/>
      <c r="G19220"/>
    </row>
    <row r="19221" spans="3:7">
      <c r="C19221"/>
      <c r="F19221"/>
      <c r="G19221"/>
    </row>
    <row r="19222" spans="3:7">
      <c r="C19222"/>
      <c r="F19222"/>
      <c r="G19222"/>
    </row>
    <row r="19223" spans="3:7">
      <c r="C19223"/>
      <c r="F19223"/>
      <c r="G19223"/>
    </row>
    <row r="19224" spans="3:7">
      <c r="C19224"/>
      <c r="F19224"/>
      <c r="G19224"/>
    </row>
    <row r="19225" spans="3:7">
      <c r="C19225"/>
      <c r="F19225"/>
      <c r="G19225"/>
    </row>
    <row r="19226" spans="3:7">
      <c r="C19226"/>
      <c r="F19226"/>
      <c r="G19226"/>
    </row>
    <row r="19227" spans="3:7">
      <c r="C19227"/>
      <c r="F19227"/>
      <c r="G19227"/>
    </row>
    <row r="19228" spans="3:7">
      <c r="C19228"/>
      <c r="F19228"/>
      <c r="G19228"/>
    </row>
    <row r="19229" spans="3:7">
      <c r="C19229"/>
      <c r="F19229"/>
      <c r="G19229"/>
    </row>
    <row r="19230" spans="3:7">
      <c r="C19230"/>
      <c r="F19230"/>
      <c r="G19230"/>
    </row>
    <row r="19231" spans="3:7">
      <c r="C19231"/>
      <c r="F19231"/>
      <c r="G19231"/>
    </row>
    <row r="19232" spans="3:7">
      <c r="C19232"/>
      <c r="F19232"/>
      <c r="G19232"/>
    </row>
    <row r="19233" spans="3:7">
      <c r="C19233"/>
      <c r="F19233"/>
      <c r="G19233"/>
    </row>
    <row r="19234" spans="3:7">
      <c r="C19234"/>
      <c r="F19234"/>
      <c r="G19234"/>
    </row>
    <row r="19235" spans="3:7">
      <c r="C19235"/>
      <c r="F19235"/>
      <c r="G19235"/>
    </row>
    <row r="19236" spans="3:7">
      <c r="C19236"/>
      <c r="F19236"/>
      <c r="G19236"/>
    </row>
    <row r="19237" spans="3:7">
      <c r="C19237"/>
      <c r="F19237"/>
      <c r="G19237"/>
    </row>
    <row r="19238" spans="3:7">
      <c r="C19238"/>
      <c r="F19238"/>
      <c r="G19238"/>
    </row>
    <row r="19239" spans="3:7">
      <c r="C19239"/>
      <c r="F19239"/>
      <c r="G19239"/>
    </row>
    <row r="19240" spans="3:7">
      <c r="C19240"/>
      <c r="F19240"/>
      <c r="G19240"/>
    </row>
    <row r="19241" spans="3:7">
      <c r="C19241"/>
      <c r="F19241"/>
      <c r="G19241"/>
    </row>
    <row r="19242" spans="3:7">
      <c r="C19242"/>
      <c r="F19242"/>
      <c r="G19242"/>
    </row>
    <row r="19243" spans="3:7">
      <c r="C19243"/>
      <c r="F19243"/>
      <c r="G19243"/>
    </row>
    <row r="19244" spans="3:7">
      <c r="C19244"/>
      <c r="F19244"/>
      <c r="G19244"/>
    </row>
    <row r="19245" spans="3:7">
      <c r="C19245"/>
      <c r="F19245"/>
      <c r="G19245"/>
    </row>
    <row r="19246" spans="3:7">
      <c r="C19246"/>
      <c r="F19246"/>
      <c r="G19246"/>
    </row>
    <row r="19247" spans="3:7">
      <c r="C19247"/>
      <c r="F19247"/>
      <c r="G19247"/>
    </row>
    <row r="19248" spans="3:7">
      <c r="C19248"/>
      <c r="F19248"/>
      <c r="G19248"/>
    </row>
    <row r="19249" spans="3:7">
      <c r="C19249"/>
      <c r="F19249"/>
      <c r="G19249"/>
    </row>
    <row r="19250" spans="3:7">
      <c r="C19250"/>
      <c r="F19250"/>
      <c r="G19250"/>
    </row>
    <row r="19251" spans="3:7">
      <c r="C19251"/>
      <c r="F19251"/>
      <c r="G19251"/>
    </row>
    <row r="19252" spans="3:7">
      <c r="C19252"/>
      <c r="F19252"/>
      <c r="G19252"/>
    </row>
    <row r="19253" spans="3:7">
      <c r="C19253"/>
      <c r="F19253"/>
      <c r="G19253"/>
    </row>
    <row r="19254" spans="3:7">
      <c r="C19254"/>
      <c r="F19254"/>
      <c r="G19254"/>
    </row>
    <row r="19255" spans="3:7">
      <c r="C19255"/>
      <c r="F19255"/>
      <c r="G19255"/>
    </row>
    <row r="19256" spans="3:7">
      <c r="C19256"/>
      <c r="F19256"/>
      <c r="G19256"/>
    </row>
    <row r="19257" spans="3:7">
      <c r="C19257"/>
      <c r="F19257"/>
      <c r="G19257"/>
    </row>
    <row r="19258" spans="3:7">
      <c r="C19258"/>
      <c r="F19258"/>
      <c r="G19258"/>
    </row>
    <row r="19259" spans="3:7">
      <c r="C19259"/>
      <c r="F19259"/>
      <c r="G19259"/>
    </row>
    <row r="19260" spans="3:7">
      <c r="C19260"/>
      <c r="F19260"/>
      <c r="G19260"/>
    </row>
    <row r="19261" spans="3:7">
      <c r="C19261"/>
      <c r="F19261"/>
      <c r="G19261"/>
    </row>
    <row r="19262" spans="3:7">
      <c r="C19262"/>
      <c r="F19262"/>
      <c r="G19262"/>
    </row>
    <row r="19263" spans="3:7">
      <c r="C19263"/>
      <c r="F19263"/>
      <c r="G19263"/>
    </row>
    <row r="19264" spans="3:7">
      <c r="C19264"/>
      <c r="F19264"/>
      <c r="G19264"/>
    </row>
    <row r="19265" spans="3:7">
      <c r="C19265"/>
      <c r="F19265"/>
      <c r="G19265"/>
    </row>
    <row r="19266" spans="3:7">
      <c r="C19266"/>
      <c r="F19266"/>
      <c r="G19266"/>
    </row>
    <row r="19267" spans="3:7">
      <c r="C19267"/>
      <c r="F19267"/>
      <c r="G19267"/>
    </row>
    <row r="19268" spans="3:7">
      <c r="C19268"/>
      <c r="F19268"/>
      <c r="G19268"/>
    </row>
    <row r="19269" spans="3:7">
      <c r="C19269"/>
      <c r="F19269"/>
      <c r="G19269"/>
    </row>
    <row r="19270" spans="3:7">
      <c r="C19270"/>
      <c r="F19270"/>
      <c r="G19270"/>
    </row>
    <row r="19271" spans="3:7">
      <c r="C19271"/>
      <c r="F19271"/>
      <c r="G19271"/>
    </row>
    <row r="19272" spans="3:7">
      <c r="C19272"/>
      <c r="F19272"/>
      <c r="G19272"/>
    </row>
    <row r="19273" spans="3:7">
      <c r="C19273"/>
      <c r="F19273"/>
      <c r="G19273"/>
    </row>
    <row r="19274" spans="3:7">
      <c r="C19274"/>
      <c r="F19274"/>
      <c r="G19274"/>
    </row>
    <row r="19275" spans="3:7">
      <c r="C19275"/>
      <c r="F19275"/>
      <c r="G19275"/>
    </row>
    <row r="19276" spans="3:7">
      <c r="C19276"/>
      <c r="F19276"/>
      <c r="G19276"/>
    </row>
    <row r="19277" spans="3:7">
      <c r="C19277"/>
      <c r="F19277"/>
      <c r="G19277"/>
    </row>
    <row r="19278" spans="3:7">
      <c r="C19278"/>
      <c r="F19278"/>
      <c r="G19278"/>
    </row>
    <row r="19279" spans="3:7">
      <c r="C19279"/>
      <c r="F19279"/>
      <c r="G19279"/>
    </row>
    <row r="19280" spans="3:7">
      <c r="C19280"/>
      <c r="F19280"/>
      <c r="G19280"/>
    </row>
    <row r="19281" spans="3:7">
      <c r="C19281"/>
      <c r="F19281"/>
      <c r="G19281"/>
    </row>
    <row r="19282" spans="3:7">
      <c r="C19282"/>
      <c r="F19282"/>
      <c r="G19282"/>
    </row>
    <row r="19283" spans="3:7">
      <c r="C19283"/>
      <c r="F19283"/>
      <c r="G19283"/>
    </row>
    <row r="19284" spans="3:7">
      <c r="C19284"/>
      <c r="F19284"/>
      <c r="G19284"/>
    </row>
    <row r="19285" spans="3:7">
      <c r="C19285"/>
      <c r="F19285"/>
      <c r="G19285"/>
    </row>
    <row r="19286" spans="3:7">
      <c r="C19286"/>
      <c r="F19286"/>
      <c r="G19286"/>
    </row>
    <row r="19287" spans="3:7">
      <c r="C19287"/>
      <c r="F19287"/>
      <c r="G19287"/>
    </row>
    <row r="19288" spans="3:7">
      <c r="C19288"/>
      <c r="F19288"/>
      <c r="G19288"/>
    </row>
    <row r="19289" spans="3:7">
      <c r="C19289"/>
      <c r="F19289"/>
      <c r="G19289"/>
    </row>
    <row r="19290" spans="3:7">
      <c r="C19290"/>
      <c r="F19290"/>
      <c r="G19290"/>
    </row>
    <row r="19291" spans="3:7">
      <c r="C19291"/>
      <c r="F19291"/>
      <c r="G19291"/>
    </row>
    <row r="19292" spans="3:7">
      <c r="C19292"/>
      <c r="F19292"/>
      <c r="G19292"/>
    </row>
    <row r="19293" spans="3:7">
      <c r="C19293"/>
      <c r="F19293"/>
      <c r="G19293"/>
    </row>
    <row r="19294" spans="3:7">
      <c r="C19294"/>
      <c r="F19294"/>
      <c r="G19294"/>
    </row>
    <row r="19295" spans="3:7">
      <c r="C19295"/>
      <c r="F19295"/>
      <c r="G19295"/>
    </row>
    <row r="19296" spans="3:7">
      <c r="C19296"/>
      <c r="F19296"/>
      <c r="G19296"/>
    </row>
    <row r="19297" spans="3:7">
      <c r="C19297"/>
      <c r="F19297"/>
      <c r="G19297"/>
    </row>
    <row r="19298" spans="3:7">
      <c r="C19298"/>
      <c r="F19298"/>
      <c r="G19298"/>
    </row>
    <row r="19299" spans="3:7">
      <c r="C19299"/>
      <c r="F19299"/>
      <c r="G19299"/>
    </row>
    <row r="19300" spans="3:7">
      <c r="C19300"/>
      <c r="F19300"/>
      <c r="G19300"/>
    </row>
    <row r="19301" spans="3:7">
      <c r="C19301"/>
      <c r="F19301"/>
      <c r="G19301"/>
    </row>
    <row r="19302" spans="3:7">
      <c r="C19302"/>
      <c r="F19302"/>
      <c r="G19302"/>
    </row>
    <row r="19303" spans="3:7">
      <c r="C19303"/>
      <c r="F19303"/>
      <c r="G19303"/>
    </row>
    <row r="19304" spans="3:7">
      <c r="C19304"/>
      <c r="F19304"/>
      <c r="G19304"/>
    </row>
    <row r="19305" spans="3:7">
      <c r="C19305"/>
      <c r="F19305"/>
      <c r="G19305"/>
    </row>
    <row r="19306" spans="3:7">
      <c r="C19306"/>
      <c r="F19306"/>
      <c r="G19306"/>
    </row>
    <row r="19307" spans="3:7">
      <c r="C19307"/>
      <c r="F19307"/>
      <c r="G19307"/>
    </row>
    <row r="19308" spans="3:7">
      <c r="C19308"/>
      <c r="F19308"/>
      <c r="G19308"/>
    </row>
    <row r="19309" spans="3:7">
      <c r="C19309"/>
      <c r="F19309"/>
      <c r="G19309"/>
    </row>
    <row r="19310" spans="3:7">
      <c r="C19310"/>
      <c r="F19310"/>
      <c r="G19310"/>
    </row>
    <row r="19311" spans="3:7">
      <c r="C19311"/>
      <c r="F19311"/>
      <c r="G19311"/>
    </row>
    <row r="19312" spans="3:7">
      <c r="C19312"/>
      <c r="F19312"/>
      <c r="G19312"/>
    </row>
    <row r="19313" spans="3:7">
      <c r="C19313"/>
      <c r="F19313"/>
      <c r="G19313"/>
    </row>
    <row r="19314" spans="3:7">
      <c r="C19314"/>
      <c r="F19314"/>
      <c r="G19314"/>
    </row>
    <row r="19315" spans="3:7">
      <c r="C19315"/>
      <c r="F19315"/>
      <c r="G19315"/>
    </row>
    <row r="19316" spans="3:7">
      <c r="C19316"/>
      <c r="F19316"/>
      <c r="G19316"/>
    </row>
    <row r="19317" spans="3:7">
      <c r="C19317"/>
      <c r="F19317"/>
      <c r="G19317"/>
    </row>
    <row r="19318" spans="3:7">
      <c r="C19318"/>
      <c r="F19318"/>
      <c r="G19318"/>
    </row>
    <row r="19319" spans="3:7">
      <c r="C19319"/>
      <c r="F19319"/>
      <c r="G19319"/>
    </row>
    <row r="19320" spans="3:7">
      <c r="C19320"/>
      <c r="F19320"/>
      <c r="G19320"/>
    </row>
    <row r="19321" spans="3:7">
      <c r="C19321"/>
      <c r="F19321"/>
      <c r="G19321"/>
    </row>
    <row r="19322" spans="3:7">
      <c r="C19322"/>
      <c r="F19322"/>
      <c r="G19322"/>
    </row>
    <row r="19323" spans="3:7">
      <c r="C19323"/>
      <c r="F19323"/>
      <c r="G19323"/>
    </row>
    <row r="19324" spans="3:7">
      <c r="C19324"/>
      <c r="F19324"/>
      <c r="G19324"/>
    </row>
    <row r="19325" spans="3:7">
      <c r="C19325"/>
      <c r="F19325"/>
      <c r="G19325"/>
    </row>
    <row r="19326" spans="3:7">
      <c r="C19326"/>
      <c r="F19326"/>
      <c r="G19326"/>
    </row>
    <row r="19327" spans="3:7">
      <c r="C19327"/>
      <c r="F19327"/>
      <c r="G19327"/>
    </row>
    <row r="19328" spans="3:7">
      <c r="C19328"/>
      <c r="F19328"/>
      <c r="G19328"/>
    </row>
    <row r="19329" spans="3:7">
      <c r="C19329"/>
      <c r="F19329"/>
      <c r="G19329"/>
    </row>
    <row r="19330" spans="3:7">
      <c r="C19330"/>
      <c r="F19330"/>
      <c r="G19330"/>
    </row>
    <row r="19331" spans="3:7">
      <c r="C19331"/>
      <c r="F19331"/>
      <c r="G19331"/>
    </row>
    <row r="19332" spans="3:7">
      <c r="C19332"/>
      <c r="F19332"/>
      <c r="G19332"/>
    </row>
    <row r="19333" spans="3:7">
      <c r="C19333"/>
      <c r="F19333"/>
      <c r="G19333"/>
    </row>
    <row r="19334" spans="3:7">
      <c r="C19334"/>
      <c r="F19334"/>
      <c r="G19334"/>
    </row>
    <row r="19335" spans="3:7">
      <c r="C19335"/>
      <c r="F19335"/>
      <c r="G19335"/>
    </row>
    <row r="19336" spans="3:7">
      <c r="C19336"/>
      <c r="F19336"/>
      <c r="G19336"/>
    </row>
    <row r="19337" spans="3:7">
      <c r="C19337"/>
      <c r="F19337"/>
      <c r="G19337"/>
    </row>
    <row r="19338" spans="3:7">
      <c r="C19338"/>
      <c r="F19338"/>
      <c r="G19338"/>
    </row>
    <row r="19339" spans="3:7">
      <c r="C19339"/>
      <c r="F19339"/>
      <c r="G19339"/>
    </row>
    <row r="19340" spans="3:7">
      <c r="C19340"/>
      <c r="F19340"/>
      <c r="G19340"/>
    </row>
    <row r="19341" spans="3:7">
      <c r="C19341"/>
      <c r="F19341"/>
      <c r="G19341"/>
    </row>
    <row r="19342" spans="3:7">
      <c r="C19342"/>
      <c r="F19342"/>
      <c r="G19342"/>
    </row>
    <row r="19343" spans="3:7">
      <c r="C19343"/>
      <c r="F19343"/>
      <c r="G19343"/>
    </row>
    <row r="19344" spans="3:7">
      <c r="C19344"/>
      <c r="F19344"/>
      <c r="G19344"/>
    </row>
    <row r="19345" spans="3:7">
      <c r="C19345"/>
      <c r="F19345"/>
      <c r="G19345"/>
    </row>
    <row r="19346" spans="3:7">
      <c r="C19346"/>
      <c r="F19346"/>
      <c r="G19346"/>
    </row>
    <row r="19347" spans="3:7">
      <c r="C19347"/>
      <c r="F19347"/>
      <c r="G19347"/>
    </row>
    <row r="19348" spans="3:7">
      <c r="C19348"/>
      <c r="F19348"/>
      <c r="G19348"/>
    </row>
    <row r="19349" spans="3:7">
      <c r="C19349"/>
      <c r="F19349"/>
      <c r="G19349"/>
    </row>
    <row r="19350" spans="3:7">
      <c r="C19350"/>
      <c r="F19350"/>
      <c r="G19350"/>
    </row>
    <row r="19351" spans="3:7">
      <c r="C19351"/>
      <c r="F19351"/>
      <c r="G19351"/>
    </row>
    <row r="19352" spans="3:7">
      <c r="C19352"/>
      <c r="F19352"/>
      <c r="G19352"/>
    </row>
    <row r="19353" spans="3:7">
      <c r="C19353"/>
      <c r="F19353"/>
      <c r="G19353"/>
    </row>
    <row r="19354" spans="3:7">
      <c r="C19354"/>
      <c r="F19354"/>
      <c r="G19354"/>
    </row>
    <row r="19355" spans="3:7">
      <c r="C19355"/>
      <c r="F19355"/>
      <c r="G19355"/>
    </row>
    <row r="19356" spans="3:7">
      <c r="C19356"/>
      <c r="F19356"/>
      <c r="G19356"/>
    </row>
    <row r="19357" spans="3:7">
      <c r="C19357"/>
      <c r="F19357"/>
      <c r="G19357"/>
    </row>
    <row r="19358" spans="3:7">
      <c r="C19358"/>
      <c r="F19358"/>
      <c r="G19358"/>
    </row>
    <row r="19359" spans="3:7">
      <c r="C19359"/>
      <c r="F19359"/>
      <c r="G19359"/>
    </row>
    <row r="19360" spans="3:7">
      <c r="C19360"/>
      <c r="F19360"/>
      <c r="G19360"/>
    </row>
    <row r="19361" spans="3:7">
      <c r="C19361"/>
      <c r="F19361"/>
      <c r="G19361"/>
    </row>
    <row r="19362" spans="3:7">
      <c r="C19362"/>
      <c r="F19362"/>
      <c r="G19362"/>
    </row>
    <row r="19363" spans="3:7">
      <c r="C19363"/>
      <c r="F19363"/>
      <c r="G19363"/>
    </row>
    <row r="19364" spans="3:7">
      <c r="C19364"/>
      <c r="F19364"/>
      <c r="G19364"/>
    </row>
    <row r="19365" spans="3:7">
      <c r="C19365"/>
      <c r="F19365"/>
      <c r="G19365"/>
    </row>
    <row r="19366" spans="3:7">
      <c r="C19366"/>
      <c r="F19366"/>
      <c r="G19366"/>
    </row>
    <row r="19367" spans="3:7">
      <c r="C19367"/>
      <c r="F19367"/>
      <c r="G19367"/>
    </row>
    <row r="19368" spans="3:7">
      <c r="C19368"/>
      <c r="F19368"/>
      <c r="G19368"/>
    </row>
    <row r="19369" spans="3:7">
      <c r="C19369"/>
      <c r="F19369"/>
      <c r="G19369"/>
    </row>
    <row r="19370" spans="3:7">
      <c r="C19370"/>
      <c r="F19370"/>
      <c r="G19370"/>
    </row>
    <row r="19371" spans="3:7">
      <c r="C19371"/>
      <c r="F19371"/>
      <c r="G19371"/>
    </row>
    <row r="19372" spans="3:7">
      <c r="C19372"/>
      <c r="F19372"/>
      <c r="G19372"/>
    </row>
    <row r="19373" spans="3:7">
      <c r="C19373"/>
      <c r="F19373"/>
      <c r="G19373"/>
    </row>
    <row r="19374" spans="3:7">
      <c r="C19374"/>
      <c r="F19374"/>
      <c r="G19374"/>
    </row>
    <row r="19375" spans="3:7">
      <c r="C19375"/>
      <c r="F19375"/>
      <c r="G19375"/>
    </row>
    <row r="19376" spans="3:7">
      <c r="C19376"/>
      <c r="F19376"/>
      <c r="G19376"/>
    </row>
    <row r="19377" spans="3:7">
      <c r="C19377"/>
      <c r="F19377"/>
      <c r="G19377"/>
    </row>
    <row r="19378" spans="3:7">
      <c r="C19378"/>
      <c r="F19378"/>
      <c r="G19378"/>
    </row>
    <row r="19379" spans="3:7">
      <c r="C19379"/>
      <c r="F19379"/>
      <c r="G19379"/>
    </row>
    <row r="19380" spans="3:7">
      <c r="C19380"/>
      <c r="F19380"/>
      <c r="G19380"/>
    </row>
    <row r="19381" spans="3:7">
      <c r="C19381"/>
      <c r="F19381"/>
      <c r="G19381"/>
    </row>
    <row r="19382" spans="3:7">
      <c r="C19382"/>
      <c r="F19382"/>
      <c r="G19382"/>
    </row>
    <row r="19383" spans="3:7">
      <c r="C19383"/>
      <c r="F19383"/>
      <c r="G19383"/>
    </row>
    <row r="19384" spans="3:7">
      <c r="C19384"/>
      <c r="F19384"/>
      <c r="G19384"/>
    </row>
    <row r="19385" spans="3:7">
      <c r="C19385"/>
      <c r="F19385"/>
      <c r="G19385"/>
    </row>
    <row r="19386" spans="3:7">
      <c r="C19386"/>
      <c r="F19386"/>
      <c r="G19386"/>
    </row>
    <row r="19387" spans="3:7">
      <c r="C19387"/>
      <c r="F19387"/>
      <c r="G19387"/>
    </row>
    <row r="19388" spans="3:7">
      <c r="C19388"/>
      <c r="F19388"/>
      <c r="G19388"/>
    </row>
    <row r="19389" spans="3:7">
      <c r="C19389"/>
      <c r="F19389"/>
      <c r="G19389"/>
    </row>
    <row r="19390" spans="3:7">
      <c r="C19390"/>
      <c r="F19390"/>
      <c r="G19390"/>
    </row>
    <row r="19391" spans="3:7">
      <c r="C19391"/>
      <c r="F19391"/>
      <c r="G19391"/>
    </row>
    <row r="19392" spans="3:7">
      <c r="C19392"/>
      <c r="F19392"/>
      <c r="G19392"/>
    </row>
    <row r="19393" spans="3:7">
      <c r="C19393"/>
      <c r="F19393"/>
      <c r="G19393"/>
    </row>
    <row r="19394" spans="3:7">
      <c r="C19394"/>
      <c r="F19394"/>
      <c r="G19394"/>
    </row>
    <row r="19395" spans="3:7">
      <c r="C19395"/>
      <c r="F19395"/>
      <c r="G19395"/>
    </row>
    <row r="19396" spans="3:7">
      <c r="C19396"/>
      <c r="F19396"/>
      <c r="G19396"/>
    </row>
    <row r="19397" spans="3:7">
      <c r="C19397"/>
      <c r="F19397"/>
      <c r="G19397"/>
    </row>
    <row r="19398" spans="3:7">
      <c r="C19398"/>
      <c r="F19398"/>
      <c r="G19398"/>
    </row>
    <row r="19399" spans="3:7">
      <c r="C19399"/>
      <c r="F19399"/>
      <c r="G19399"/>
    </row>
    <row r="19400" spans="3:7">
      <c r="C19400"/>
      <c r="F19400"/>
      <c r="G19400"/>
    </row>
    <row r="19401" spans="3:7">
      <c r="C19401"/>
      <c r="F19401"/>
      <c r="G19401"/>
    </row>
    <row r="19402" spans="3:7">
      <c r="C19402"/>
      <c r="F19402"/>
      <c r="G19402"/>
    </row>
    <row r="19403" spans="3:7">
      <c r="C19403"/>
      <c r="F19403"/>
      <c r="G19403"/>
    </row>
    <row r="19404" spans="3:7">
      <c r="C19404"/>
      <c r="F19404"/>
      <c r="G19404"/>
    </row>
    <row r="19405" spans="3:7">
      <c r="C19405"/>
      <c r="F19405"/>
      <c r="G19405"/>
    </row>
    <row r="19406" spans="3:7">
      <c r="C19406"/>
      <c r="F19406"/>
      <c r="G19406"/>
    </row>
    <row r="19407" spans="3:7">
      <c r="C19407"/>
      <c r="F19407"/>
      <c r="G19407"/>
    </row>
    <row r="19408" spans="3:7">
      <c r="C19408"/>
      <c r="F19408"/>
      <c r="G19408"/>
    </row>
    <row r="19409" spans="3:7">
      <c r="C19409"/>
      <c r="F19409"/>
      <c r="G19409"/>
    </row>
    <row r="19410" spans="3:7">
      <c r="C19410"/>
      <c r="F19410"/>
      <c r="G19410"/>
    </row>
    <row r="19411" spans="3:7">
      <c r="C19411"/>
      <c r="F19411"/>
      <c r="G19411"/>
    </row>
    <row r="19412" spans="3:7">
      <c r="C19412"/>
      <c r="F19412"/>
      <c r="G19412"/>
    </row>
    <row r="19413" spans="3:7">
      <c r="C19413"/>
      <c r="F19413"/>
      <c r="G19413"/>
    </row>
    <row r="19414" spans="3:7">
      <c r="C19414"/>
      <c r="F19414"/>
      <c r="G19414"/>
    </row>
    <row r="19415" spans="3:7">
      <c r="C19415"/>
      <c r="F19415"/>
      <c r="G19415"/>
    </row>
    <row r="19416" spans="3:7">
      <c r="C19416"/>
      <c r="F19416"/>
      <c r="G19416"/>
    </row>
    <row r="19417" spans="3:7">
      <c r="C19417"/>
      <c r="F19417"/>
      <c r="G19417"/>
    </row>
    <row r="19418" spans="3:7">
      <c r="C19418"/>
      <c r="F19418"/>
      <c r="G19418"/>
    </row>
    <row r="19419" spans="3:7">
      <c r="C19419"/>
      <c r="F19419"/>
      <c r="G19419"/>
    </row>
    <row r="19420" spans="3:7">
      <c r="C19420"/>
      <c r="F19420"/>
      <c r="G19420"/>
    </row>
    <row r="19421" spans="3:7">
      <c r="C19421"/>
      <c r="F19421"/>
      <c r="G19421"/>
    </row>
    <row r="19422" spans="3:7">
      <c r="C19422"/>
      <c r="F19422"/>
      <c r="G19422"/>
    </row>
    <row r="19423" spans="3:7">
      <c r="C19423"/>
      <c r="F19423"/>
      <c r="G19423"/>
    </row>
    <row r="19424" spans="3:7">
      <c r="C19424"/>
      <c r="F19424"/>
      <c r="G19424"/>
    </row>
    <row r="19425" spans="3:7">
      <c r="C19425"/>
      <c r="F19425"/>
      <c r="G19425"/>
    </row>
    <row r="19426" spans="3:7">
      <c r="C19426"/>
      <c r="F19426"/>
      <c r="G19426"/>
    </row>
    <row r="19427" spans="3:7">
      <c r="C19427"/>
      <c r="F19427"/>
      <c r="G19427"/>
    </row>
    <row r="19428" spans="3:7">
      <c r="C19428"/>
      <c r="F19428"/>
      <c r="G19428"/>
    </row>
    <row r="19429" spans="3:7">
      <c r="C19429"/>
      <c r="F19429"/>
      <c r="G19429"/>
    </row>
    <row r="19430" spans="3:7">
      <c r="C19430"/>
      <c r="F19430"/>
      <c r="G19430"/>
    </row>
    <row r="19431" spans="3:7">
      <c r="C19431"/>
      <c r="F19431"/>
      <c r="G19431"/>
    </row>
    <row r="19432" spans="3:7">
      <c r="C19432"/>
      <c r="F19432"/>
      <c r="G19432"/>
    </row>
    <row r="19433" spans="3:7">
      <c r="C19433"/>
      <c r="F19433"/>
      <c r="G19433"/>
    </row>
    <row r="19434" spans="3:7">
      <c r="C19434"/>
      <c r="F19434"/>
      <c r="G19434"/>
    </row>
    <row r="19435" spans="3:7">
      <c r="C19435"/>
      <c r="F19435"/>
      <c r="G19435"/>
    </row>
    <row r="19436" spans="3:7">
      <c r="C19436"/>
      <c r="F19436"/>
      <c r="G19436"/>
    </row>
    <row r="19437" spans="3:7">
      <c r="C19437"/>
      <c r="F19437"/>
      <c r="G19437"/>
    </row>
    <row r="19438" spans="3:7">
      <c r="C19438"/>
      <c r="F19438"/>
      <c r="G19438"/>
    </row>
    <row r="19439" spans="3:7">
      <c r="C19439"/>
      <c r="F19439"/>
      <c r="G19439"/>
    </row>
    <row r="19440" spans="3:7">
      <c r="C19440"/>
      <c r="F19440"/>
      <c r="G19440"/>
    </row>
    <row r="19441" spans="3:7">
      <c r="C19441"/>
      <c r="F19441"/>
      <c r="G19441"/>
    </row>
    <row r="19442" spans="3:7">
      <c r="C19442"/>
      <c r="F19442"/>
      <c r="G19442"/>
    </row>
    <row r="19443" spans="3:7">
      <c r="C19443"/>
      <c r="F19443"/>
      <c r="G19443"/>
    </row>
    <row r="19444" spans="3:7">
      <c r="C19444"/>
      <c r="F19444"/>
      <c r="G19444"/>
    </row>
    <row r="19445" spans="3:7">
      <c r="C19445"/>
      <c r="F19445"/>
      <c r="G19445"/>
    </row>
    <row r="19446" spans="3:7">
      <c r="C19446"/>
      <c r="F19446"/>
      <c r="G19446"/>
    </row>
    <row r="19447" spans="3:7">
      <c r="C19447"/>
      <c r="F19447"/>
      <c r="G19447"/>
    </row>
    <row r="19448" spans="3:7">
      <c r="C19448"/>
      <c r="F19448"/>
      <c r="G19448"/>
    </row>
    <row r="19449" spans="3:7">
      <c r="C19449"/>
      <c r="F19449"/>
      <c r="G19449"/>
    </row>
    <row r="19450" spans="3:7">
      <c r="C19450"/>
      <c r="F19450"/>
      <c r="G19450"/>
    </row>
    <row r="19451" spans="3:7">
      <c r="C19451"/>
      <c r="F19451"/>
      <c r="G19451"/>
    </row>
    <row r="19452" spans="3:7">
      <c r="C19452"/>
      <c r="F19452"/>
      <c r="G19452"/>
    </row>
    <row r="19453" spans="3:7">
      <c r="C19453"/>
      <c r="F19453"/>
      <c r="G19453"/>
    </row>
    <row r="19454" spans="3:7">
      <c r="C19454"/>
      <c r="F19454"/>
      <c r="G19454"/>
    </row>
    <row r="19455" spans="3:7">
      <c r="C19455"/>
      <c r="F19455"/>
      <c r="G19455"/>
    </row>
    <row r="19456" spans="3:7">
      <c r="C19456"/>
      <c r="F19456"/>
      <c r="G19456"/>
    </row>
    <row r="19457" spans="3:7">
      <c r="C19457"/>
      <c r="F19457"/>
      <c r="G19457"/>
    </row>
    <row r="19458" spans="3:7">
      <c r="C19458"/>
      <c r="F19458"/>
      <c r="G19458"/>
    </row>
    <row r="19459" spans="3:7">
      <c r="C19459"/>
      <c r="F19459"/>
      <c r="G19459"/>
    </row>
    <row r="19460" spans="3:7">
      <c r="C19460"/>
      <c r="F19460"/>
      <c r="G19460"/>
    </row>
    <row r="19461" spans="3:7">
      <c r="C19461"/>
      <c r="F19461"/>
      <c r="G19461"/>
    </row>
    <row r="19462" spans="3:7">
      <c r="C19462"/>
      <c r="F19462"/>
      <c r="G19462"/>
    </row>
    <row r="19463" spans="3:7">
      <c r="C19463"/>
      <c r="F19463"/>
      <c r="G19463"/>
    </row>
    <row r="19464" spans="3:7">
      <c r="C19464"/>
      <c r="F19464"/>
      <c r="G19464"/>
    </row>
    <row r="19465" spans="3:7">
      <c r="C19465"/>
      <c r="F19465"/>
      <c r="G19465"/>
    </row>
    <row r="19466" spans="3:7">
      <c r="C19466"/>
      <c r="F19466"/>
      <c r="G19466"/>
    </row>
    <row r="19467" spans="3:7">
      <c r="C19467"/>
      <c r="F19467"/>
      <c r="G19467"/>
    </row>
    <row r="19468" spans="3:7">
      <c r="C19468"/>
      <c r="F19468"/>
      <c r="G19468"/>
    </row>
    <row r="19469" spans="3:7">
      <c r="C19469"/>
      <c r="F19469"/>
      <c r="G19469"/>
    </row>
    <row r="19470" spans="3:7">
      <c r="C19470"/>
      <c r="F19470"/>
      <c r="G19470"/>
    </row>
    <row r="19471" spans="3:7">
      <c r="C19471"/>
      <c r="F19471"/>
      <c r="G19471"/>
    </row>
    <row r="19472" spans="3:7">
      <c r="C19472"/>
      <c r="F19472"/>
      <c r="G19472"/>
    </row>
    <row r="19473" spans="3:7">
      <c r="C19473"/>
      <c r="F19473"/>
      <c r="G19473"/>
    </row>
    <row r="19474" spans="3:7">
      <c r="C19474"/>
      <c r="F19474"/>
      <c r="G19474"/>
    </row>
    <row r="19475" spans="3:7">
      <c r="C19475"/>
      <c r="F19475"/>
      <c r="G19475"/>
    </row>
    <row r="19476" spans="3:7">
      <c r="C19476"/>
      <c r="F19476"/>
      <c r="G19476"/>
    </row>
    <row r="19477" spans="3:7">
      <c r="C19477"/>
      <c r="F19477"/>
      <c r="G19477"/>
    </row>
    <row r="19478" spans="3:7">
      <c r="C19478"/>
      <c r="F19478"/>
      <c r="G19478"/>
    </row>
    <row r="19479" spans="3:7">
      <c r="C19479"/>
      <c r="F19479"/>
      <c r="G19479"/>
    </row>
    <row r="19480" spans="3:7">
      <c r="C19480"/>
      <c r="F19480"/>
      <c r="G19480"/>
    </row>
    <row r="19481" spans="3:7">
      <c r="C19481"/>
      <c r="F19481"/>
      <c r="G19481"/>
    </row>
    <row r="19482" spans="3:7">
      <c r="C19482"/>
      <c r="F19482"/>
      <c r="G19482"/>
    </row>
    <row r="19483" spans="3:7">
      <c r="C19483"/>
      <c r="F19483"/>
      <c r="G19483"/>
    </row>
    <row r="19484" spans="3:7">
      <c r="C19484"/>
      <c r="F19484"/>
      <c r="G19484"/>
    </row>
    <row r="19485" spans="3:7">
      <c r="C19485"/>
      <c r="F19485"/>
      <c r="G19485"/>
    </row>
    <row r="19486" spans="3:7">
      <c r="C19486"/>
      <c r="F19486"/>
      <c r="G19486"/>
    </row>
    <row r="19487" spans="3:7">
      <c r="C19487"/>
      <c r="F19487"/>
      <c r="G19487"/>
    </row>
    <row r="19488" spans="3:7">
      <c r="C19488"/>
      <c r="F19488"/>
      <c r="G19488"/>
    </row>
    <row r="19489" spans="3:7">
      <c r="C19489"/>
      <c r="F19489"/>
      <c r="G19489"/>
    </row>
    <row r="19490" spans="3:7">
      <c r="C19490"/>
      <c r="F19490"/>
      <c r="G19490"/>
    </row>
    <row r="19491" spans="3:7">
      <c r="C19491"/>
      <c r="F19491"/>
      <c r="G19491"/>
    </row>
    <row r="19492" spans="3:7">
      <c r="C19492"/>
      <c r="F19492"/>
      <c r="G19492"/>
    </row>
    <row r="19493" spans="3:7">
      <c r="C19493"/>
      <c r="F19493"/>
      <c r="G19493"/>
    </row>
    <row r="19494" spans="3:7">
      <c r="C19494"/>
      <c r="F19494"/>
      <c r="G19494"/>
    </row>
    <row r="19495" spans="3:7">
      <c r="C19495"/>
      <c r="F19495"/>
      <c r="G19495"/>
    </row>
    <row r="19496" spans="3:7">
      <c r="C19496"/>
      <c r="F19496"/>
      <c r="G19496"/>
    </row>
    <row r="19497" spans="3:7">
      <c r="C19497"/>
      <c r="F19497"/>
      <c r="G19497"/>
    </row>
    <row r="19498" spans="3:7">
      <c r="C19498"/>
      <c r="F19498"/>
      <c r="G19498"/>
    </row>
    <row r="19499" spans="3:7">
      <c r="C19499"/>
      <c r="F19499"/>
      <c r="G19499"/>
    </row>
    <row r="19500" spans="3:7">
      <c r="C19500"/>
      <c r="F19500"/>
      <c r="G19500"/>
    </row>
    <row r="19501" spans="3:7">
      <c r="C19501"/>
      <c r="F19501"/>
      <c r="G19501"/>
    </row>
    <row r="19502" spans="3:7">
      <c r="C19502"/>
      <c r="F19502"/>
      <c r="G19502"/>
    </row>
    <row r="19503" spans="3:7">
      <c r="C19503"/>
      <c r="F19503"/>
      <c r="G19503"/>
    </row>
    <row r="19504" spans="3:7">
      <c r="C19504"/>
      <c r="F19504"/>
      <c r="G19504"/>
    </row>
    <row r="19505" spans="3:7">
      <c r="C19505"/>
      <c r="F19505"/>
      <c r="G19505"/>
    </row>
    <row r="19506" spans="3:7">
      <c r="C19506"/>
      <c r="F19506"/>
      <c r="G19506"/>
    </row>
    <row r="19507" spans="3:7">
      <c r="C19507"/>
      <c r="F19507"/>
      <c r="G19507"/>
    </row>
    <row r="19508" spans="3:7">
      <c r="C19508"/>
      <c r="F19508"/>
      <c r="G19508"/>
    </row>
    <row r="19509" spans="3:7">
      <c r="C19509"/>
      <c r="F19509"/>
      <c r="G19509"/>
    </row>
    <row r="19510" spans="3:7">
      <c r="C19510"/>
      <c r="F19510"/>
      <c r="G19510"/>
    </row>
    <row r="19511" spans="3:7">
      <c r="C19511"/>
      <c r="F19511"/>
      <c r="G19511"/>
    </row>
    <row r="19512" spans="3:7">
      <c r="C19512"/>
      <c r="F19512"/>
      <c r="G19512"/>
    </row>
    <row r="19513" spans="3:7">
      <c r="C19513"/>
      <c r="F19513"/>
      <c r="G19513"/>
    </row>
    <row r="19514" spans="3:7">
      <c r="C19514"/>
      <c r="F19514"/>
      <c r="G19514"/>
    </row>
    <row r="19515" spans="3:7">
      <c r="C19515"/>
      <c r="F19515"/>
      <c r="G19515"/>
    </row>
    <row r="19516" spans="3:7">
      <c r="C19516"/>
      <c r="F19516"/>
      <c r="G19516"/>
    </row>
    <row r="19517" spans="3:7">
      <c r="C19517"/>
      <c r="F19517"/>
      <c r="G19517"/>
    </row>
    <row r="19518" spans="3:7">
      <c r="C19518"/>
      <c r="F19518"/>
      <c r="G19518"/>
    </row>
    <row r="19519" spans="3:7">
      <c r="C19519"/>
      <c r="F19519"/>
      <c r="G19519"/>
    </row>
    <row r="19520" spans="3:7">
      <c r="C19520"/>
      <c r="F19520"/>
      <c r="G19520"/>
    </row>
    <row r="19521" spans="3:7">
      <c r="C19521"/>
      <c r="F19521"/>
      <c r="G19521"/>
    </row>
    <row r="19522" spans="3:7">
      <c r="C19522"/>
      <c r="F19522"/>
      <c r="G19522"/>
    </row>
    <row r="19523" spans="3:7">
      <c r="C19523"/>
      <c r="F19523"/>
      <c r="G19523"/>
    </row>
    <row r="19524" spans="3:7">
      <c r="C19524"/>
      <c r="F19524"/>
      <c r="G19524"/>
    </row>
    <row r="19525" spans="3:7">
      <c r="C19525"/>
      <c r="F19525"/>
      <c r="G19525"/>
    </row>
    <row r="19526" spans="3:7">
      <c r="C19526"/>
      <c r="F19526"/>
      <c r="G19526"/>
    </row>
    <row r="19527" spans="3:7">
      <c r="C19527"/>
      <c r="F19527"/>
      <c r="G19527"/>
    </row>
    <row r="19528" spans="3:7">
      <c r="C19528"/>
      <c r="F19528"/>
      <c r="G19528"/>
    </row>
    <row r="19529" spans="3:7">
      <c r="C19529"/>
      <c r="F19529"/>
      <c r="G19529"/>
    </row>
    <row r="19530" spans="3:7">
      <c r="C19530"/>
      <c r="F19530"/>
      <c r="G19530"/>
    </row>
    <row r="19531" spans="3:7">
      <c r="C19531"/>
      <c r="F19531"/>
      <c r="G19531"/>
    </row>
    <row r="19532" spans="3:7">
      <c r="C19532"/>
      <c r="F19532"/>
      <c r="G19532"/>
    </row>
    <row r="19533" spans="3:7">
      <c r="C19533"/>
      <c r="F19533"/>
      <c r="G19533"/>
    </row>
    <row r="19534" spans="3:7">
      <c r="C19534"/>
      <c r="F19534"/>
      <c r="G19534"/>
    </row>
    <row r="19535" spans="3:7">
      <c r="C19535"/>
      <c r="F19535"/>
      <c r="G19535"/>
    </row>
    <row r="19536" spans="3:7">
      <c r="C19536"/>
      <c r="F19536"/>
      <c r="G19536"/>
    </row>
    <row r="19537" spans="3:7">
      <c r="C19537"/>
      <c r="F19537"/>
      <c r="G19537"/>
    </row>
    <row r="19538" spans="3:7">
      <c r="C19538"/>
      <c r="F19538"/>
      <c r="G19538"/>
    </row>
    <row r="19539" spans="3:7">
      <c r="C19539"/>
      <c r="F19539"/>
      <c r="G19539"/>
    </row>
    <row r="19540" spans="3:7">
      <c r="C19540"/>
      <c r="F19540"/>
      <c r="G19540"/>
    </row>
    <row r="19541" spans="3:7">
      <c r="C19541"/>
      <c r="F19541"/>
      <c r="G19541"/>
    </row>
    <row r="19542" spans="3:7">
      <c r="C19542"/>
      <c r="F19542"/>
      <c r="G19542"/>
    </row>
    <row r="19543" spans="3:7">
      <c r="C19543"/>
      <c r="F19543"/>
      <c r="G19543"/>
    </row>
    <row r="19544" spans="3:7">
      <c r="C19544"/>
      <c r="F19544"/>
      <c r="G19544"/>
    </row>
    <row r="19545" spans="3:7">
      <c r="C19545"/>
      <c r="F19545"/>
      <c r="G19545"/>
    </row>
    <row r="19546" spans="3:7">
      <c r="C19546"/>
      <c r="F19546"/>
      <c r="G19546"/>
    </row>
    <row r="19547" spans="3:7">
      <c r="C19547"/>
      <c r="F19547"/>
      <c r="G19547"/>
    </row>
    <row r="19548" spans="3:7">
      <c r="C19548"/>
      <c r="F19548"/>
      <c r="G19548"/>
    </row>
    <row r="19549" spans="3:7">
      <c r="C19549"/>
      <c r="F19549"/>
      <c r="G19549"/>
    </row>
    <row r="19550" spans="3:7">
      <c r="C19550"/>
      <c r="F19550"/>
      <c r="G19550"/>
    </row>
    <row r="19551" spans="3:7">
      <c r="C19551"/>
      <c r="F19551"/>
      <c r="G19551"/>
    </row>
    <row r="19552" spans="3:7">
      <c r="C19552"/>
      <c r="F19552"/>
      <c r="G19552"/>
    </row>
    <row r="19553" spans="3:7">
      <c r="C19553"/>
      <c r="F19553"/>
      <c r="G19553"/>
    </row>
    <row r="19554" spans="3:7">
      <c r="C19554"/>
      <c r="F19554"/>
      <c r="G19554"/>
    </row>
    <row r="19555" spans="3:7">
      <c r="C19555"/>
      <c r="F19555"/>
      <c r="G19555"/>
    </row>
    <row r="19556" spans="3:7">
      <c r="C19556"/>
      <c r="F19556"/>
      <c r="G19556"/>
    </row>
    <row r="19557" spans="3:7">
      <c r="C19557"/>
      <c r="F19557"/>
      <c r="G19557"/>
    </row>
    <row r="19558" spans="3:7">
      <c r="C19558"/>
      <c r="F19558"/>
      <c r="G19558"/>
    </row>
    <row r="19559" spans="3:7">
      <c r="C19559"/>
      <c r="F19559"/>
      <c r="G19559"/>
    </row>
    <row r="19560" spans="3:7">
      <c r="C19560"/>
      <c r="F19560"/>
      <c r="G19560"/>
    </row>
    <row r="19561" spans="3:7">
      <c r="C19561"/>
      <c r="F19561"/>
      <c r="G19561"/>
    </row>
    <row r="19562" spans="3:7">
      <c r="C19562"/>
      <c r="F19562"/>
      <c r="G19562"/>
    </row>
    <row r="19563" spans="3:7">
      <c r="C19563"/>
      <c r="F19563"/>
      <c r="G19563"/>
    </row>
    <row r="19564" spans="3:7">
      <c r="C19564"/>
      <c r="F19564"/>
      <c r="G19564"/>
    </row>
    <row r="19565" spans="3:7">
      <c r="C19565"/>
      <c r="F19565"/>
      <c r="G19565"/>
    </row>
    <row r="19566" spans="3:7">
      <c r="C19566"/>
      <c r="F19566"/>
      <c r="G19566"/>
    </row>
    <row r="19567" spans="3:7">
      <c r="C19567"/>
      <c r="F19567"/>
      <c r="G19567"/>
    </row>
    <row r="19568" spans="3:7">
      <c r="C19568"/>
      <c r="F19568"/>
      <c r="G19568"/>
    </row>
    <row r="19569" spans="3:7">
      <c r="C19569"/>
      <c r="F19569"/>
      <c r="G19569"/>
    </row>
    <row r="19570" spans="3:7">
      <c r="C19570"/>
      <c r="F19570"/>
      <c r="G19570"/>
    </row>
    <row r="19571" spans="3:7">
      <c r="C19571"/>
      <c r="F19571"/>
      <c r="G19571"/>
    </row>
    <row r="19572" spans="3:7">
      <c r="C19572"/>
      <c r="F19572"/>
      <c r="G19572"/>
    </row>
    <row r="19573" spans="3:7">
      <c r="C19573"/>
      <c r="F19573"/>
      <c r="G19573"/>
    </row>
    <row r="19574" spans="3:7">
      <c r="C19574"/>
      <c r="F19574"/>
      <c r="G19574"/>
    </row>
    <row r="19575" spans="3:7">
      <c r="C19575"/>
      <c r="F19575"/>
      <c r="G19575"/>
    </row>
    <row r="19576" spans="3:7">
      <c r="C19576"/>
      <c r="F19576"/>
      <c r="G19576"/>
    </row>
    <row r="19577" spans="3:7">
      <c r="C19577"/>
      <c r="F19577"/>
      <c r="G19577"/>
    </row>
    <row r="19578" spans="3:7">
      <c r="C19578"/>
      <c r="F19578"/>
      <c r="G19578"/>
    </row>
    <row r="19579" spans="3:7">
      <c r="C19579"/>
      <c r="F19579"/>
      <c r="G19579"/>
    </row>
    <row r="19580" spans="3:7">
      <c r="C19580"/>
      <c r="F19580"/>
      <c r="G19580"/>
    </row>
    <row r="19581" spans="3:7">
      <c r="C19581"/>
      <c r="F19581"/>
      <c r="G19581"/>
    </row>
    <row r="19582" spans="3:7">
      <c r="C19582"/>
      <c r="F19582"/>
      <c r="G19582"/>
    </row>
    <row r="19583" spans="3:7">
      <c r="C19583"/>
      <c r="F19583"/>
      <c r="G19583"/>
    </row>
    <row r="19584" spans="3:7">
      <c r="C19584"/>
      <c r="F19584"/>
      <c r="G19584"/>
    </row>
    <row r="19585" spans="3:7">
      <c r="C19585"/>
      <c r="F19585"/>
      <c r="G19585"/>
    </row>
    <row r="19586" spans="3:7">
      <c r="C19586"/>
      <c r="F19586"/>
      <c r="G19586"/>
    </row>
    <row r="19587" spans="3:7">
      <c r="C19587"/>
      <c r="F19587"/>
      <c r="G19587"/>
    </row>
    <row r="19588" spans="3:7">
      <c r="C19588"/>
      <c r="F19588"/>
      <c r="G19588"/>
    </row>
    <row r="19589" spans="3:7">
      <c r="C19589"/>
      <c r="F19589"/>
      <c r="G19589"/>
    </row>
    <row r="19590" spans="3:7">
      <c r="C19590"/>
      <c r="F19590"/>
      <c r="G19590"/>
    </row>
    <row r="19591" spans="3:7">
      <c r="C19591"/>
      <c r="F19591"/>
      <c r="G19591"/>
    </row>
    <row r="19592" spans="3:7">
      <c r="C19592"/>
      <c r="F19592"/>
      <c r="G19592"/>
    </row>
    <row r="19593" spans="3:7">
      <c r="C19593"/>
      <c r="F19593"/>
      <c r="G19593"/>
    </row>
    <row r="19594" spans="3:7">
      <c r="C19594"/>
      <c r="F19594"/>
      <c r="G19594"/>
    </row>
    <row r="19595" spans="3:7">
      <c r="C19595"/>
      <c r="F19595"/>
      <c r="G19595"/>
    </row>
    <row r="19596" spans="3:7">
      <c r="C19596"/>
      <c r="F19596"/>
      <c r="G19596"/>
    </row>
    <row r="19597" spans="3:7">
      <c r="C19597"/>
      <c r="F19597"/>
      <c r="G19597"/>
    </row>
    <row r="19598" spans="3:7">
      <c r="C19598"/>
      <c r="F19598"/>
      <c r="G19598"/>
    </row>
    <row r="19599" spans="3:7">
      <c r="C19599"/>
      <c r="F19599"/>
      <c r="G19599"/>
    </row>
    <row r="19600" spans="3:7">
      <c r="C19600"/>
      <c r="F19600"/>
      <c r="G19600"/>
    </row>
    <row r="19601" spans="3:7">
      <c r="C19601"/>
      <c r="F19601"/>
      <c r="G19601"/>
    </row>
    <row r="19602" spans="3:7">
      <c r="C19602"/>
      <c r="F19602"/>
      <c r="G19602"/>
    </row>
    <row r="19603" spans="3:7">
      <c r="C19603"/>
      <c r="F19603"/>
      <c r="G19603"/>
    </row>
    <row r="19604" spans="3:7">
      <c r="C19604"/>
      <c r="F19604"/>
      <c r="G19604"/>
    </row>
    <row r="19605" spans="3:7">
      <c r="C19605"/>
      <c r="F19605"/>
      <c r="G19605"/>
    </row>
    <row r="19606" spans="3:7">
      <c r="C19606"/>
      <c r="F19606"/>
      <c r="G19606"/>
    </row>
    <row r="19607" spans="3:7">
      <c r="C19607"/>
      <c r="F19607"/>
      <c r="G19607"/>
    </row>
    <row r="19608" spans="3:7">
      <c r="C19608"/>
      <c r="F19608"/>
      <c r="G19608"/>
    </row>
    <row r="19609" spans="3:7">
      <c r="C19609"/>
      <c r="F19609"/>
      <c r="G19609"/>
    </row>
    <row r="19610" spans="3:7">
      <c r="C19610"/>
      <c r="F19610"/>
      <c r="G19610"/>
    </row>
    <row r="19611" spans="3:7">
      <c r="C19611"/>
      <c r="F19611"/>
      <c r="G19611"/>
    </row>
    <row r="19612" spans="3:7">
      <c r="C19612"/>
      <c r="F19612"/>
      <c r="G19612"/>
    </row>
    <row r="19613" spans="3:7">
      <c r="C19613"/>
      <c r="F19613"/>
      <c r="G19613"/>
    </row>
    <row r="19614" spans="3:7">
      <c r="C19614"/>
      <c r="F19614"/>
      <c r="G19614"/>
    </row>
    <row r="19615" spans="3:7">
      <c r="C19615"/>
      <c r="F19615"/>
      <c r="G19615"/>
    </row>
    <row r="19616" spans="3:7">
      <c r="C19616"/>
      <c r="F19616"/>
      <c r="G19616"/>
    </row>
    <row r="19617" spans="3:7">
      <c r="C19617"/>
      <c r="F19617"/>
      <c r="G19617"/>
    </row>
    <row r="19618" spans="3:7">
      <c r="C19618"/>
      <c r="F19618"/>
      <c r="G19618"/>
    </row>
    <row r="19619" spans="3:7">
      <c r="C19619"/>
      <c r="F19619"/>
      <c r="G19619"/>
    </row>
    <row r="19620" spans="3:7">
      <c r="C19620"/>
      <c r="F19620"/>
      <c r="G19620"/>
    </row>
    <row r="19621" spans="3:7">
      <c r="C19621"/>
      <c r="F19621"/>
      <c r="G19621"/>
    </row>
    <row r="19622" spans="3:7">
      <c r="C19622"/>
      <c r="F19622"/>
      <c r="G19622"/>
    </row>
    <row r="19623" spans="3:7">
      <c r="C19623"/>
      <c r="F19623"/>
      <c r="G19623"/>
    </row>
    <row r="19624" spans="3:7">
      <c r="C19624"/>
      <c r="F19624"/>
      <c r="G19624"/>
    </row>
    <row r="19625" spans="3:7">
      <c r="C19625"/>
      <c r="F19625"/>
      <c r="G19625"/>
    </row>
    <row r="19626" spans="3:7">
      <c r="C19626"/>
      <c r="F19626"/>
      <c r="G19626"/>
    </row>
    <row r="19627" spans="3:7">
      <c r="C19627"/>
      <c r="F19627"/>
      <c r="G19627"/>
    </row>
    <row r="19628" spans="3:7">
      <c r="C19628"/>
      <c r="F19628"/>
      <c r="G19628"/>
    </row>
    <row r="19629" spans="3:7">
      <c r="C19629"/>
      <c r="F19629"/>
      <c r="G19629"/>
    </row>
    <row r="19630" spans="3:7">
      <c r="C19630"/>
      <c r="F19630"/>
      <c r="G19630"/>
    </row>
    <row r="19631" spans="3:7">
      <c r="C19631"/>
      <c r="F19631"/>
      <c r="G19631"/>
    </row>
    <row r="19632" spans="3:7">
      <c r="C19632"/>
      <c r="F19632"/>
      <c r="G19632"/>
    </row>
    <row r="19633" spans="3:7">
      <c r="C19633"/>
      <c r="F19633"/>
      <c r="G19633"/>
    </row>
    <row r="19634" spans="3:7">
      <c r="C19634"/>
      <c r="F19634"/>
      <c r="G19634"/>
    </row>
    <row r="19635" spans="3:7">
      <c r="C19635"/>
      <c r="F19635"/>
      <c r="G19635"/>
    </row>
    <row r="19636" spans="3:7">
      <c r="C19636"/>
      <c r="F19636"/>
      <c r="G19636"/>
    </row>
    <row r="19637" spans="3:7">
      <c r="C19637"/>
      <c r="F19637"/>
      <c r="G19637"/>
    </row>
    <row r="19638" spans="3:7">
      <c r="C19638"/>
      <c r="F19638"/>
      <c r="G19638"/>
    </row>
    <row r="19639" spans="3:7">
      <c r="C19639"/>
      <c r="F19639"/>
      <c r="G19639"/>
    </row>
    <row r="19640" spans="3:7">
      <c r="C19640"/>
      <c r="F19640"/>
      <c r="G19640"/>
    </row>
    <row r="19641" spans="3:7">
      <c r="C19641"/>
      <c r="F19641"/>
      <c r="G19641"/>
    </row>
    <row r="19642" spans="3:7">
      <c r="C19642"/>
      <c r="F19642"/>
      <c r="G19642"/>
    </row>
    <row r="19643" spans="3:7">
      <c r="C19643"/>
      <c r="F19643"/>
      <c r="G19643"/>
    </row>
    <row r="19644" spans="3:7">
      <c r="C19644"/>
      <c r="F19644"/>
      <c r="G19644"/>
    </row>
    <row r="19645" spans="3:7">
      <c r="C19645"/>
      <c r="F19645"/>
      <c r="G19645"/>
    </row>
    <row r="19646" spans="3:7">
      <c r="C19646"/>
      <c r="F19646"/>
      <c r="G19646"/>
    </row>
    <row r="19647" spans="3:7">
      <c r="C19647"/>
      <c r="F19647"/>
      <c r="G19647"/>
    </row>
    <row r="19648" spans="3:7">
      <c r="C19648"/>
      <c r="F19648"/>
      <c r="G19648"/>
    </row>
    <row r="19649" spans="3:7">
      <c r="C19649"/>
      <c r="F19649"/>
      <c r="G19649"/>
    </row>
    <row r="19650" spans="3:7">
      <c r="C19650"/>
      <c r="F19650"/>
      <c r="G19650"/>
    </row>
    <row r="19651" spans="3:7">
      <c r="C19651"/>
      <c r="F19651"/>
      <c r="G19651"/>
    </row>
    <row r="19652" spans="3:7">
      <c r="C19652"/>
      <c r="F19652"/>
      <c r="G19652"/>
    </row>
    <row r="19653" spans="3:7">
      <c r="C19653"/>
      <c r="F19653"/>
      <c r="G19653"/>
    </row>
    <row r="19654" spans="3:7">
      <c r="C19654"/>
      <c r="F19654"/>
      <c r="G19654"/>
    </row>
    <row r="19655" spans="3:7">
      <c r="C19655"/>
      <c r="F19655"/>
      <c r="G19655"/>
    </row>
    <row r="19656" spans="3:7">
      <c r="C19656"/>
      <c r="F19656"/>
      <c r="G19656"/>
    </row>
    <row r="19657" spans="3:7">
      <c r="C19657"/>
      <c r="F19657"/>
      <c r="G19657"/>
    </row>
    <row r="19658" spans="3:7">
      <c r="C19658"/>
      <c r="F19658"/>
      <c r="G19658"/>
    </row>
    <row r="19659" spans="3:7">
      <c r="C19659"/>
      <c r="F19659"/>
      <c r="G19659"/>
    </row>
    <row r="19660" spans="3:7">
      <c r="C19660"/>
      <c r="F19660"/>
      <c r="G19660"/>
    </row>
    <row r="19661" spans="3:7">
      <c r="C19661"/>
      <c r="F19661"/>
      <c r="G19661"/>
    </row>
    <row r="19662" spans="3:7">
      <c r="C19662"/>
      <c r="F19662"/>
      <c r="G19662"/>
    </row>
    <row r="19663" spans="3:7">
      <c r="C19663"/>
      <c r="F19663"/>
      <c r="G19663"/>
    </row>
    <row r="19664" spans="3:7">
      <c r="C19664"/>
      <c r="F19664"/>
      <c r="G19664"/>
    </row>
    <row r="19665" spans="3:7">
      <c r="C19665"/>
      <c r="F19665"/>
      <c r="G19665"/>
    </row>
    <row r="19666" spans="3:7">
      <c r="C19666"/>
      <c r="F19666"/>
      <c r="G19666"/>
    </row>
    <row r="19667" spans="3:7">
      <c r="C19667"/>
      <c r="F19667"/>
      <c r="G19667"/>
    </row>
    <row r="19668" spans="3:7">
      <c r="C19668"/>
      <c r="F19668"/>
      <c r="G19668"/>
    </row>
    <row r="19669" spans="3:7">
      <c r="C19669"/>
      <c r="F19669"/>
      <c r="G19669"/>
    </row>
    <row r="19670" spans="3:7">
      <c r="C19670"/>
      <c r="F19670"/>
      <c r="G19670"/>
    </row>
    <row r="19671" spans="3:7">
      <c r="C19671"/>
      <c r="F19671"/>
      <c r="G19671"/>
    </row>
    <row r="19672" spans="3:7">
      <c r="C19672"/>
      <c r="F19672"/>
      <c r="G19672"/>
    </row>
    <row r="19673" spans="3:7">
      <c r="C19673"/>
      <c r="F19673"/>
      <c r="G19673"/>
    </row>
    <row r="19674" spans="3:7">
      <c r="C19674"/>
      <c r="F19674"/>
      <c r="G19674"/>
    </row>
    <row r="19675" spans="3:7">
      <c r="C19675"/>
      <c r="F19675"/>
      <c r="G19675"/>
    </row>
    <row r="19676" spans="3:7">
      <c r="C19676"/>
      <c r="F19676"/>
      <c r="G19676"/>
    </row>
    <row r="19677" spans="3:7">
      <c r="C19677"/>
      <c r="F19677"/>
      <c r="G19677"/>
    </row>
    <row r="19678" spans="3:7">
      <c r="C19678"/>
      <c r="F19678"/>
      <c r="G19678"/>
    </row>
    <row r="19679" spans="3:7">
      <c r="C19679"/>
      <c r="F19679"/>
      <c r="G19679"/>
    </row>
    <row r="19680" spans="3:7">
      <c r="C19680"/>
      <c r="F19680"/>
      <c r="G19680"/>
    </row>
    <row r="19681" spans="3:7">
      <c r="C19681"/>
      <c r="F19681"/>
      <c r="G19681"/>
    </row>
    <row r="19682" spans="3:7">
      <c r="C19682"/>
      <c r="F19682"/>
      <c r="G19682"/>
    </row>
    <row r="19683" spans="3:7">
      <c r="C19683"/>
      <c r="F19683"/>
      <c r="G19683"/>
    </row>
    <row r="19684" spans="3:7">
      <c r="C19684"/>
      <c r="F19684"/>
      <c r="G19684"/>
    </row>
    <row r="19685" spans="3:7">
      <c r="C19685"/>
      <c r="F19685"/>
      <c r="G19685"/>
    </row>
    <row r="19686" spans="3:7">
      <c r="C19686"/>
      <c r="F19686"/>
      <c r="G19686"/>
    </row>
    <row r="19687" spans="3:7">
      <c r="C19687"/>
      <c r="F19687"/>
      <c r="G19687"/>
    </row>
    <row r="19688" spans="3:7">
      <c r="C19688"/>
      <c r="F19688"/>
      <c r="G19688"/>
    </row>
    <row r="19689" spans="3:7">
      <c r="C19689"/>
      <c r="F19689"/>
      <c r="G19689"/>
    </row>
    <row r="19690" spans="3:7">
      <c r="C19690"/>
      <c r="F19690"/>
      <c r="G19690"/>
    </row>
    <row r="19691" spans="3:7">
      <c r="C19691"/>
      <c r="F19691"/>
      <c r="G19691"/>
    </row>
    <row r="19692" spans="3:7">
      <c r="C19692"/>
      <c r="F19692"/>
      <c r="G19692"/>
    </row>
    <row r="19693" spans="3:7">
      <c r="C19693"/>
      <c r="F19693"/>
      <c r="G19693"/>
    </row>
    <row r="19694" spans="3:7">
      <c r="C19694"/>
      <c r="F19694"/>
      <c r="G19694"/>
    </row>
    <row r="19695" spans="3:7">
      <c r="C19695"/>
      <c r="F19695"/>
      <c r="G19695"/>
    </row>
    <row r="19696" spans="3:7">
      <c r="C19696"/>
      <c r="F19696"/>
      <c r="G19696"/>
    </row>
    <row r="19697" spans="3:7">
      <c r="C19697"/>
      <c r="F19697"/>
      <c r="G19697"/>
    </row>
    <row r="19698" spans="3:7">
      <c r="C19698"/>
      <c r="F19698"/>
      <c r="G19698"/>
    </row>
    <row r="19699" spans="3:7">
      <c r="C19699"/>
      <c r="F19699"/>
      <c r="G19699"/>
    </row>
    <row r="19700" spans="3:7">
      <c r="C19700"/>
      <c r="F19700"/>
      <c r="G19700"/>
    </row>
    <row r="19701" spans="3:7">
      <c r="C19701"/>
      <c r="F19701"/>
      <c r="G19701"/>
    </row>
    <row r="19702" spans="3:7">
      <c r="C19702"/>
      <c r="F19702"/>
      <c r="G19702"/>
    </row>
    <row r="19703" spans="3:7">
      <c r="C19703"/>
      <c r="F19703"/>
      <c r="G19703"/>
    </row>
    <row r="19704" spans="3:7">
      <c r="C19704"/>
      <c r="F19704"/>
      <c r="G19704"/>
    </row>
    <row r="19705" spans="3:7">
      <c r="C19705"/>
      <c r="F19705"/>
      <c r="G19705"/>
    </row>
    <row r="19706" spans="3:7">
      <c r="C19706"/>
      <c r="F19706"/>
      <c r="G19706"/>
    </row>
    <row r="19707" spans="3:7">
      <c r="C19707"/>
      <c r="F19707"/>
      <c r="G19707"/>
    </row>
    <row r="19708" spans="3:7">
      <c r="C19708"/>
      <c r="F19708"/>
      <c r="G19708"/>
    </row>
    <row r="19709" spans="3:7">
      <c r="C19709"/>
      <c r="F19709"/>
      <c r="G19709"/>
    </row>
    <row r="19710" spans="3:7">
      <c r="C19710"/>
      <c r="F19710"/>
      <c r="G19710"/>
    </row>
    <row r="19711" spans="3:7">
      <c r="C19711"/>
      <c r="F19711"/>
      <c r="G19711"/>
    </row>
    <row r="19712" spans="3:7">
      <c r="C19712"/>
      <c r="F19712"/>
      <c r="G19712"/>
    </row>
    <row r="19713" spans="3:7">
      <c r="C19713"/>
      <c r="F19713"/>
      <c r="G19713"/>
    </row>
    <row r="19714" spans="3:7">
      <c r="C19714"/>
      <c r="F19714"/>
      <c r="G19714"/>
    </row>
    <row r="19715" spans="3:7">
      <c r="C19715"/>
      <c r="F19715"/>
      <c r="G19715"/>
    </row>
    <row r="19716" spans="3:7">
      <c r="C19716"/>
      <c r="F19716"/>
      <c r="G19716"/>
    </row>
    <row r="19717" spans="3:7">
      <c r="C19717"/>
      <c r="F19717"/>
      <c r="G19717"/>
    </row>
    <row r="19718" spans="3:7">
      <c r="C19718"/>
      <c r="F19718"/>
      <c r="G19718"/>
    </row>
    <row r="19719" spans="3:7">
      <c r="C19719"/>
      <c r="F19719"/>
      <c r="G19719"/>
    </row>
    <row r="19720" spans="3:7">
      <c r="C19720"/>
      <c r="F19720"/>
      <c r="G19720"/>
    </row>
    <row r="19721" spans="3:7">
      <c r="C19721"/>
      <c r="F19721"/>
      <c r="G19721"/>
    </row>
    <row r="19722" spans="3:7">
      <c r="C19722"/>
      <c r="F19722"/>
      <c r="G19722"/>
    </row>
    <row r="19723" spans="3:7">
      <c r="C19723"/>
      <c r="F19723"/>
      <c r="G19723"/>
    </row>
    <row r="19724" spans="3:7">
      <c r="C19724"/>
      <c r="F19724"/>
      <c r="G19724"/>
    </row>
    <row r="19725" spans="3:7">
      <c r="C19725"/>
      <c r="F19725"/>
      <c r="G19725"/>
    </row>
    <row r="19726" spans="3:7">
      <c r="C19726"/>
      <c r="F19726"/>
      <c r="G19726"/>
    </row>
    <row r="19727" spans="3:7">
      <c r="C19727"/>
      <c r="F19727"/>
      <c r="G19727"/>
    </row>
    <row r="19728" spans="3:7">
      <c r="C19728"/>
      <c r="F19728"/>
      <c r="G19728"/>
    </row>
    <row r="19729" spans="3:7">
      <c r="C19729"/>
      <c r="F19729"/>
      <c r="G19729"/>
    </row>
    <row r="19730" spans="3:7">
      <c r="C19730"/>
      <c r="F19730"/>
      <c r="G19730"/>
    </row>
    <row r="19731" spans="3:7">
      <c r="C19731"/>
      <c r="F19731"/>
      <c r="G19731"/>
    </row>
    <row r="19732" spans="3:7">
      <c r="C19732"/>
      <c r="F19732"/>
      <c r="G19732"/>
    </row>
    <row r="19733" spans="3:7">
      <c r="C19733"/>
      <c r="F19733"/>
      <c r="G19733"/>
    </row>
    <row r="19734" spans="3:7">
      <c r="C19734"/>
      <c r="F19734"/>
      <c r="G19734"/>
    </row>
    <row r="19735" spans="3:7">
      <c r="C19735"/>
      <c r="F19735"/>
      <c r="G19735"/>
    </row>
    <row r="19736" spans="3:7">
      <c r="C19736"/>
      <c r="F19736"/>
      <c r="G19736"/>
    </row>
    <row r="19737" spans="3:7">
      <c r="C19737"/>
      <c r="F19737"/>
      <c r="G19737"/>
    </row>
    <row r="19738" spans="3:7">
      <c r="C19738"/>
      <c r="F19738"/>
      <c r="G19738"/>
    </row>
    <row r="19739" spans="3:7">
      <c r="C19739"/>
      <c r="F19739"/>
      <c r="G19739"/>
    </row>
    <row r="19740" spans="3:7">
      <c r="C19740"/>
      <c r="F19740"/>
      <c r="G19740"/>
    </row>
    <row r="19741" spans="3:7">
      <c r="C19741"/>
      <c r="F19741"/>
      <c r="G19741"/>
    </row>
    <row r="19742" spans="3:7">
      <c r="C19742"/>
      <c r="F19742"/>
      <c r="G19742"/>
    </row>
    <row r="19743" spans="3:7">
      <c r="C19743"/>
      <c r="F19743"/>
      <c r="G19743"/>
    </row>
    <row r="19744" spans="3:7">
      <c r="C19744"/>
      <c r="F19744"/>
      <c r="G19744"/>
    </row>
    <row r="19745" spans="3:7">
      <c r="C19745"/>
      <c r="F19745"/>
      <c r="G19745"/>
    </row>
    <row r="19746" spans="3:7">
      <c r="C19746"/>
      <c r="F19746"/>
      <c r="G19746"/>
    </row>
    <row r="19747" spans="3:7">
      <c r="C19747"/>
      <c r="F19747"/>
      <c r="G19747"/>
    </row>
    <row r="19748" spans="3:7">
      <c r="C19748"/>
      <c r="F19748"/>
      <c r="G19748"/>
    </row>
    <row r="19749" spans="3:7">
      <c r="C19749"/>
      <c r="F19749"/>
      <c r="G19749"/>
    </row>
    <row r="19750" spans="3:7">
      <c r="C19750"/>
      <c r="F19750"/>
      <c r="G19750"/>
    </row>
    <row r="19751" spans="3:7">
      <c r="C19751"/>
      <c r="F19751"/>
      <c r="G19751"/>
    </row>
    <row r="19752" spans="3:7">
      <c r="C19752"/>
      <c r="F19752"/>
      <c r="G19752"/>
    </row>
    <row r="19753" spans="3:7">
      <c r="C19753"/>
      <c r="F19753"/>
      <c r="G19753"/>
    </row>
    <row r="19754" spans="3:7">
      <c r="C19754"/>
      <c r="F19754"/>
      <c r="G19754"/>
    </row>
    <row r="19755" spans="3:7">
      <c r="C19755"/>
      <c r="F19755"/>
      <c r="G19755"/>
    </row>
    <row r="19756" spans="3:7">
      <c r="C19756"/>
      <c r="F19756"/>
      <c r="G19756"/>
    </row>
    <row r="19757" spans="3:7">
      <c r="C19757"/>
      <c r="F19757"/>
      <c r="G19757"/>
    </row>
    <row r="19758" spans="3:7">
      <c r="C19758"/>
      <c r="F19758"/>
      <c r="G19758"/>
    </row>
    <row r="19759" spans="3:7">
      <c r="C19759"/>
      <c r="F19759"/>
      <c r="G19759"/>
    </row>
    <row r="19760" spans="3:7">
      <c r="C19760"/>
      <c r="F19760"/>
      <c r="G19760"/>
    </row>
    <row r="19761" spans="3:7">
      <c r="C19761"/>
      <c r="F19761"/>
      <c r="G19761"/>
    </row>
    <row r="19762" spans="3:7">
      <c r="C19762"/>
      <c r="F19762"/>
      <c r="G19762"/>
    </row>
    <row r="19763" spans="3:7">
      <c r="C19763"/>
      <c r="F19763"/>
      <c r="G19763"/>
    </row>
    <row r="19764" spans="3:7">
      <c r="C19764"/>
      <c r="F19764"/>
      <c r="G19764"/>
    </row>
    <row r="19765" spans="3:7">
      <c r="C19765"/>
      <c r="F19765"/>
      <c r="G19765"/>
    </row>
    <row r="19766" spans="3:7">
      <c r="C19766"/>
      <c r="F19766"/>
      <c r="G19766"/>
    </row>
    <row r="19767" spans="3:7">
      <c r="C19767"/>
      <c r="F19767"/>
      <c r="G19767"/>
    </row>
    <row r="19768" spans="3:7">
      <c r="C19768"/>
      <c r="F19768"/>
      <c r="G19768"/>
    </row>
    <row r="19769" spans="3:7">
      <c r="C19769"/>
      <c r="F19769"/>
      <c r="G19769"/>
    </row>
    <row r="19770" spans="3:7">
      <c r="C19770"/>
      <c r="F19770"/>
      <c r="G19770"/>
    </row>
    <row r="19771" spans="3:7">
      <c r="C19771"/>
      <c r="F19771"/>
      <c r="G19771"/>
    </row>
    <row r="19772" spans="3:7">
      <c r="C19772"/>
      <c r="F19772"/>
      <c r="G19772"/>
    </row>
    <row r="19773" spans="3:7">
      <c r="C19773"/>
      <c r="F19773"/>
      <c r="G19773"/>
    </row>
    <row r="19774" spans="3:7">
      <c r="C19774"/>
      <c r="F19774"/>
      <c r="G19774"/>
    </row>
    <row r="19775" spans="3:7">
      <c r="C19775"/>
      <c r="F19775"/>
      <c r="G19775"/>
    </row>
    <row r="19776" spans="3:7">
      <c r="C19776"/>
      <c r="F19776"/>
      <c r="G19776"/>
    </row>
    <row r="19777" spans="3:7">
      <c r="C19777"/>
      <c r="F19777"/>
      <c r="G19777"/>
    </row>
    <row r="19778" spans="3:7">
      <c r="C19778"/>
      <c r="F19778"/>
      <c r="G19778"/>
    </row>
    <row r="19779" spans="3:7">
      <c r="C19779"/>
      <c r="F19779"/>
      <c r="G19779"/>
    </row>
    <row r="19780" spans="3:7">
      <c r="C19780"/>
      <c r="F19780"/>
      <c r="G19780"/>
    </row>
    <row r="19781" spans="3:7">
      <c r="C19781"/>
      <c r="F19781"/>
      <c r="G19781"/>
    </row>
    <row r="19782" spans="3:7">
      <c r="C19782"/>
      <c r="F19782"/>
      <c r="G19782"/>
    </row>
    <row r="19783" spans="3:7">
      <c r="C19783"/>
      <c r="F19783"/>
      <c r="G19783"/>
    </row>
    <row r="19784" spans="3:7">
      <c r="C19784"/>
      <c r="F19784"/>
      <c r="G19784"/>
    </row>
    <row r="19785" spans="3:7">
      <c r="C19785"/>
      <c r="F19785"/>
      <c r="G19785"/>
    </row>
    <row r="19786" spans="3:7">
      <c r="C19786"/>
      <c r="F19786"/>
      <c r="G19786"/>
    </row>
    <row r="19787" spans="3:7">
      <c r="C19787"/>
      <c r="F19787"/>
      <c r="G19787"/>
    </row>
    <row r="19788" spans="3:7">
      <c r="C19788"/>
      <c r="F19788"/>
      <c r="G19788"/>
    </row>
    <row r="19789" spans="3:7">
      <c r="C19789"/>
      <c r="F19789"/>
      <c r="G19789"/>
    </row>
    <row r="19790" spans="3:7">
      <c r="C19790"/>
      <c r="F19790"/>
      <c r="G19790"/>
    </row>
    <row r="19791" spans="3:7">
      <c r="C19791"/>
      <c r="F19791"/>
      <c r="G19791"/>
    </row>
    <row r="19792" spans="3:7">
      <c r="C19792"/>
      <c r="F19792"/>
      <c r="G19792"/>
    </row>
    <row r="19793" spans="3:7">
      <c r="C19793"/>
      <c r="F19793"/>
      <c r="G19793"/>
    </row>
    <row r="19794" spans="3:7">
      <c r="C19794"/>
      <c r="F19794"/>
      <c r="G19794"/>
    </row>
    <row r="19795" spans="3:7">
      <c r="C19795"/>
      <c r="F19795"/>
      <c r="G19795"/>
    </row>
    <row r="19796" spans="3:7">
      <c r="C19796"/>
      <c r="F19796"/>
      <c r="G19796"/>
    </row>
    <row r="19797" spans="3:7">
      <c r="C19797"/>
      <c r="F19797"/>
      <c r="G19797"/>
    </row>
    <row r="19798" spans="3:7">
      <c r="C19798"/>
      <c r="F19798"/>
      <c r="G19798"/>
    </row>
    <row r="19799" spans="3:7">
      <c r="C19799"/>
      <c r="F19799"/>
      <c r="G19799"/>
    </row>
    <row r="19800" spans="3:7">
      <c r="C19800"/>
      <c r="F19800"/>
      <c r="G19800"/>
    </row>
    <row r="19801" spans="3:7">
      <c r="C19801"/>
      <c r="F19801"/>
      <c r="G19801"/>
    </row>
    <row r="19802" spans="3:7">
      <c r="C19802"/>
      <c r="F19802"/>
      <c r="G19802"/>
    </row>
    <row r="19803" spans="3:7">
      <c r="C19803"/>
      <c r="F19803"/>
      <c r="G19803"/>
    </row>
    <row r="19804" spans="3:7">
      <c r="C19804"/>
      <c r="F19804"/>
      <c r="G19804"/>
    </row>
    <row r="19805" spans="3:7">
      <c r="C19805"/>
      <c r="F19805"/>
      <c r="G19805"/>
    </row>
    <row r="19806" spans="3:7">
      <c r="C19806"/>
      <c r="F19806"/>
      <c r="G19806"/>
    </row>
    <row r="19807" spans="3:7">
      <c r="C19807"/>
      <c r="F19807"/>
      <c r="G19807"/>
    </row>
    <row r="19808" spans="3:7">
      <c r="C19808"/>
      <c r="F19808"/>
      <c r="G19808"/>
    </row>
    <row r="19809" spans="3:7">
      <c r="C19809"/>
      <c r="F19809"/>
      <c r="G19809"/>
    </row>
    <row r="19810" spans="3:7">
      <c r="C19810"/>
      <c r="F19810"/>
      <c r="G19810"/>
    </row>
    <row r="19811" spans="3:7">
      <c r="C19811"/>
      <c r="F19811"/>
      <c r="G19811"/>
    </row>
    <row r="19812" spans="3:7">
      <c r="C19812"/>
      <c r="F19812"/>
      <c r="G19812"/>
    </row>
    <row r="19813" spans="3:7">
      <c r="C19813"/>
      <c r="F19813"/>
      <c r="G19813"/>
    </row>
    <row r="19814" spans="3:7">
      <c r="C19814"/>
      <c r="F19814"/>
      <c r="G19814"/>
    </row>
    <row r="19815" spans="3:7">
      <c r="C19815"/>
      <c r="F19815"/>
      <c r="G19815"/>
    </row>
    <row r="19816" spans="3:7">
      <c r="C19816"/>
      <c r="F19816"/>
      <c r="G19816"/>
    </row>
    <row r="19817" spans="3:7">
      <c r="C19817"/>
      <c r="F19817"/>
      <c r="G19817"/>
    </row>
    <row r="19818" spans="3:7">
      <c r="C19818"/>
      <c r="F19818"/>
      <c r="G19818"/>
    </row>
    <row r="19819" spans="3:7">
      <c r="C19819"/>
      <c r="F19819"/>
      <c r="G19819"/>
    </row>
    <row r="19820" spans="3:7">
      <c r="C19820"/>
      <c r="F19820"/>
      <c r="G19820"/>
    </row>
    <row r="19821" spans="3:7">
      <c r="C19821"/>
      <c r="F19821"/>
      <c r="G19821"/>
    </row>
    <row r="19822" spans="3:7">
      <c r="C19822"/>
      <c r="F19822"/>
      <c r="G19822"/>
    </row>
    <row r="19823" spans="3:7">
      <c r="C19823"/>
      <c r="F19823"/>
      <c r="G19823"/>
    </row>
    <row r="19824" spans="3:7">
      <c r="C19824"/>
      <c r="F19824"/>
      <c r="G19824"/>
    </row>
    <row r="19825" spans="3:7">
      <c r="C19825"/>
      <c r="F19825"/>
      <c r="G19825"/>
    </row>
    <row r="19826" spans="3:7">
      <c r="C19826"/>
      <c r="F19826"/>
      <c r="G19826"/>
    </row>
    <row r="19827" spans="3:7">
      <c r="C19827"/>
      <c r="F19827"/>
      <c r="G19827"/>
    </row>
    <row r="19828" spans="3:7">
      <c r="C19828"/>
      <c r="F19828"/>
      <c r="G19828"/>
    </row>
    <row r="19829" spans="3:7">
      <c r="C19829"/>
      <c r="F19829"/>
      <c r="G19829"/>
    </row>
    <row r="19830" spans="3:7">
      <c r="C19830"/>
      <c r="F19830"/>
      <c r="G19830"/>
    </row>
    <row r="19831" spans="3:7">
      <c r="C19831"/>
      <c r="F19831"/>
      <c r="G19831"/>
    </row>
    <row r="19832" spans="3:7">
      <c r="C19832"/>
      <c r="F19832"/>
      <c r="G19832"/>
    </row>
    <row r="19833" spans="3:7">
      <c r="C19833"/>
      <c r="F19833"/>
      <c r="G19833"/>
    </row>
    <row r="19834" spans="3:7">
      <c r="C19834"/>
      <c r="F19834"/>
      <c r="G19834"/>
    </row>
    <row r="19835" spans="3:7">
      <c r="C19835"/>
      <c r="F19835"/>
      <c r="G19835"/>
    </row>
    <row r="19836" spans="3:7">
      <c r="C19836"/>
      <c r="F19836"/>
      <c r="G19836"/>
    </row>
    <row r="19837" spans="3:7">
      <c r="C19837"/>
      <c r="F19837"/>
      <c r="G19837"/>
    </row>
    <row r="19838" spans="3:7">
      <c r="C19838"/>
      <c r="F19838"/>
      <c r="G19838"/>
    </row>
    <row r="19839" spans="3:7">
      <c r="C19839"/>
      <c r="F19839"/>
      <c r="G19839"/>
    </row>
    <row r="19840" spans="3:7">
      <c r="C19840"/>
      <c r="F19840"/>
      <c r="G19840"/>
    </row>
    <row r="19841" spans="3:7">
      <c r="C19841"/>
      <c r="F19841"/>
      <c r="G19841"/>
    </row>
    <row r="19842" spans="3:7">
      <c r="C19842"/>
      <c r="F19842"/>
      <c r="G19842"/>
    </row>
    <row r="19843" spans="3:7">
      <c r="C19843"/>
      <c r="F19843"/>
      <c r="G19843"/>
    </row>
    <row r="19844" spans="3:7">
      <c r="C19844"/>
      <c r="F19844"/>
      <c r="G19844"/>
    </row>
    <row r="19845" spans="3:7">
      <c r="C19845"/>
      <c r="F19845"/>
      <c r="G19845"/>
    </row>
    <row r="19846" spans="3:7">
      <c r="C19846"/>
      <c r="F19846"/>
      <c r="G19846"/>
    </row>
    <row r="19847" spans="3:7">
      <c r="C19847"/>
      <c r="F19847"/>
      <c r="G19847"/>
    </row>
    <row r="19848" spans="3:7">
      <c r="C19848"/>
      <c r="F19848"/>
      <c r="G19848"/>
    </row>
    <row r="19849" spans="3:7">
      <c r="C19849"/>
      <c r="F19849"/>
      <c r="G19849"/>
    </row>
    <row r="19850" spans="3:7">
      <c r="C19850"/>
      <c r="F19850"/>
      <c r="G19850"/>
    </row>
    <row r="19851" spans="3:7">
      <c r="C19851"/>
      <c r="F19851"/>
      <c r="G19851"/>
    </row>
    <row r="19852" spans="3:7">
      <c r="C19852"/>
      <c r="F19852"/>
      <c r="G19852"/>
    </row>
    <row r="19853" spans="3:7">
      <c r="C19853"/>
      <c r="F19853"/>
      <c r="G19853"/>
    </row>
    <row r="19854" spans="3:7">
      <c r="C19854"/>
      <c r="F19854"/>
      <c r="G19854"/>
    </row>
    <row r="19855" spans="3:7">
      <c r="C19855"/>
      <c r="F19855"/>
      <c r="G19855"/>
    </row>
    <row r="19856" spans="3:7">
      <c r="C19856"/>
      <c r="F19856"/>
      <c r="G19856"/>
    </row>
    <row r="19857" spans="3:7">
      <c r="C19857"/>
      <c r="F19857"/>
      <c r="G19857"/>
    </row>
    <row r="19858" spans="3:7">
      <c r="C19858"/>
      <c r="F19858"/>
      <c r="G19858"/>
    </row>
    <row r="19859" spans="3:7">
      <c r="C19859"/>
      <c r="F19859"/>
      <c r="G19859"/>
    </row>
    <row r="19860" spans="3:7">
      <c r="C19860"/>
      <c r="F19860"/>
      <c r="G19860"/>
    </row>
    <row r="19861" spans="3:7">
      <c r="C19861"/>
      <c r="F19861"/>
      <c r="G19861"/>
    </row>
    <row r="19862" spans="3:7">
      <c r="C19862"/>
      <c r="F19862"/>
      <c r="G19862"/>
    </row>
    <row r="19863" spans="3:7">
      <c r="C19863"/>
      <c r="F19863"/>
      <c r="G19863"/>
    </row>
    <row r="19864" spans="3:7">
      <c r="C19864"/>
      <c r="F19864"/>
      <c r="G19864"/>
    </row>
    <row r="19865" spans="3:7">
      <c r="C19865"/>
      <c r="F19865"/>
      <c r="G19865"/>
    </row>
    <row r="19866" spans="3:7">
      <c r="C19866"/>
      <c r="F19866"/>
      <c r="G19866"/>
    </row>
    <row r="19867" spans="3:7">
      <c r="C19867"/>
      <c r="F19867"/>
      <c r="G19867"/>
    </row>
    <row r="19868" spans="3:7">
      <c r="C19868"/>
      <c r="F19868"/>
      <c r="G19868"/>
    </row>
    <row r="19869" spans="3:7">
      <c r="C19869"/>
      <c r="F19869"/>
      <c r="G19869"/>
    </row>
    <row r="19870" spans="3:7">
      <c r="C19870"/>
      <c r="F19870"/>
      <c r="G19870"/>
    </row>
    <row r="19871" spans="3:7">
      <c r="C19871"/>
      <c r="F19871"/>
      <c r="G19871"/>
    </row>
    <row r="19872" spans="3:7">
      <c r="C19872"/>
      <c r="F19872"/>
      <c r="G19872"/>
    </row>
    <row r="19873" spans="3:7">
      <c r="C19873"/>
      <c r="F19873"/>
      <c r="G19873"/>
    </row>
    <row r="19874" spans="3:7">
      <c r="C19874"/>
      <c r="F19874"/>
      <c r="G19874"/>
    </row>
    <row r="19875" spans="3:7">
      <c r="C19875"/>
      <c r="F19875"/>
      <c r="G19875"/>
    </row>
    <row r="19876" spans="3:7">
      <c r="C19876"/>
      <c r="F19876"/>
      <c r="G19876"/>
    </row>
    <row r="19877" spans="3:7">
      <c r="C19877"/>
      <c r="F19877"/>
      <c r="G19877"/>
    </row>
    <row r="19878" spans="3:7">
      <c r="C19878"/>
      <c r="F19878"/>
      <c r="G19878"/>
    </row>
    <row r="19879" spans="3:7">
      <c r="C19879"/>
      <c r="F19879"/>
      <c r="G19879"/>
    </row>
    <row r="19880" spans="3:7">
      <c r="C19880"/>
      <c r="F19880"/>
      <c r="G19880"/>
    </row>
    <row r="19881" spans="3:7">
      <c r="C19881"/>
      <c r="F19881"/>
      <c r="G19881"/>
    </row>
    <row r="19882" spans="3:7">
      <c r="C19882"/>
      <c r="F19882"/>
      <c r="G19882"/>
    </row>
    <row r="19883" spans="3:7">
      <c r="C19883"/>
      <c r="F19883"/>
      <c r="G19883"/>
    </row>
    <row r="19884" spans="3:7">
      <c r="C19884"/>
      <c r="F19884"/>
      <c r="G19884"/>
    </row>
    <row r="19885" spans="3:7">
      <c r="C19885"/>
      <c r="F19885"/>
      <c r="G19885"/>
    </row>
    <row r="19886" spans="3:7">
      <c r="C19886"/>
      <c r="F19886"/>
      <c r="G19886"/>
    </row>
    <row r="19887" spans="3:7">
      <c r="C19887"/>
      <c r="F19887"/>
      <c r="G19887"/>
    </row>
    <row r="19888" spans="3:7">
      <c r="C19888"/>
      <c r="F19888"/>
      <c r="G19888"/>
    </row>
    <row r="19889" spans="3:7">
      <c r="C19889"/>
      <c r="F19889"/>
      <c r="G19889"/>
    </row>
    <row r="19890" spans="3:7">
      <c r="C19890"/>
      <c r="F19890"/>
      <c r="G19890"/>
    </row>
    <row r="19891" spans="3:7">
      <c r="C19891"/>
      <c r="F19891"/>
      <c r="G19891"/>
    </row>
    <row r="19892" spans="3:7">
      <c r="C19892"/>
      <c r="F19892"/>
      <c r="G19892"/>
    </row>
    <row r="19893" spans="3:7">
      <c r="C19893"/>
      <c r="F19893"/>
      <c r="G19893"/>
    </row>
    <row r="19894" spans="3:7">
      <c r="C19894"/>
      <c r="F19894"/>
      <c r="G19894"/>
    </row>
    <row r="19895" spans="3:7">
      <c r="C19895"/>
      <c r="F19895"/>
      <c r="G19895"/>
    </row>
    <row r="19896" spans="3:7">
      <c r="C19896"/>
      <c r="F19896"/>
      <c r="G19896"/>
    </row>
    <row r="19897" spans="3:7">
      <c r="C19897"/>
      <c r="F19897"/>
      <c r="G19897"/>
    </row>
    <row r="19898" spans="3:7">
      <c r="C19898"/>
      <c r="F19898"/>
      <c r="G19898"/>
    </row>
    <row r="19899" spans="3:7">
      <c r="C19899"/>
      <c r="F19899"/>
      <c r="G19899"/>
    </row>
    <row r="19900" spans="3:7">
      <c r="C19900"/>
      <c r="F19900"/>
      <c r="G19900"/>
    </row>
    <row r="19901" spans="3:7">
      <c r="C19901"/>
      <c r="F19901"/>
      <c r="G19901"/>
    </row>
    <row r="19902" spans="3:7">
      <c r="C19902"/>
      <c r="F19902"/>
      <c r="G19902"/>
    </row>
    <row r="19903" spans="3:7">
      <c r="C19903"/>
      <c r="F19903"/>
      <c r="G19903"/>
    </row>
    <row r="19904" spans="3:7">
      <c r="C19904"/>
      <c r="F19904"/>
      <c r="G19904"/>
    </row>
    <row r="19905" spans="3:7">
      <c r="C19905"/>
      <c r="F19905"/>
      <c r="G19905"/>
    </row>
    <row r="19906" spans="3:7">
      <c r="C19906"/>
      <c r="F19906"/>
      <c r="G19906"/>
    </row>
    <row r="19907" spans="3:7">
      <c r="C19907"/>
      <c r="F19907"/>
      <c r="G19907"/>
    </row>
    <row r="19908" spans="3:7">
      <c r="C19908"/>
      <c r="F19908"/>
      <c r="G19908"/>
    </row>
    <row r="19909" spans="3:7">
      <c r="C19909"/>
      <c r="F19909"/>
      <c r="G19909"/>
    </row>
    <row r="19910" spans="3:7">
      <c r="C19910"/>
      <c r="F19910"/>
      <c r="G19910"/>
    </row>
    <row r="19911" spans="3:7">
      <c r="C19911"/>
      <c r="F19911"/>
      <c r="G19911"/>
    </row>
    <row r="19912" spans="3:7">
      <c r="C19912"/>
      <c r="F19912"/>
      <c r="G19912"/>
    </row>
    <row r="19913" spans="3:7">
      <c r="C19913"/>
      <c r="F19913"/>
      <c r="G19913"/>
    </row>
    <row r="19914" spans="3:7">
      <c r="C19914"/>
      <c r="F19914"/>
      <c r="G19914"/>
    </row>
    <row r="19915" spans="3:7">
      <c r="C19915"/>
      <c r="F19915"/>
      <c r="G19915"/>
    </row>
    <row r="19916" spans="3:7">
      <c r="C19916"/>
      <c r="F19916"/>
      <c r="G19916"/>
    </row>
    <row r="19917" spans="3:7">
      <c r="C19917"/>
      <c r="F19917"/>
      <c r="G19917"/>
    </row>
    <row r="19918" spans="3:7">
      <c r="C19918"/>
      <c r="F19918"/>
      <c r="G19918"/>
    </row>
    <row r="19919" spans="3:7">
      <c r="C19919"/>
      <c r="F19919"/>
      <c r="G19919"/>
    </row>
    <row r="19920" spans="3:7">
      <c r="C19920"/>
      <c r="F19920"/>
      <c r="G19920"/>
    </row>
    <row r="19921" spans="3:7">
      <c r="C19921"/>
      <c r="F19921"/>
      <c r="G19921"/>
    </row>
    <row r="19922" spans="3:7">
      <c r="C19922"/>
      <c r="F19922"/>
      <c r="G19922"/>
    </row>
    <row r="19923" spans="3:7">
      <c r="C19923"/>
      <c r="F19923"/>
      <c r="G19923"/>
    </row>
    <row r="19924" spans="3:7">
      <c r="C19924"/>
      <c r="F19924"/>
      <c r="G19924"/>
    </row>
    <row r="19925" spans="3:7">
      <c r="C19925"/>
      <c r="F19925"/>
      <c r="G19925"/>
    </row>
    <row r="19926" spans="3:7">
      <c r="C19926"/>
      <c r="F19926"/>
      <c r="G19926"/>
    </row>
    <row r="19927" spans="3:7">
      <c r="C19927"/>
      <c r="F19927"/>
      <c r="G19927"/>
    </row>
    <row r="19928" spans="3:7">
      <c r="C19928"/>
      <c r="F19928"/>
      <c r="G19928"/>
    </row>
    <row r="19929" spans="3:7">
      <c r="C19929"/>
      <c r="F19929"/>
      <c r="G19929"/>
    </row>
    <row r="19930" spans="3:7">
      <c r="C19930"/>
      <c r="F19930"/>
      <c r="G19930"/>
    </row>
    <row r="19931" spans="3:7">
      <c r="C19931"/>
      <c r="F19931"/>
      <c r="G19931"/>
    </row>
    <row r="19932" spans="3:7">
      <c r="C19932"/>
      <c r="F19932"/>
      <c r="G19932"/>
    </row>
    <row r="19933" spans="3:7">
      <c r="C19933"/>
      <c r="F19933"/>
      <c r="G19933"/>
    </row>
    <row r="19934" spans="3:7">
      <c r="C19934"/>
      <c r="F19934"/>
      <c r="G19934"/>
    </row>
    <row r="19935" spans="3:7">
      <c r="C19935"/>
      <c r="F19935"/>
      <c r="G19935"/>
    </row>
    <row r="19936" spans="3:7">
      <c r="C19936"/>
      <c r="F19936"/>
      <c r="G19936"/>
    </row>
    <row r="19937" spans="3:7">
      <c r="C19937"/>
      <c r="F19937"/>
      <c r="G19937"/>
    </row>
    <row r="19938" spans="3:7">
      <c r="C19938"/>
      <c r="F19938"/>
      <c r="G19938"/>
    </row>
    <row r="19939" spans="3:7">
      <c r="C19939"/>
      <c r="F19939"/>
      <c r="G19939"/>
    </row>
    <row r="19940" spans="3:7">
      <c r="C19940"/>
      <c r="F19940"/>
      <c r="G19940"/>
    </row>
    <row r="19941" spans="3:7">
      <c r="C19941"/>
      <c r="F19941"/>
      <c r="G19941"/>
    </row>
    <row r="19942" spans="3:7">
      <c r="C19942"/>
      <c r="F19942"/>
      <c r="G19942"/>
    </row>
    <row r="19943" spans="3:7">
      <c r="C19943"/>
      <c r="F19943"/>
      <c r="G19943"/>
    </row>
    <row r="19944" spans="3:7">
      <c r="C19944"/>
      <c r="F19944"/>
      <c r="G19944"/>
    </row>
    <row r="19945" spans="3:7">
      <c r="C19945"/>
      <c r="F19945"/>
      <c r="G19945"/>
    </row>
    <row r="19946" spans="3:7">
      <c r="C19946"/>
      <c r="F19946"/>
      <c r="G19946"/>
    </row>
    <row r="19947" spans="3:7">
      <c r="C19947"/>
      <c r="F19947"/>
      <c r="G19947"/>
    </row>
    <row r="19948" spans="3:7">
      <c r="C19948"/>
      <c r="F19948"/>
      <c r="G19948"/>
    </row>
    <row r="19949" spans="3:7">
      <c r="C19949"/>
      <c r="F19949"/>
      <c r="G19949"/>
    </row>
    <row r="19950" spans="3:7">
      <c r="C19950"/>
      <c r="F19950"/>
      <c r="G19950"/>
    </row>
    <row r="19951" spans="3:7">
      <c r="C19951"/>
      <c r="F19951"/>
      <c r="G19951"/>
    </row>
    <row r="19952" spans="3:7">
      <c r="C19952"/>
      <c r="F19952"/>
      <c r="G19952"/>
    </row>
    <row r="19953" spans="3:7">
      <c r="C19953"/>
      <c r="F19953"/>
      <c r="G19953"/>
    </row>
    <row r="19954" spans="3:7">
      <c r="C19954"/>
      <c r="F19954"/>
      <c r="G19954"/>
    </row>
    <row r="19955" spans="3:7">
      <c r="C19955"/>
      <c r="F19955"/>
      <c r="G19955"/>
    </row>
    <row r="19956" spans="3:7">
      <c r="C19956"/>
      <c r="F19956"/>
      <c r="G19956"/>
    </row>
    <row r="19957" spans="3:7">
      <c r="C19957"/>
      <c r="F19957"/>
      <c r="G19957"/>
    </row>
    <row r="19958" spans="3:7">
      <c r="C19958"/>
      <c r="F19958"/>
      <c r="G19958"/>
    </row>
    <row r="19959" spans="3:7">
      <c r="C19959"/>
      <c r="F19959"/>
      <c r="G19959"/>
    </row>
    <row r="19960" spans="3:7">
      <c r="C19960"/>
      <c r="F19960"/>
      <c r="G19960"/>
    </row>
    <row r="19961" spans="3:7">
      <c r="C19961"/>
      <c r="F19961"/>
      <c r="G19961"/>
    </row>
    <row r="19962" spans="3:7">
      <c r="C19962"/>
      <c r="F19962"/>
      <c r="G19962"/>
    </row>
    <row r="19963" spans="3:7">
      <c r="C19963"/>
      <c r="F19963"/>
      <c r="G19963"/>
    </row>
    <row r="19964" spans="3:7">
      <c r="C19964"/>
      <c r="F19964"/>
      <c r="G19964"/>
    </row>
    <row r="19965" spans="3:7">
      <c r="C19965"/>
      <c r="F19965"/>
      <c r="G19965"/>
    </row>
    <row r="19966" spans="3:7">
      <c r="C19966"/>
      <c r="F19966"/>
      <c r="G19966"/>
    </row>
    <row r="19967" spans="3:7">
      <c r="C19967"/>
      <c r="F19967"/>
      <c r="G19967"/>
    </row>
    <row r="19968" spans="3:7">
      <c r="C19968"/>
      <c r="F19968"/>
      <c r="G19968"/>
    </row>
    <row r="19969" spans="3:7">
      <c r="C19969"/>
      <c r="F19969"/>
      <c r="G19969"/>
    </row>
    <row r="19970" spans="3:7">
      <c r="C19970"/>
      <c r="F19970"/>
      <c r="G19970"/>
    </row>
    <row r="19971" spans="3:7">
      <c r="C19971"/>
      <c r="F19971"/>
      <c r="G19971"/>
    </row>
    <row r="19972" spans="3:7">
      <c r="C19972"/>
      <c r="F19972"/>
      <c r="G19972"/>
    </row>
    <row r="19973" spans="3:7">
      <c r="C19973"/>
      <c r="F19973"/>
      <c r="G19973"/>
    </row>
    <row r="19974" spans="3:7">
      <c r="C19974"/>
      <c r="F19974"/>
      <c r="G19974"/>
    </row>
    <row r="19975" spans="3:7">
      <c r="C19975"/>
      <c r="F19975"/>
      <c r="G19975"/>
    </row>
    <row r="19976" spans="3:7">
      <c r="C19976"/>
      <c r="F19976"/>
      <c r="G19976"/>
    </row>
    <row r="19977" spans="3:7">
      <c r="C19977"/>
      <c r="F19977"/>
      <c r="G19977"/>
    </row>
    <row r="19978" spans="3:7">
      <c r="C19978"/>
      <c r="F19978"/>
      <c r="G19978"/>
    </row>
    <row r="19979" spans="3:7">
      <c r="C19979"/>
      <c r="F19979"/>
      <c r="G19979"/>
    </row>
    <row r="19980" spans="3:7">
      <c r="C19980"/>
      <c r="F19980"/>
      <c r="G19980"/>
    </row>
    <row r="19981" spans="3:7">
      <c r="C19981"/>
      <c r="F19981"/>
      <c r="G19981"/>
    </row>
    <row r="19982" spans="3:7">
      <c r="C19982"/>
      <c r="F19982"/>
      <c r="G19982"/>
    </row>
    <row r="19983" spans="3:7">
      <c r="C19983"/>
      <c r="F19983"/>
      <c r="G19983"/>
    </row>
    <row r="19984" spans="3:7">
      <c r="C19984"/>
      <c r="F19984"/>
      <c r="G19984"/>
    </row>
    <row r="19985" spans="3:7">
      <c r="C19985"/>
      <c r="F19985"/>
      <c r="G19985"/>
    </row>
    <row r="19986" spans="3:7">
      <c r="C19986"/>
      <c r="F19986"/>
      <c r="G19986"/>
    </row>
    <row r="19987" spans="3:7">
      <c r="C19987"/>
      <c r="F19987"/>
      <c r="G19987"/>
    </row>
    <row r="19988" spans="3:7">
      <c r="C19988"/>
      <c r="F19988"/>
      <c r="G19988"/>
    </row>
    <row r="19989" spans="3:7">
      <c r="C19989"/>
      <c r="F19989"/>
      <c r="G19989"/>
    </row>
    <row r="19990" spans="3:7">
      <c r="C19990"/>
      <c r="F19990"/>
      <c r="G19990"/>
    </row>
    <row r="19991" spans="3:7">
      <c r="C19991"/>
      <c r="F19991"/>
      <c r="G19991"/>
    </row>
    <row r="19992" spans="3:7">
      <c r="C19992"/>
      <c r="F19992"/>
      <c r="G19992"/>
    </row>
    <row r="19993" spans="3:7">
      <c r="C19993"/>
      <c r="F19993"/>
      <c r="G19993"/>
    </row>
    <row r="19994" spans="3:7">
      <c r="C19994"/>
      <c r="F19994"/>
      <c r="G19994"/>
    </row>
    <row r="19995" spans="3:7">
      <c r="C19995"/>
      <c r="F19995"/>
      <c r="G19995"/>
    </row>
    <row r="19996" spans="3:7">
      <c r="C19996"/>
      <c r="F19996"/>
      <c r="G19996"/>
    </row>
    <row r="19997" spans="3:7">
      <c r="C19997"/>
      <c r="F19997"/>
      <c r="G19997"/>
    </row>
    <row r="19998" spans="3:7">
      <c r="C19998"/>
      <c r="F19998"/>
      <c r="G19998"/>
    </row>
    <row r="19999" spans="3:7">
      <c r="C19999"/>
      <c r="F19999"/>
      <c r="G19999"/>
    </row>
    <row r="20000" spans="3:7">
      <c r="C20000"/>
      <c r="F20000"/>
      <c r="G20000"/>
    </row>
    <row r="20001" spans="3:7">
      <c r="C20001"/>
      <c r="F20001"/>
      <c r="G20001"/>
    </row>
    <row r="20002" spans="3:7">
      <c r="C20002"/>
      <c r="F20002"/>
      <c r="G20002"/>
    </row>
    <row r="20003" spans="3:7">
      <c r="C20003"/>
      <c r="F20003"/>
      <c r="G20003"/>
    </row>
    <row r="20004" spans="3:7">
      <c r="C20004"/>
      <c r="F20004"/>
      <c r="G20004"/>
    </row>
    <row r="20005" spans="3:7">
      <c r="C20005"/>
      <c r="F20005"/>
      <c r="G20005"/>
    </row>
    <row r="20006" spans="3:7">
      <c r="C20006"/>
      <c r="F20006"/>
      <c r="G20006"/>
    </row>
    <row r="20007" spans="3:7">
      <c r="C20007"/>
      <c r="F20007"/>
      <c r="G20007"/>
    </row>
    <row r="20008" spans="3:7">
      <c r="C20008"/>
      <c r="F20008"/>
      <c r="G20008"/>
    </row>
    <row r="20009" spans="3:7">
      <c r="C20009"/>
      <c r="F20009"/>
      <c r="G20009"/>
    </row>
    <row r="20010" spans="3:7">
      <c r="C20010"/>
      <c r="F20010"/>
      <c r="G20010"/>
    </row>
    <row r="20011" spans="3:7">
      <c r="C20011"/>
      <c r="F20011"/>
      <c r="G20011"/>
    </row>
    <row r="20012" spans="3:7">
      <c r="C20012"/>
      <c r="F20012"/>
      <c r="G20012"/>
    </row>
    <row r="20013" spans="3:7">
      <c r="C20013"/>
      <c r="F20013"/>
      <c r="G20013"/>
    </row>
    <row r="20014" spans="3:7">
      <c r="C20014"/>
      <c r="F20014"/>
      <c r="G20014"/>
    </row>
    <row r="20015" spans="3:7">
      <c r="C20015"/>
      <c r="F20015"/>
      <c r="G20015"/>
    </row>
    <row r="20016" spans="3:7">
      <c r="C20016"/>
      <c r="F20016"/>
      <c r="G20016"/>
    </row>
    <row r="20017" spans="3:7">
      <c r="C20017"/>
      <c r="F20017"/>
      <c r="G20017"/>
    </row>
    <row r="20018" spans="3:7">
      <c r="C20018"/>
      <c r="F20018"/>
      <c r="G20018"/>
    </row>
    <row r="20019" spans="3:7">
      <c r="C20019"/>
      <c r="F20019"/>
      <c r="G20019"/>
    </row>
    <row r="20020" spans="3:7">
      <c r="C20020"/>
      <c r="F20020"/>
      <c r="G20020"/>
    </row>
    <row r="20021" spans="3:7">
      <c r="C20021"/>
      <c r="F20021"/>
      <c r="G20021"/>
    </row>
    <row r="20022" spans="3:7">
      <c r="C20022"/>
      <c r="F20022"/>
      <c r="G20022"/>
    </row>
    <row r="20023" spans="3:7">
      <c r="C20023"/>
      <c r="F20023"/>
      <c r="G20023"/>
    </row>
    <row r="20024" spans="3:7">
      <c r="C20024"/>
      <c r="F20024"/>
      <c r="G20024"/>
    </row>
    <row r="20025" spans="3:7">
      <c r="C20025"/>
      <c r="F20025"/>
      <c r="G20025"/>
    </row>
    <row r="20026" spans="3:7">
      <c r="C20026"/>
      <c r="F20026"/>
      <c r="G20026"/>
    </row>
    <row r="20027" spans="3:7">
      <c r="C20027"/>
      <c r="F20027"/>
      <c r="G20027"/>
    </row>
    <row r="20028" spans="3:7">
      <c r="C20028"/>
      <c r="F20028"/>
      <c r="G20028"/>
    </row>
    <row r="20029" spans="3:7">
      <c r="C20029"/>
      <c r="F20029"/>
      <c r="G20029"/>
    </row>
    <row r="20030" spans="3:7">
      <c r="C20030"/>
      <c r="F20030"/>
      <c r="G20030"/>
    </row>
    <row r="20031" spans="3:7">
      <c r="C20031"/>
      <c r="F20031"/>
      <c r="G20031"/>
    </row>
    <row r="20032" spans="3:7">
      <c r="C20032"/>
      <c r="F20032"/>
      <c r="G20032"/>
    </row>
    <row r="20033" spans="3:7">
      <c r="C20033"/>
      <c r="F20033"/>
      <c r="G20033"/>
    </row>
    <row r="20034" spans="3:7">
      <c r="C20034"/>
      <c r="F20034"/>
      <c r="G20034"/>
    </row>
    <row r="20035" spans="3:7">
      <c r="C20035"/>
      <c r="F20035"/>
      <c r="G20035"/>
    </row>
    <row r="20036" spans="3:7">
      <c r="C20036"/>
      <c r="F20036"/>
      <c r="G20036"/>
    </row>
    <row r="20037" spans="3:7">
      <c r="C20037"/>
      <c r="F20037"/>
      <c r="G20037"/>
    </row>
    <row r="20038" spans="3:7">
      <c r="C20038"/>
      <c r="F20038"/>
      <c r="G20038"/>
    </row>
    <row r="20039" spans="3:7">
      <c r="C20039"/>
      <c r="F20039"/>
      <c r="G20039"/>
    </row>
    <row r="20040" spans="3:7">
      <c r="C20040"/>
      <c r="F20040"/>
      <c r="G20040"/>
    </row>
    <row r="20041" spans="3:7">
      <c r="C20041"/>
      <c r="F20041"/>
      <c r="G20041"/>
    </row>
    <row r="20042" spans="3:7">
      <c r="C20042"/>
      <c r="F20042"/>
      <c r="G20042"/>
    </row>
    <row r="20043" spans="3:7">
      <c r="C20043"/>
      <c r="F20043"/>
      <c r="G20043"/>
    </row>
    <row r="20044" spans="3:7">
      <c r="C20044"/>
      <c r="F20044"/>
      <c r="G20044"/>
    </row>
    <row r="20045" spans="3:7">
      <c r="C20045"/>
      <c r="F20045"/>
      <c r="G20045"/>
    </row>
    <row r="20046" spans="3:7">
      <c r="C20046"/>
      <c r="F20046"/>
      <c r="G20046"/>
    </row>
    <row r="20047" spans="3:7">
      <c r="C20047"/>
      <c r="F20047"/>
      <c r="G20047"/>
    </row>
    <row r="20048" spans="3:7">
      <c r="C20048"/>
      <c r="F20048"/>
      <c r="G20048"/>
    </row>
    <row r="20049" spans="3:7">
      <c r="C20049"/>
      <c r="F20049"/>
      <c r="G20049"/>
    </row>
    <row r="20050" spans="3:7">
      <c r="C20050"/>
      <c r="F20050"/>
      <c r="G20050"/>
    </row>
    <row r="20051" spans="3:7">
      <c r="C20051"/>
      <c r="F20051"/>
      <c r="G20051"/>
    </row>
    <row r="20052" spans="3:7">
      <c r="C20052"/>
      <c r="F20052"/>
      <c r="G20052"/>
    </row>
    <row r="20053" spans="3:7">
      <c r="C20053"/>
      <c r="F20053"/>
      <c r="G20053"/>
    </row>
    <row r="20054" spans="3:7">
      <c r="C20054"/>
      <c r="F20054"/>
      <c r="G20054"/>
    </row>
    <row r="20055" spans="3:7">
      <c r="C20055"/>
      <c r="F20055"/>
      <c r="G20055"/>
    </row>
    <row r="20056" spans="3:7">
      <c r="C20056"/>
      <c r="F20056"/>
      <c r="G20056"/>
    </row>
    <row r="20057" spans="3:7">
      <c r="C20057"/>
      <c r="F20057"/>
      <c r="G20057"/>
    </row>
    <row r="20058" spans="3:7">
      <c r="C20058"/>
      <c r="F20058"/>
      <c r="G20058"/>
    </row>
    <row r="20059" spans="3:7">
      <c r="C20059"/>
      <c r="F20059"/>
      <c r="G20059"/>
    </row>
    <row r="20060" spans="3:7">
      <c r="C20060"/>
      <c r="F20060"/>
      <c r="G20060"/>
    </row>
    <row r="20061" spans="3:7">
      <c r="C20061"/>
      <c r="F20061"/>
      <c r="G20061"/>
    </row>
    <row r="20062" spans="3:7">
      <c r="C20062"/>
      <c r="F20062"/>
      <c r="G20062"/>
    </row>
    <row r="20063" spans="3:7">
      <c r="C20063"/>
      <c r="F20063"/>
      <c r="G20063"/>
    </row>
    <row r="20064" spans="3:7">
      <c r="C20064"/>
      <c r="F20064"/>
      <c r="G20064"/>
    </row>
    <row r="20065" spans="3:7">
      <c r="C20065"/>
      <c r="F20065"/>
      <c r="G20065"/>
    </row>
    <row r="20066" spans="3:7">
      <c r="C20066"/>
      <c r="F20066"/>
      <c r="G20066"/>
    </row>
    <row r="20067" spans="3:7">
      <c r="C20067"/>
      <c r="F20067"/>
      <c r="G20067"/>
    </row>
    <row r="20068" spans="3:7">
      <c r="C20068"/>
      <c r="F20068"/>
      <c r="G20068"/>
    </row>
    <row r="20069" spans="3:7">
      <c r="C20069"/>
      <c r="F20069"/>
      <c r="G20069"/>
    </row>
    <row r="20070" spans="3:7">
      <c r="C20070"/>
      <c r="F20070"/>
      <c r="G20070"/>
    </row>
    <row r="20071" spans="3:7">
      <c r="C20071"/>
      <c r="F20071"/>
      <c r="G20071"/>
    </row>
    <row r="20072" spans="3:7">
      <c r="C20072"/>
      <c r="F20072"/>
      <c r="G20072"/>
    </row>
    <row r="20073" spans="3:7">
      <c r="C20073"/>
      <c r="F20073"/>
      <c r="G20073"/>
    </row>
    <row r="20074" spans="3:7">
      <c r="C20074"/>
      <c r="F20074"/>
      <c r="G20074"/>
    </row>
    <row r="20075" spans="3:7">
      <c r="C20075"/>
      <c r="F20075"/>
      <c r="G20075"/>
    </row>
    <row r="20076" spans="3:7">
      <c r="C20076"/>
      <c r="F20076"/>
      <c r="G20076"/>
    </row>
    <row r="20077" spans="3:7">
      <c r="C20077"/>
      <c r="F20077"/>
      <c r="G20077"/>
    </row>
    <row r="20078" spans="3:7">
      <c r="C20078"/>
      <c r="F20078"/>
      <c r="G20078"/>
    </row>
    <row r="20079" spans="3:7">
      <c r="C20079"/>
      <c r="F20079"/>
      <c r="G20079"/>
    </row>
    <row r="20080" spans="3:7">
      <c r="C20080"/>
      <c r="F20080"/>
      <c r="G20080"/>
    </row>
    <row r="20081" spans="3:7">
      <c r="C20081"/>
      <c r="F20081"/>
      <c r="G20081"/>
    </row>
    <row r="20082" spans="3:7">
      <c r="C20082"/>
      <c r="F20082"/>
      <c r="G20082"/>
    </row>
    <row r="20083" spans="3:7">
      <c r="C20083"/>
      <c r="F20083"/>
      <c r="G20083"/>
    </row>
    <row r="20084" spans="3:7">
      <c r="C20084"/>
      <c r="F20084"/>
      <c r="G20084"/>
    </row>
    <row r="20085" spans="3:7">
      <c r="C20085"/>
      <c r="F20085"/>
      <c r="G20085"/>
    </row>
    <row r="20086" spans="3:7">
      <c r="C20086"/>
      <c r="F20086"/>
      <c r="G20086"/>
    </row>
    <row r="20087" spans="3:7">
      <c r="C20087"/>
      <c r="F20087"/>
      <c r="G20087"/>
    </row>
    <row r="20088" spans="3:7">
      <c r="C20088"/>
      <c r="F20088"/>
      <c r="G20088"/>
    </row>
    <row r="20089" spans="3:7">
      <c r="C20089"/>
      <c r="F20089"/>
      <c r="G20089"/>
    </row>
    <row r="20090" spans="3:7">
      <c r="C20090"/>
      <c r="F20090"/>
      <c r="G20090"/>
    </row>
    <row r="20091" spans="3:7">
      <c r="C20091"/>
      <c r="F20091"/>
      <c r="G20091"/>
    </row>
    <row r="20092" spans="3:7">
      <c r="C20092"/>
      <c r="F20092"/>
      <c r="G20092"/>
    </row>
    <row r="20093" spans="3:7">
      <c r="C20093"/>
      <c r="F20093"/>
      <c r="G20093"/>
    </row>
    <row r="20094" spans="3:7">
      <c r="C20094"/>
      <c r="F20094"/>
      <c r="G20094"/>
    </row>
    <row r="20095" spans="3:7">
      <c r="C20095"/>
      <c r="F20095"/>
      <c r="G20095"/>
    </row>
    <row r="20096" spans="3:7">
      <c r="C20096"/>
      <c r="F20096"/>
      <c r="G20096"/>
    </row>
    <row r="20097" spans="3:7">
      <c r="C20097"/>
      <c r="F20097"/>
      <c r="G20097"/>
    </row>
    <row r="20098" spans="3:7">
      <c r="C20098"/>
      <c r="F20098"/>
      <c r="G20098"/>
    </row>
    <row r="20099" spans="3:7">
      <c r="C20099"/>
      <c r="F20099"/>
      <c r="G20099"/>
    </row>
    <row r="20100" spans="3:7">
      <c r="C20100"/>
      <c r="F20100"/>
      <c r="G20100"/>
    </row>
    <row r="20101" spans="3:7">
      <c r="C20101"/>
      <c r="F20101"/>
      <c r="G20101"/>
    </row>
    <row r="20102" spans="3:7">
      <c r="C20102"/>
      <c r="F20102"/>
      <c r="G20102"/>
    </row>
    <row r="20103" spans="3:7">
      <c r="C20103"/>
      <c r="F20103"/>
      <c r="G20103"/>
    </row>
    <row r="20104" spans="3:7">
      <c r="C20104"/>
      <c r="F20104"/>
      <c r="G20104"/>
    </row>
    <row r="20105" spans="3:7">
      <c r="C20105"/>
      <c r="F20105"/>
      <c r="G20105"/>
    </row>
    <row r="20106" spans="3:7">
      <c r="C20106"/>
      <c r="F20106"/>
      <c r="G20106"/>
    </row>
    <row r="20107" spans="3:7">
      <c r="C20107"/>
      <c r="F20107"/>
      <c r="G20107"/>
    </row>
    <row r="20108" spans="3:7">
      <c r="C20108"/>
      <c r="F20108"/>
      <c r="G20108"/>
    </row>
    <row r="20109" spans="3:7">
      <c r="C20109"/>
      <c r="F20109"/>
      <c r="G20109"/>
    </row>
    <row r="20110" spans="3:7">
      <c r="C20110"/>
      <c r="F20110"/>
      <c r="G20110"/>
    </row>
    <row r="20111" spans="3:7">
      <c r="C20111"/>
      <c r="F20111"/>
      <c r="G20111"/>
    </row>
    <row r="20112" spans="3:7">
      <c r="C20112"/>
      <c r="F20112"/>
      <c r="G20112"/>
    </row>
    <row r="20113" spans="3:7">
      <c r="C20113"/>
      <c r="F20113"/>
      <c r="G20113"/>
    </row>
    <row r="20114" spans="3:7">
      <c r="C20114"/>
      <c r="F20114"/>
      <c r="G20114"/>
    </row>
    <row r="20115" spans="3:7">
      <c r="C20115"/>
      <c r="F20115"/>
      <c r="G20115"/>
    </row>
    <row r="20116" spans="3:7">
      <c r="C20116"/>
      <c r="F20116"/>
      <c r="G20116"/>
    </row>
    <row r="20117" spans="3:7">
      <c r="C20117"/>
      <c r="F20117"/>
      <c r="G20117"/>
    </row>
    <row r="20118" spans="3:7">
      <c r="C20118"/>
      <c r="F20118"/>
      <c r="G20118"/>
    </row>
    <row r="20119" spans="3:7">
      <c r="C20119"/>
      <c r="F20119"/>
      <c r="G20119"/>
    </row>
    <row r="20120" spans="3:7">
      <c r="C20120"/>
      <c r="F20120"/>
      <c r="G20120"/>
    </row>
    <row r="20121" spans="3:7">
      <c r="C20121"/>
      <c r="F20121"/>
      <c r="G20121"/>
    </row>
    <row r="20122" spans="3:7">
      <c r="C20122"/>
      <c r="F20122"/>
      <c r="G20122"/>
    </row>
    <row r="20123" spans="3:7">
      <c r="C20123"/>
      <c r="F20123"/>
      <c r="G20123"/>
    </row>
    <row r="20124" spans="3:7">
      <c r="C20124"/>
      <c r="F20124"/>
      <c r="G20124"/>
    </row>
    <row r="20125" spans="3:7">
      <c r="C20125"/>
      <c r="F20125"/>
      <c r="G20125"/>
    </row>
    <row r="20126" spans="3:7">
      <c r="C20126"/>
      <c r="F20126"/>
      <c r="G20126"/>
    </row>
    <row r="20127" spans="3:7">
      <c r="C20127"/>
      <c r="F20127"/>
      <c r="G20127"/>
    </row>
    <row r="20128" spans="3:7">
      <c r="C20128"/>
      <c r="F20128"/>
      <c r="G20128"/>
    </row>
    <row r="20129" spans="3:7">
      <c r="C20129"/>
      <c r="F20129"/>
      <c r="G20129"/>
    </row>
    <row r="20130" spans="3:7">
      <c r="C20130"/>
      <c r="F20130"/>
      <c r="G20130"/>
    </row>
    <row r="20131" spans="3:7">
      <c r="C20131"/>
      <c r="F20131"/>
      <c r="G20131"/>
    </row>
    <row r="20132" spans="3:7">
      <c r="C20132"/>
      <c r="F20132"/>
      <c r="G20132"/>
    </row>
    <row r="20133" spans="3:7">
      <c r="C20133"/>
      <c r="F20133"/>
      <c r="G20133"/>
    </row>
    <row r="20134" spans="3:7">
      <c r="C20134"/>
      <c r="F20134"/>
      <c r="G20134"/>
    </row>
    <row r="20135" spans="3:7">
      <c r="C20135"/>
      <c r="F20135"/>
      <c r="G20135"/>
    </row>
    <row r="20136" spans="3:7">
      <c r="C20136"/>
      <c r="F20136"/>
      <c r="G20136"/>
    </row>
    <row r="20137" spans="3:7">
      <c r="C20137"/>
      <c r="F20137"/>
      <c r="G20137"/>
    </row>
    <row r="20138" spans="3:7">
      <c r="C20138"/>
      <c r="F20138"/>
      <c r="G20138"/>
    </row>
    <row r="20139" spans="3:7">
      <c r="C20139"/>
      <c r="F20139"/>
      <c r="G20139"/>
    </row>
    <row r="20140" spans="3:7">
      <c r="C20140"/>
      <c r="F20140"/>
      <c r="G20140"/>
    </row>
    <row r="20141" spans="3:7">
      <c r="C20141"/>
      <c r="F20141"/>
      <c r="G20141"/>
    </row>
    <row r="20142" spans="3:7">
      <c r="C20142"/>
      <c r="F20142"/>
      <c r="G20142"/>
    </row>
    <row r="20143" spans="3:7">
      <c r="C20143"/>
      <c r="F20143"/>
      <c r="G20143"/>
    </row>
    <row r="20144" spans="3:7">
      <c r="C20144"/>
      <c r="F20144"/>
      <c r="G20144"/>
    </row>
    <row r="20145" spans="3:7">
      <c r="C20145"/>
      <c r="F20145"/>
      <c r="G20145"/>
    </row>
    <row r="20146" spans="3:7">
      <c r="C20146"/>
      <c r="F20146"/>
      <c r="G20146"/>
    </row>
    <row r="20147" spans="3:7">
      <c r="C20147"/>
      <c r="F20147"/>
      <c r="G20147"/>
    </row>
    <row r="20148" spans="3:7">
      <c r="C20148"/>
      <c r="F20148"/>
      <c r="G20148"/>
    </row>
    <row r="20149" spans="3:7">
      <c r="C20149"/>
      <c r="F20149"/>
      <c r="G20149"/>
    </row>
    <row r="20150" spans="3:7">
      <c r="C20150"/>
      <c r="F20150"/>
      <c r="G20150"/>
    </row>
    <row r="20151" spans="3:7">
      <c r="C20151"/>
      <c r="F20151"/>
      <c r="G20151"/>
    </row>
    <row r="20152" spans="3:7">
      <c r="C20152"/>
      <c r="F20152"/>
      <c r="G20152"/>
    </row>
    <row r="20153" spans="3:7">
      <c r="C20153"/>
      <c r="F20153"/>
      <c r="G20153"/>
    </row>
    <row r="20154" spans="3:7">
      <c r="C20154"/>
      <c r="F20154"/>
      <c r="G20154"/>
    </row>
    <row r="20155" spans="3:7">
      <c r="C20155"/>
      <c r="F20155"/>
      <c r="G20155"/>
    </row>
    <row r="20156" spans="3:7">
      <c r="C20156"/>
      <c r="F20156"/>
      <c r="G20156"/>
    </row>
    <row r="20157" spans="3:7">
      <c r="C20157"/>
      <c r="F20157"/>
      <c r="G20157"/>
    </row>
    <row r="20158" spans="3:7">
      <c r="C20158"/>
      <c r="F20158"/>
      <c r="G20158"/>
    </row>
    <row r="20159" spans="3:7">
      <c r="C20159"/>
      <c r="F20159"/>
      <c r="G20159"/>
    </row>
    <row r="20160" spans="3:7">
      <c r="C20160"/>
      <c r="F20160"/>
      <c r="G20160"/>
    </row>
    <row r="20161" spans="3:7">
      <c r="C20161"/>
      <c r="F20161"/>
      <c r="G20161"/>
    </row>
    <row r="20162" spans="3:7">
      <c r="C20162"/>
      <c r="F20162"/>
      <c r="G20162"/>
    </row>
    <row r="20163" spans="3:7">
      <c r="C20163"/>
      <c r="F20163"/>
      <c r="G20163"/>
    </row>
    <row r="20164" spans="3:7">
      <c r="C20164"/>
      <c r="F20164"/>
      <c r="G20164"/>
    </row>
    <row r="20165" spans="3:7">
      <c r="C20165"/>
      <c r="F20165"/>
      <c r="G20165"/>
    </row>
    <row r="20166" spans="3:7">
      <c r="C20166"/>
      <c r="F20166"/>
      <c r="G20166"/>
    </row>
    <row r="20167" spans="3:7">
      <c r="C20167"/>
      <c r="F20167"/>
      <c r="G20167"/>
    </row>
    <row r="20168" spans="3:7">
      <c r="C20168"/>
      <c r="F20168"/>
      <c r="G20168"/>
    </row>
    <row r="20169" spans="3:7">
      <c r="C20169"/>
      <c r="F20169"/>
      <c r="G20169"/>
    </row>
    <row r="20170" spans="3:7">
      <c r="C20170"/>
      <c r="F20170"/>
      <c r="G20170"/>
    </row>
    <row r="20171" spans="3:7">
      <c r="C20171"/>
      <c r="F20171"/>
      <c r="G20171"/>
    </row>
    <row r="20172" spans="3:7">
      <c r="C20172"/>
      <c r="F20172"/>
      <c r="G20172"/>
    </row>
    <row r="20173" spans="3:7">
      <c r="C20173"/>
      <c r="F20173"/>
      <c r="G20173"/>
    </row>
    <row r="20174" spans="3:7">
      <c r="C20174"/>
      <c r="F20174"/>
      <c r="G20174"/>
    </row>
    <row r="20175" spans="3:7">
      <c r="C20175"/>
      <c r="F20175"/>
      <c r="G20175"/>
    </row>
    <row r="20176" spans="3:7">
      <c r="C20176"/>
      <c r="F20176"/>
      <c r="G20176"/>
    </row>
    <row r="20177" spans="3:7">
      <c r="C20177"/>
      <c r="F20177"/>
      <c r="G20177"/>
    </row>
    <row r="20178" spans="3:7">
      <c r="C20178"/>
      <c r="F20178"/>
      <c r="G20178"/>
    </row>
    <row r="20179" spans="3:7">
      <c r="C20179"/>
      <c r="F20179"/>
      <c r="G20179"/>
    </row>
    <row r="20180" spans="3:7">
      <c r="C20180"/>
      <c r="F20180"/>
      <c r="G20180"/>
    </row>
    <row r="20181" spans="3:7">
      <c r="C20181"/>
      <c r="F20181"/>
      <c r="G20181"/>
    </row>
    <row r="20182" spans="3:7">
      <c r="C20182"/>
      <c r="F20182"/>
      <c r="G20182"/>
    </row>
    <row r="20183" spans="3:7">
      <c r="C20183"/>
      <c r="F20183"/>
      <c r="G20183"/>
    </row>
    <row r="20184" spans="3:7">
      <c r="C20184"/>
      <c r="F20184"/>
      <c r="G20184"/>
    </row>
    <row r="20185" spans="3:7">
      <c r="C20185"/>
      <c r="F20185"/>
      <c r="G20185"/>
    </row>
    <row r="20186" spans="3:7">
      <c r="C20186"/>
      <c r="F20186"/>
      <c r="G20186"/>
    </row>
    <row r="20187" spans="3:7">
      <c r="C20187"/>
      <c r="F20187"/>
      <c r="G20187"/>
    </row>
    <row r="20188" spans="3:7">
      <c r="C20188"/>
      <c r="F20188"/>
      <c r="G20188"/>
    </row>
    <row r="20189" spans="3:7">
      <c r="C20189"/>
      <c r="F20189"/>
      <c r="G20189"/>
    </row>
    <row r="20190" spans="3:7">
      <c r="C20190"/>
      <c r="F20190"/>
      <c r="G20190"/>
    </row>
    <row r="20191" spans="3:7">
      <c r="C20191"/>
      <c r="F20191"/>
      <c r="G20191"/>
    </row>
    <row r="20192" spans="3:7">
      <c r="C20192"/>
      <c r="F20192"/>
      <c r="G20192"/>
    </row>
    <row r="20193" spans="3:7">
      <c r="C20193"/>
      <c r="F20193"/>
      <c r="G20193"/>
    </row>
    <row r="20194" spans="3:7">
      <c r="C20194"/>
      <c r="F20194"/>
      <c r="G20194"/>
    </row>
    <row r="20195" spans="3:7">
      <c r="C20195"/>
      <c r="F20195"/>
      <c r="G20195"/>
    </row>
    <row r="20196" spans="3:7">
      <c r="C20196"/>
      <c r="F20196"/>
      <c r="G20196"/>
    </row>
    <row r="20197" spans="3:7">
      <c r="C20197"/>
      <c r="F20197"/>
      <c r="G20197"/>
    </row>
    <row r="20198" spans="3:7">
      <c r="C20198"/>
      <c r="F20198"/>
      <c r="G20198"/>
    </row>
    <row r="20199" spans="3:7">
      <c r="C20199"/>
      <c r="F20199"/>
      <c r="G20199"/>
    </row>
    <row r="20200" spans="3:7">
      <c r="C20200"/>
      <c r="F20200"/>
      <c r="G20200"/>
    </row>
    <row r="20201" spans="3:7">
      <c r="C20201"/>
      <c r="F20201"/>
      <c r="G20201"/>
    </row>
    <row r="20202" spans="3:7">
      <c r="C20202"/>
      <c r="F20202"/>
      <c r="G20202"/>
    </row>
    <row r="20203" spans="3:7">
      <c r="C20203"/>
      <c r="F20203"/>
      <c r="G20203"/>
    </row>
    <row r="20204" spans="3:7">
      <c r="C20204"/>
      <c r="F20204"/>
      <c r="G20204"/>
    </row>
    <row r="20205" spans="3:7">
      <c r="C20205"/>
      <c r="F20205"/>
      <c r="G20205"/>
    </row>
    <row r="20206" spans="3:7">
      <c r="C20206"/>
      <c r="F20206"/>
      <c r="G20206"/>
    </row>
    <row r="20207" spans="3:7">
      <c r="C20207"/>
      <c r="F20207"/>
      <c r="G20207"/>
    </row>
    <row r="20208" spans="3:7">
      <c r="C20208"/>
      <c r="F20208"/>
      <c r="G20208"/>
    </row>
    <row r="20209" spans="3:7">
      <c r="C20209"/>
      <c r="F20209"/>
      <c r="G20209"/>
    </row>
    <row r="20210" spans="3:7">
      <c r="C20210"/>
      <c r="F20210"/>
      <c r="G20210"/>
    </row>
    <row r="20211" spans="3:7">
      <c r="C20211"/>
      <c r="F20211"/>
      <c r="G20211"/>
    </row>
    <row r="20212" spans="3:7">
      <c r="C20212"/>
      <c r="F20212"/>
      <c r="G20212"/>
    </row>
    <row r="20213" spans="3:7">
      <c r="C20213"/>
      <c r="F20213"/>
      <c r="G20213"/>
    </row>
    <row r="20214" spans="3:7">
      <c r="C20214"/>
      <c r="F20214"/>
      <c r="G20214"/>
    </row>
    <row r="20215" spans="3:7">
      <c r="C20215"/>
      <c r="F20215"/>
      <c r="G20215"/>
    </row>
    <row r="20216" spans="3:7">
      <c r="C20216"/>
      <c r="F20216"/>
      <c r="G20216"/>
    </row>
    <row r="20217" spans="3:7">
      <c r="C20217"/>
      <c r="F20217"/>
      <c r="G20217"/>
    </row>
    <row r="20218" spans="3:7">
      <c r="C20218"/>
      <c r="F20218"/>
      <c r="G20218"/>
    </row>
    <row r="20219" spans="3:7">
      <c r="C20219"/>
      <c r="F20219"/>
      <c r="G20219"/>
    </row>
    <row r="20220" spans="3:7">
      <c r="C20220"/>
      <c r="F20220"/>
      <c r="G20220"/>
    </row>
    <row r="20221" spans="3:7">
      <c r="C20221"/>
      <c r="F20221"/>
      <c r="G20221"/>
    </row>
    <row r="20222" spans="3:7">
      <c r="C20222"/>
      <c r="F20222"/>
      <c r="G20222"/>
    </row>
    <row r="20223" spans="3:7">
      <c r="C20223"/>
      <c r="F20223"/>
      <c r="G20223"/>
    </row>
    <row r="20224" spans="3:7">
      <c r="C20224"/>
      <c r="F20224"/>
      <c r="G20224"/>
    </row>
    <row r="20225" spans="3:7">
      <c r="C20225"/>
      <c r="F20225"/>
      <c r="G20225"/>
    </row>
    <row r="20226" spans="3:7">
      <c r="C20226"/>
      <c r="F20226"/>
      <c r="G20226"/>
    </row>
    <row r="20227" spans="3:7">
      <c r="C20227"/>
      <c r="F20227"/>
      <c r="G20227"/>
    </row>
    <row r="20228" spans="3:7">
      <c r="C20228"/>
      <c r="F20228"/>
      <c r="G20228"/>
    </row>
    <row r="20229" spans="3:7">
      <c r="C20229"/>
      <c r="F20229"/>
      <c r="G20229"/>
    </row>
    <row r="20230" spans="3:7">
      <c r="C20230"/>
      <c r="F20230"/>
      <c r="G20230"/>
    </row>
    <row r="20231" spans="3:7">
      <c r="C20231"/>
      <c r="F20231"/>
      <c r="G20231"/>
    </row>
    <row r="20232" spans="3:7">
      <c r="C20232"/>
      <c r="F20232"/>
      <c r="G20232"/>
    </row>
    <row r="20233" spans="3:7">
      <c r="C20233"/>
      <c r="F20233"/>
      <c r="G20233"/>
    </row>
    <row r="20234" spans="3:7">
      <c r="C20234"/>
      <c r="F20234"/>
      <c r="G20234"/>
    </row>
    <row r="20235" spans="3:7">
      <c r="C20235"/>
      <c r="F20235"/>
      <c r="G20235"/>
    </row>
    <row r="20236" spans="3:7">
      <c r="C20236"/>
      <c r="F20236"/>
      <c r="G20236"/>
    </row>
    <row r="20237" spans="3:7">
      <c r="C20237"/>
      <c r="F20237"/>
      <c r="G20237"/>
    </row>
    <row r="20238" spans="3:7">
      <c r="C20238"/>
      <c r="F20238"/>
      <c r="G20238"/>
    </row>
    <row r="20239" spans="3:7">
      <c r="C20239"/>
      <c r="F20239"/>
      <c r="G20239"/>
    </row>
    <row r="20240" spans="3:7">
      <c r="C20240"/>
      <c r="F20240"/>
      <c r="G20240"/>
    </row>
    <row r="20241" spans="3:7">
      <c r="C20241"/>
      <c r="F20241"/>
      <c r="G20241"/>
    </row>
    <row r="20242" spans="3:7">
      <c r="C20242"/>
      <c r="F20242"/>
      <c r="G20242"/>
    </row>
    <row r="20243" spans="3:7">
      <c r="C20243"/>
      <c r="F20243"/>
      <c r="G20243"/>
    </row>
    <row r="20244" spans="3:7">
      <c r="C20244"/>
      <c r="F20244"/>
      <c r="G20244"/>
    </row>
    <row r="20245" spans="3:7">
      <c r="C20245"/>
      <c r="F20245"/>
      <c r="G20245"/>
    </row>
    <row r="20246" spans="3:7">
      <c r="C20246"/>
      <c r="F20246"/>
      <c r="G20246"/>
    </row>
    <row r="20247" spans="3:7">
      <c r="C20247"/>
      <c r="F20247"/>
      <c r="G20247"/>
    </row>
    <row r="20248" spans="3:7">
      <c r="C20248"/>
      <c r="F20248"/>
      <c r="G20248"/>
    </row>
    <row r="20249" spans="3:7">
      <c r="C20249"/>
      <c r="F20249"/>
      <c r="G20249"/>
    </row>
    <row r="20250" spans="3:7">
      <c r="C20250"/>
      <c r="F20250"/>
      <c r="G20250"/>
    </row>
    <row r="20251" spans="3:7">
      <c r="C20251"/>
      <c r="F20251"/>
      <c r="G20251"/>
    </row>
    <row r="20252" spans="3:7">
      <c r="C20252"/>
      <c r="F20252"/>
      <c r="G20252"/>
    </row>
    <row r="20253" spans="3:7">
      <c r="C20253"/>
      <c r="F20253"/>
      <c r="G20253"/>
    </row>
    <row r="20254" spans="3:7">
      <c r="C20254"/>
      <c r="F20254"/>
      <c r="G20254"/>
    </row>
    <row r="20255" spans="3:7">
      <c r="C20255"/>
      <c r="F20255"/>
      <c r="G20255"/>
    </row>
    <row r="20256" spans="3:7">
      <c r="C20256"/>
      <c r="F20256"/>
      <c r="G20256"/>
    </row>
    <row r="20257" spans="3:7">
      <c r="C20257"/>
      <c r="F20257"/>
      <c r="G20257"/>
    </row>
    <row r="20258" spans="3:7">
      <c r="C20258"/>
      <c r="F20258"/>
      <c r="G20258"/>
    </row>
    <row r="20259" spans="3:7">
      <c r="C20259"/>
      <c r="F20259"/>
      <c r="G20259"/>
    </row>
    <row r="20260" spans="3:7">
      <c r="C20260"/>
      <c r="F20260"/>
      <c r="G20260"/>
    </row>
    <row r="20261" spans="3:7">
      <c r="C20261"/>
      <c r="F20261"/>
      <c r="G20261"/>
    </row>
    <row r="20262" spans="3:7">
      <c r="C20262"/>
      <c r="F20262"/>
      <c r="G20262"/>
    </row>
    <row r="20263" spans="3:7">
      <c r="C20263"/>
      <c r="F20263"/>
      <c r="G20263"/>
    </row>
    <row r="20264" spans="3:7">
      <c r="C20264"/>
      <c r="F20264"/>
      <c r="G20264"/>
    </row>
    <row r="20265" spans="3:7">
      <c r="C20265"/>
      <c r="F20265"/>
      <c r="G20265"/>
    </row>
    <row r="20266" spans="3:7">
      <c r="C20266"/>
      <c r="F20266"/>
      <c r="G20266"/>
    </row>
    <row r="20267" spans="3:7">
      <c r="C20267"/>
      <c r="F20267"/>
      <c r="G20267"/>
    </row>
    <row r="20268" spans="3:7">
      <c r="C20268"/>
      <c r="F20268"/>
      <c r="G20268"/>
    </row>
    <row r="20269" spans="3:7">
      <c r="C20269"/>
      <c r="F20269"/>
      <c r="G20269"/>
    </row>
    <row r="20270" spans="3:7">
      <c r="C20270"/>
      <c r="F20270"/>
      <c r="G20270"/>
    </row>
    <row r="20271" spans="3:7">
      <c r="C20271"/>
      <c r="F20271"/>
      <c r="G20271"/>
    </row>
    <row r="20272" spans="3:7">
      <c r="C20272"/>
      <c r="F20272"/>
      <c r="G20272"/>
    </row>
    <row r="20273" spans="3:7">
      <c r="C20273"/>
      <c r="F20273"/>
      <c r="G20273"/>
    </row>
    <row r="20274" spans="3:7">
      <c r="C20274"/>
      <c r="F20274"/>
      <c r="G20274"/>
    </row>
    <row r="20275" spans="3:7">
      <c r="C20275"/>
      <c r="F20275"/>
      <c r="G20275"/>
    </row>
    <row r="20276" spans="3:7">
      <c r="C20276"/>
      <c r="F20276"/>
      <c r="G20276"/>
    </row>
    <row r="20277" spans="3:7">
      <c r="C20277"/>
      <c r="F20277"/>
      <c r="G20277"/>
    </row>
    <row r="20278" spans="3:7">
      <c r="C20278"/>
      <c r="F20278"/>
      <c r="G20278"/>
    </row>
    <row r="20279" spans="3:7">
      <c r="C20279"/>
      <c r="F20279"/>
      <c r="G20279"/>
    </row>
    <row r="20280" spans="3:7">
      <c r="C20280"/>
      <c r="F20280"/>
      <c r="G20280"/>
    </row>
    <row r="20281" spans="3:7">
      <c r="C20281"/>
      <c r="F20281"/>
      <c r="G20281"/>
    </row>
    <row r="20282" spans="3:7">
      <c r="C20282"/>
      <c r="F20282"/>
      <c r="G20282"/>
    </row>
    <row r="20283" spans="3:7">
      <c r="C20283"/>
      <c r="F20283"/>
      <c r="G20283"/>
    </row>
    <row r="20284" spans="3:7">
      <c r="C20284"/>
      <c r="F20284"/>
      <c r="G20284"/>
    </row>
    <row r="20285" spans="3:7">
      <c r="C20285"/>
      <c r="F20285"/>
      <c r="G20285"/>
    </row>
    <row r="20286" spans="3:7">
      <c r="C20286"/>
      <c r="F20286"/>
      <c r="G20286"/>
    </row>
    <row r="20287" spans="3:7">
      <c r="C20287"/>
      <c r="F20287"/>
      <c r="G20287"/>
    </row>
    <row r="20288" spans="3:7">
      <c r="C20288"/>
      <c r="F20288"/>
      <c r="G20288"/>
    </row>
    <row r="20289" spans="3:7">
      <c r="C20289"/>
      <c r="F20289"/>
      <c r="G20289"/>
    </row>
    <row r="20290" spans="3:7">
      <c r="C20290"/>
      <c r="F20290"/>
      <c r="G20290"/>
    </row>
    <row r="20291" spans="3:7">
      <c r="C20291"/>
      <c r="F20291"/>
      <c r="G20291"/>
    </row>
    <row r="20292" spans="3:7">
      <c r="C20292"/>
      <c r="F20292"/>
      <c r="G20292"/>
    </row>
    <row r="20293" spans="3:7">
      <c r="C20293"/>
      <c r="F20293"/>
      <c r="G20293"/>
    </row>
    <row r="20294" spans="3:7">
      <c r="C20294"/>
      <c r="F20294"/>
      <c r="G20294"/>
    </row>
    <row r="20295" spans="3:7">
      <c r="C20295"/>
      <c r="F20295"/>
      <c r="G20295"/>
    </row>
    <row r="20296" spans="3:7">
      <c r="C20296"/>
      <c r="F20296"/>
      <c r="G20296"/>
    </row>
    <row r="20297" spans="3:7">
      <c r="C20297"/>
      <c r="F20297"/>
      <c r="G20297"/>
    </row>
    <row r="20298" spans="3:7">
      <c r="C20298"/>
      <c r="F20298"/>
      <c r="G20298"/>
    </row>
    <row r="20299" spans="3:7">
      <c r="C20299"/>
      <c r="F20299"/>
      <c r="G20299"/>
    </row>
    <row r="20300" spans="3:7">
      <c r="C20300"/>
      <c r="F20300"/>
      <c r="G20300"/>
    </row>
    <row r="20301" spans="3:7">
      <c r="C20301"/>
      <c r="F20301"/>
      <c r="G20301"/>
    </row>
    <row r="20302" spans="3:7">
      <c r="C20302"/>
      <c r="F20302"/>
      <c r="G20302"/>
    </row>
    <row r="20303" spans="3:7">
      <c r="C20303"/>
      <c r="F20303"/>
      <c r="G20303"/>
    </row>
    <row r="20304" spans="3:7">
      <c r="C20304"/>
      <c r="F20304"/>
      <c r="G20304"/>
    </row>
    <row r="20305" spans="3:7">
      <c r="C20305"/>
      <c r="F20305"/>
      <c r="G20305"/>
    </row>
    <row r="20306" spans="3:7">
      <c r="C20306"/>
      <c r="F20306"/>
      <c r="G20306"/>
    </row>
    <row r="20307" spans="3:7">
      <c r="C20307"/>
      <c r="F20307"/>
      <c r="G20307"/>
    </row>
    <row r="20308" spans="3:7">
      <c r="C20308"/>
      <c r="F20308"/>
      <c r="G20308"/>
    </row>
    <row r="20309" spans="3:7">
      <c r="C20309"/>
      <c r="F20309"/>
      <c r="G20309"/>
    </row>
    <row r="20310" spans="3:7">
      <c r="C20310"/>
      <c r="F20310"/>
      <c r="G20310"/>
    </row>
    <row r="20311" spans="3:7">
      <c r="C20311"/>
      <c r="F20311"/>
      <c r="G20311"/>
    </row>
    <row r="20312" spans="3:7">
      <c r="C20312"/>
      <c r="F20312"/>
      <c r="G20312"/>
    </row>
    <row r="20313" spans="3:7">
      <c r="C20313"/>
      <c r="F20313"/>
      <c r="G20313"/>
    </row>
    <row r="20314" spans="3:7">
      <c r="C20314"/>
      <c r="F20314"/>
      <c r="G20314"/>
    </row>
    <row r="20315" spans="3:7">
      <c r="C20315"/>
      <c r="F20315"/>
      <c r="G20315"/>
    </row>
    <row r="20316" spans="3:7">
      <c r="C20316"/>
      <c r="F20316"/>
      <c r="G20316"/>
    </row>
    <row r="20317" spans="3:7">
      <c r="C20317"/>
      <c r="F20317"/>
      <c r="G20317"/>
    </row>
    <row r="20318" spans="3:7">
      <c r="C20318"/>
      <c r="F20318"/>
      <c r="G20318"/>
    </row>
    <row r="20319" spans="3:7">
      <c r="C20319"/>
      <c r="F20319"/>
      <c r="G20319"/>
    </row>
    <row r="20320" spans="3:7">
      <c r="C20320"/>
      <c r="F20320"/>
      <c r="G20320"/>
    </row>
    <row r="20321" spans="3:7">
      <c r="C20321"/>
      <c r="F20321"/>
      <c r="G20321"/>
    </row>
    <row r="20322" spans="3:7">
      <c r="C20322"/>
      <c r="F20322"/>
      <c r="G20322"/>
    </row>
    <row r="20323" spans="3:7">
      <c r="C20323"/>
      <c r="F20323"/>
      <c r="G20323"/>
    </row>
    <row r="20324" spans="3:7">
      <c r="C20324"/>
      <c r="F20324"/>
      <c r="G20324"/>
    </row>
    <row r="20325" spans="3:7">
      <c r="C20325"/>
      <c r="F20325"/>
      <c r="G20325"/>
    </row>
    <row r="20326" spans="3:7">
      <c r="C20326"/>
      <c r="F20326"/>
      <c r="G20326"/>
    </row>
    <row r="20327" spans="3:7">
      <c r="C20327"/>
      <c r="F20327"/>
      <c r="G20327"/>
    </row>
    <row r="20328" spans="3:7">
      <c r="C20328"/>
      <c r="F20328"/>
      <c r="G20328"/>
    </row>
    <row r="20329" spans="3:7">
      <c r="C20329"/>
      <c r="F20329"/>
      <c r="G20329"/>
    </row>
    <row r="20330" spans="3:7">
      <c r="C20330"/>
      <c r="F20330"/>
      <c r="G20330"/>
    </row>
    <row r="20331" spans="3:7">
      <c r="C20331"/>
      <c r="F20331"/>
      <c r="G20331"/>
    </row>
    <row r="20332" spans="3:7">
      <c r="C20332"/>
      <c r="F20332"/>
      <c r="G20332"/>
    </row>
    <row r="20333" spans="3:7">
      <c r="C20333"/>
      <c r="F20333"/>
      <c r="G20333"/>
    </row>
    <row r="20334" spans="3:7">
      <c r="C20334"/>
      <c r="F20334"/>
      <c r="G20334"/>
    </row>
    <row r="20335" spans="3:7">
      <c r="C20335"/>
      <c r="F20335"/>
      <c r="G20335"/>
    </row>
    <row r="20336" spans="3:7">
      <c r="C20336"/>
      <c r="F20336"/>
      <c r="G20336"/>
    </row>
    <row r="20337" spans="3:7">
      <c r="C20337"/>
      <c r="F20337"/>
      <c r="G20337"/>
    </row>
    <row r="20338" spans="3:7">
      <c r="C20338"/>
      <c r="F20338"/>
      <c r="G20338"/>
    </row>
    <row r="20339" spans="3:7">
      <c r="C20339"/>
      <c r="F20339"/>
      <c r="G20339"/>
    </row>
    <row r="20340" spans="3:7">
      <c r="C20340"/>
      <c r="F20340"/>
      <c r="G20340"/>
    </row>
    <row r="20341" spans="3:7">
      <c r="C20341"/>
      <c r="F20341"/>
      <c r="G20341"/>
    </row>
    <row r="20342" spans="3:7">
      <c r="C20342"/>
      <c r="F20342"/>
      <c r="G20342"/>
    </row>
    <row r="20343" spans="3:7">
      <c r="C20343"/>
      <c r="F20343"/>
      <c r="G20343"/>
    </row>
    <row r="20344" spans="3:7">
      <c r="C20344"/>
      <c r="F20344"/>
      <c r="G20344"/>
    </row>
    <row r="20345" spans="3:7">
      <c r="C20345"/>
      <c r="F20345"/>
      <c r="G20345"/>
    </row>
    <row r="20346" spans="3:7">
      <c r="C20346"/>
      <c r="F20346"/>
      <c r="G20346"/>
    </row>
    <row r="20347" spans="3:7">
      <c r="C20347"/>
      <c r="F20347"/>
      <c r="G20347"/>
    </row>
    <row r="20348" spans="3:7">
      <c r="C20348"/>
      <c r="F20348"/>
      <c r="G20348"/>
    </row>
    <row r="20349" spans="3:7">
      <c r="C20349"/>
      <c r="F20349"/>
      <c r="G20349"/>
    </row>
    <row r="20350" spans="3:7">
      <c r="C20350"/>
      <c r="F20350"/>
      <c r="G20350"/>
    </row>
    <row r="20351" spans="3:7">
      <c r="C20351"/>
      <c r="F20351"/>
      <c r="G20351"/>
    </row>
    <row r="20352" spans="3:7">
      <c r="C20352"/>
      <c r="F20352"/>
      <c r="G20352"/>
    </row>
    <row r="20353" spans="3:7">
      <c r="C20353"/>
      <c r="F20353"/>
      <c r="G20353"/>
    </row>
    <row r="20354" spans="3:7">
      <c r="C20354"/>
      <c r="F20354"/>
      <c r="G20354"/>
    </row>
    <row r="20355" spans="3:7">
      <c r="C20355"/>
      <c r="F20355"/>
      <c r="G20355"/>
    </row>
    <row r="20356" spans="3:7">
      <c r="C20356"/>
      <c r="F20356"/>
      <c r="G20356"/>
    </row>
    <row r="20357" spans="3:7">
      <c r="C20357"/>
      <c r="F20357"/>
      <c r="G20357"/>
    </row>
    <row r="20358" spans="3:7">
      <c r="C20358"/>
      <c r="F20358"/>
      <c r="G20358"/>
    </row>
    <row r="20359" spans="3:7">
      <c r="C20359"/>
      <c r="F20359"/>
      <c r="G20359"/>
    </row>
    <row r="20360" spans="3:7">
      <c r="C20360"/>
      <c r="F20360"/>
      <c r="G20360"/>
    </row>
    <row r="20361" spans="3:7">
      <c r="C20361"/>
      <c r="F20361"/>
      <c r="G20361"/>
    </row>
    <row r="20362" spans="3:7">
      <c r="C20362"/>
      <c r="F20362"/>
      <c r="G20362"/>
    </row>
    <row r="20363" spans="3:7">
      <c r="C20363"/>
      <c r="F20363"/>
      <c r="G20363"/>
    </row>
    <row r="20364" spans="3:7">
      <c r="C20364"/>
      <c r="F20364"/>
      <c r="G20364"/>
    </row>
    <row r="20365" spans="3:7">
      <c r="C20365"/>
      <c r="F20365"/>
      <c r="G20365"/>
    </row>
    <row r="20366" spans="3:7">
      <c r="C20366"/>
      <c r="F20366"/>
      <c r="G20366"/>
    </row>
    <row r="20367" spans="3:7">
      <c r="C20367"/>
      <c r="F20367"/>
      <c r="G20367"/>
    </row>
    <row r="20368" spans="3:7">
      <c r="C20368"/>
      <c r="F20368"/>
      <c r="G20368"/>
    </row>
    <row r="20369" spans="3:7">
      <c r="C20369"/>
      <c r="F20369"/>
      <c r="G20369"/>
    </row>
    <row r="20370" spans="3:7">
      <c r="C20370"/>
      <c r="F20370"/>
      <c r="G20370"/>
    </row>
    <row r="20371" spans="3:7">
      <c r="C20371"/>
      <c r="F20371"/>
      <c r="G20371"/>
    </row>
    <row r="20372" spans="3:7">
      <c r="C20372"/>
      <c r="F20372"/>
      <c r="G20372"/>
    </row>
    <row r="20373" spans="3:7">
      <c r="C20373"/>
      <c r="F20373"/>
      <c r="G20373"/>
    </row>
    <row r="20374" spans="3:7">
      <c r="C20374"/>
      <c r="F20374"/>
      <c r="G20374"/>
    </row>
    <row r="20375" spans="3:7">
      <c r="C20375"/>
      <c r="F20375"/>
      <c r="G20375"/>
    </row>
    <row r="20376" spans="3:7">
      <c r="C20376"/>
      <c r="F20376"/>
      <c r="G20376"/>
    </row>
    <row r="20377" spans="3:7">
      <c r="C20377"/>
      <c r="F20377"/>
      <c r="G20377"/>
    </row>
    <row r="20378" spans="3:7">
      <c r="C20378"/>
      <c r="F20378"/>
      <c r="G20378"/>
    </row>
    <row r="20379" spans="3:7">
      <c r="C20379"/>
      <c r="F20379"/>
      <c r="G20379"/>
    </row>
    <row r="20380" spans="3:7">
      <c r="C20380"/>
      <c r="F20380"/>
      <c r="G20380"/>
    </row>
    <row r="20381" spans="3:7">
      <c r="C20381"/>
      <c r="F20381"/>
      <c r="G20381"/>
    </row>
    <row r="20382" spans="3:7">
      <c r="C20382"/>
      <c r="F20382"/>
      <c r="G20382"/>
    </row>
    <row r="20383" spans="3:7">
      <c r="C20383"/>
      <c r="F20383"/>
      <c r="G20383"/>
    </row>
    <row r="20384" spans="3:7">
      <c r="C20384"/>
      <c r="F20384"/>
      <c r="G20384"/>
    </row>
    <row r="20385" spans="3:7">
      <c r="C20385"/>
      <c r="F20385"/>
      <c r="G20385"/>
    </row>
    <row r="20386" spans="3:7">
      <c r="C20386"/>
      <c r="F20386"/>
      <c r="G20386"/>
    </row>
    <row r="20387" spans="3:7">
      <c r="C20387"/>
      <c r="F20387"/>
      <c r="G20387"/>
    </row>
    <row r="20388" spans="3:7">
      <c r="C20388"/>
      <c r="F20388"/>
      <c r="G20388"/>
    </row>
    <row r="20389" spans="3:7">
      <c r="C20389"/>
      <c r="F20389"/>
      <c r="G20389"/>
    </row>
    <row r="20390" spans="3:7">
      <c r="C20390"/>
      <c r="F20390"/>
      <c r="G20390"/>
    </row>
    <row r="20391" spans="3:7">
      <c r="C20391"/>
      <c r="F20391"/>
      <c r="G20391"/>
    </row>
    <row r="20392" spans="3:7">
      <c r="C20392"/>
      <c r="F20392"/>
      <c r="G20392"/>
    </row>
    <row r="20393" spans="3:7">
      <c r="C20393"/>
      <c r="F20393"/>
      <c r="G20393"/>
    </row>
    <row r="20394" spans="3:7">
      <c r="C20394"/>
      <c r="F20394"/>
      <c r="G20394"/>
    </row>
    <row r="20395" spans="3:7">
      <c r="C20395"/>
      <c r="F20395"/>
      <c r="G20395"/>
    </row>
    <row r="20396" spans="3:7">
      <c r="C20396"/>
      <c r="F20396"/>
      <c r="G20396"/>
    </row>
    <row r="20397" spans="3:7">
      <c r="C20397"/>
      <c r="F20397"/>
      <c r="G20397"/>
    </row>
    <row r="20398" spans="3:7">
      <c r="C20398"/>
      <c r="F20398"/>
      <c r="G20398"/>
    </row>
    <row r="20399" spans="3:7">
      <c r="C20399"/>
      <c r="F20399"/>
      <c r="G20399"/>
    </row>
    <row r="20400" spans="3:7">
      <c r="C20400"/>
      <c r="F20400"/>
      <c r="G20400"/>
    </row>
    <row r="20401" spans="3:7">
      <c r="C20401"/>
      <c r="F20401"/>
      <c r="G20401"/>
    </row>
    <row r="20402" spans="3:7">
      <c r="C20402"/>
      <c r="F20402"/>
      <c r="G20402"/>
    </row>
    <row r="20403" spans="3:7">
      <c r="C20403"/>
      <c r="F20403"/>
      <c r="G20403"/>
    </row>
    <row r="20404" spans="3:7">
      <c r="C20404"/>
      <c r="F20404"/>
      <c r="G20404"/>
    </row>
    <row r="20405" spans="3:7">
      <c r="C20405"/>
      <c r="F20405"/>
      <c r="G20405"/>
    </row>
    <row r="20406" spans="3:7">
      <c r="C20406"/>
      <c r="F20406"/>
      <c r="G20406"/>
    </row>
    <row r="20407" spans="3:7">
      <c r="C20407"/>
      <c r="F20407"/>
      <c r="G20407"/>
    </row>
    <row r="20408" spans="3:7">
      <c r="C20408"/>
      <c r="F20408"/>
      <c r="G20408"/>
    </row>
    <row r="20409" spans="3:7">
      <c r="C20409"/>
      <c r="F20409"/>
      <c r="G20409"/>
    </row>
    <row r="20410" spans="3:7">
      <c r="C20410"/>
      <c r="F20410"/>
      <c r="G20410"/>
    </row>
    <row r="20411" spans="3:7">
      <c r="C20411"/>
      <c r="F20411"/>
      <c r="G20411"/>
    </row>
    <row r="20412" spans="3:7">
      <c r="C20412"/>
      <c r="F20412"/>
      <c r="G20412"/>
    </row>
    <row r="20413" spans="3:7">
      <c r="C20413"/>
      <c r="F20413"/>
      <c r="G20413"/>
    </row>
    <row r="20414" spans="3:7">
      <c r="C20414"/>
      <c r="F20414"/>
      <c r="G20414"/>
    </row>
    <row r="20415" spans="3:7">
      <c r="C20415"/>
      <c r="F20415"/>
      <c r="G20415"/>
    </row>
    <row r="20416" spans="3:7">
      <c r="C20416"/>
      <c r="F20416"/>
      <c r="G20416"/>
    </row>
    <row r="20417" spans="3:7">
      <c r="C20417"/>
      <c r="F20417"/>
      <c r="G20417"/>
    </row>
    <row r="20418" spans="3:7">
      <c r="C20418"/>
      <c r="F20418"/>
      <c r="G20418"/>
    </row>
    <row r="20419" spans="3:7">
      <c r="C20419"/>
      <c r="F20419"/>
      <c r="G20419"/>
    </row>
    <row r="20420" spans="3:7">
      <c r="C20420"/>
      <c r="F20420"/>
      <c r="G20420"/>
    </row>
    <row r="20421" spans="3:7">
      <c r="C20421"/>
      <c r="F20421"/>
      <c r="G20421"/>
    </row>
    <row r="20422" spans="3:7">
      <c r="C20422"/>
      <c r="F20422"/>
      <c r="G20422"/>
    </row>
    <row r="20423" spans="3:7">
      <c r="C20423"/>
      <c r="F20423"/>
      <c r="G20423"/>
    </row>
    <row r="20424" spans="3:7">
      <c r="C20424"/>
      <c r="F20424"/>
      <c r="G20424"/>
    </row>
    <row r="20425" spans="3:7">
      <c r="C20425"/>
      <c r="F20425"/>
      <c r="G20425"/>
    </row>
    <row r="20426" spans="3:7">
      <c r="C20426"/>
      <c r="F20426"/>
      <c r="G20426"/>
    </row>
    <row r="20427" spans="3:7">
      <c r="C20427"/>
      <c r="F20427"/>
      <c r="G20427"/>
    </row>
    <row r="20428" spans="3:7">
      <c r="C20428"/>
      <c r="F20428"/>
      <c r="G20428"/>
    </row>
    <row r="20429" spans="3:7">
      <c r="C20429"/>
      <c r="F20429"/>
      <c r="G20429"/>
    </row>
    <row r="20430" spans="3:7">
      <c r="C20430"/>
      <c r="F20430"/>
      <c r="G20430"/>
    </row>
    <row r="20431" spans="3:7">
      <c r="C20431"/>
      <c r="F20431"/>
      <c r="G20431"/>
    </row>
    <row r="20432" spans="3:7">
      <c r="C20432"/>
      <c r="F20432"/>
      <c r="G20432"/>
    </row>
    <row r="20433" spans="3:7">
      <c r="C20433"/>
      <c r="F20433"/>
      <c r="G20433"/>
    </row>
    <row r="20434" spans="3:7">
      <c r="C20434"/>
      <c r="F20434"/>
      <c r="G20434"/>
    </row>
    <row r="20435" spans="3:7">
      <c r="C20435"/>
      <c r="F20435"/>
      <c r="G20435"/>
    </row>
    <row r="20436" spans="3:7">
      <c r="C20436"/>
      <c r="F20436"/>
      <c r="G20436"/>
    </row>
    <row r="20437" spans="3:7">
      <c r="C20437"/>
      <c r="F20437"/>
      <c r="G20437"/>
    </row>
    <row r="20438" spans="3:7">
      <c r="C20438"/>
      <c r="F20438"/>
      <c r="G20438"/>
    </row>
    <row r="20439" spans="3:7">
      <c r="C20439"/>
      <c r="F20439"/>
      <c r="G20439"/>
    </row>
    <row r="20440" spans="3:7">
      <c r="C20440"/>
      <c r="F20440"/>
      <c r="G20440"/>
    </row>
    <row r="20441" spans="3:7">
      <c r="C20441"/>
      <c r="F20441"/>
      <c r="G20441"/>
    </row>
    <row r="20442" spans="3:7">
      <c r="C20442"/>
      <c r="F20442"/>
      <c r="G20442"/>
    </row>
    <row r="20443" spans="3:7">
      <c r="C20443"/>
      <c r="F20443"/>
      <c r="G20443"/>
    </row>
    <row r="20444" spans="3:7">
      <c r="C20444"/>
      <c r="F20444"/>
      <c r="G20444"/>
    </row>
    <row r="20445" spans="3:7">
      <c r="C20445"/>
      <c r="F20445"/>
      <c r="G20445"/>
    </row>
    <row r="20446" spans="3:7">
      <c r="C20446"/>
      <c r="F20446"/>
      <c r="G20446"/>
    </row>
    <row r="20447" spans="3:7">
      <c r="C20447"/>
      <c r="F20447"/>
      <c r="G20447"/>
    </row>
    <row r="20448" spans="3:7">
      <c r="C20448"/>
      <c r="F20448"/>
      <c r="G20448"/>
    </row>
    <row r="20449" spans="3:7">
      <c r="C20449"/>
      <c r="F20449"/>
      <c r="G20449"/>
    </row>
    <row r="20450" spans="3:7">
      <c r="C20450"/>
      <c r="F20450"/>
      <c r="G20450"/>
    </row>
    <row r="20451" spans="3:7">
      <c r="C20451"/>
      <c r="F20451"/>
      <c r="G20451"/>
    </row>
    <row r="20452" spans="3:7">
      <c r="C20452"/>
      <c r="F20452"/>
      <c r="G20452"/>
    </row>
    <row r="20453" spans="3:7">
      <c r="C20453"/>
      <c r="F20453"/>
      <c r="G20453"/>
    </row>
    <row r="20454" spans="3:7">
      <c r="C20454"/>
      <c r="F20454"/>
      <c r="G20454"/>
    </row>
    <row r="20455" spans="3:7">
      <c r="C20455"/>
      <c r="F20455"/>
      <c r="G20455"/>
    </row>
    <row r="20456" spans="3:7">
      <c r="C20456"/>
      <c r="F20456"/>
      <c r="G20456"/>
    </row>
    <row r="20457" spans="3:7">
      <c r="C20457"/>
      <c r="F20457"/>
      <c r="G20457"/>
    </row>
    <row r="20458" spans="3:7">
      <c r="C20458"/>
      <c r="F20458"/>
      <c r="G20458"/>
    </row>
    <row r="20459" spans="3:7">
      <c r="C20459"/>
      <c r="F20459"/>
      <c r="G20459"/>
    </row>
    <row r="20460" spans="3:7">
      <c r="C20460"/>
      <c r="F20460"/>
      <c r="G20460"/>
    </row>
    <row r="20461" spans="3:7">
      <c r="C20461"/>
      <c r="F20461"/>
      <c r="G20461"/>
    </row>
    <row r="20462" spans="3:7">
      <c r="C20462"/>
      <c r="F20462"/>
      <c r="G20462"/>
    </row>
    <row r="20463" spans="3:7">
      <c r="C20463"/>
      <c r="F20463"/>
      <c r="G20463"/>
    </row>
    <row r="20464" spans="3:7">
      <c r="C20464"/>
      <c r="F20464"/>
      <c r="G20464"/>
    </row>
    <row r="20465" spans="3:7">
      <c r="C20465"/>
      <c r="F20465"/>
      <c r="G20465"/>
    </row>
    <row r="20466" spans="3:7">
      <c r="C20466"/>
      <c r="F20466"/>
      <c r="G20466"/>
    </row>
    <row r="20467" spans="3:7">
      <c r="C20467"/>
      <c r="F20467"/>
      <c r="G20467"/>
    </row>
    <row r="20468" spans="3:7">
      <c r="C20468"/>
      <c r="F20468"/>
      <c r="G20468"/>
    </row>
    <row r="20469" spans="3:7">
      <c r="C20469"/>
      <c r="F20469"/>
      <c r="G20469"/>
    </row>
    <row r="20470" spans="3:7">
      <c r="C20470"/>
      <c r="F20470"/>
      <c r="G20470"/>
    </row>
    <row r="20471" spans="3:7">
      <c r="C20471"/>
      <c r="F20471"/>
      <c r="G20471"/>
    </row>
    <row r="20472" spans="3:7">
      <c r="C20472"/>
      <c r="F20472"/>
      <c r="G20472"/>
    </row>
    <row r="20473" spans="3:7">
      <c r="C20473"/>
      <c r="F20473"/>
      <c r="G20473"/>
    </row>
    <row r="20474" spans="3:7">
      <c r="C20474"/>
      <c r="F20474"/>
      <c r="G20474"/>
    </row>
    <row r="20475" spans="3:7">
      <c r="C20475"/>
      <c r="F20475"/>
      <c r="G20475"/>
    </row>
    <row r="20476" spans="3:7">
      <c r="C20476"/>
      <c r="F20476"/>
      <c r="G20476"/>
    </row>
    <row r="20477" spans="3:7">
      <c r="C20477"/>
      <c r="F20477"/>
      <c r="G20477"/>
    </row>
    <row r="20478" spans="3:7">
      <c r="C20478"/>
      <c r="F20478"/>
      <c r="G20478"/>
    </row>
    <row r="20479" spans="3:7">
      <c r="C20479"/>
      <c r="F20479"/>
      <c r="G20479"/>
    </row>
    <row r="20480" spans="3:7">
      <c r="C20480"/>
      <c r="F20480"/>
      <c r="G20480"/>
    </row>
    <row r="20481" spans="3:7">
      <c r="C20481"/>
      <c r="F20481"/>
      <c r="G20481"/>
    </row>
    <row r="20482" spans="3:7">
      <c r="C20482"/>
      <c r="F20482"/>
      <c r="G20482"/>
    </row>
    <row r="20483" spans="3:7">
      <c r="C20483"/>
      <c r="F20483"/>
      <c r="G20483"/>
    </row>
    <row r="20484" spans="3:7">
      <c r="C20484"/>
      <c r="F20484"/>
      <c r="G20484"/>
    </row>
    <row r="20485" spans="3:7">
      <c r="C20485"/>
      <c r="F20485"/>
      <c r="G20485"/>
    </row>
    <row r="20486" spans="3:7">
      <c r="C20486"/>
      <c r="F20486"/>
      <c r="G20486"/>
    </row>
    <row r="20487" spans="3:7">
      <c r="C20487"/>
      <c r="F20487"/>
      <c r="G20487"/>
    </row>
    <row r="20488" spans="3:7">
      <c r="C20488"/>
      <c r="F20488"/>
      <c r="G20488"/>
    </row>
    <row r="20489" spans="3:7">
      <c r="C20489"/>
      <c r="F20489"/>
      <c r="G20489"/>
    </row>
    <row r="20490" spans="3:7">
      <c r="C20490"/>
      <c r="F20490"/>
      <c r="G20490"/>
    </row>
    <row r="20491" spans="3:7">
      <c r="C20491"/>
      <c r="F20491"/>
      <c r="G20491"/>
    </row>
    <row r="20492" spans="3:7">
      <c r="C20492"/>
      <c r="F20492"/>
      <c r="G20492"/>
    </row>
    <row r="20493" spans="3:7">
      <c r="C20493"/>
      <c r="F20493"/>
      <c r="G20493"/>
    </row>
    <row r="20494" spans="3:7">
      <c r="C20494"/>
      <c r="F20494"/>
      <c r="G20494"/>
    </row>
    <row r="20495" spans="3:7">
      <c r="C20495"/>
      <c r="F20495"/>
      <c r="G20495"/>
    </row>
    <row r="20496" spans="3:7">
      <c r="C20496"/>
      <c r="F20496"/>
      <c r="G20496"/>
    </row>
    <row r="20497" spans="3:7">
      <c r="C20497"/>
      <c r="F20497"/>
      <c r="G20497"/>
    </row>
    <row r="20498" spans="3:7">
      <c r="C20498"/>
      <c r="F20498"/>
      <c r="G20498"/>
    </row>
    <row r="20499" spans="3:7">
      <c r="C20499"/>
      <c r="F20499"/>
      <c r="G20499"/>
    </row>
    <row r="20500" spans="3:7">
      <c r="C20500"/>
      <c r="F20500"/>
      <c r="G20500"/>
    </row>
    <row r="20501" spans="3:7">
      <c r="C20501"/>
      <c r="F20501"/>
      <c r="G20501"/>
    </row>
    <row r="20502" spans="3:7">
      <c r="C20502"/>
      <c r="F20502"/>
      <c r="G20502"/>
    </row>
    <row r="20503" spans="3:7">
      <c r="C20503"/>
      <c r="F20503"/>
      <c r="G20503"/>
    </row>
    <row r="20504" spans="3:7">
      <c r="C20504"/>
      <c r="F20504"/>
      <c r="G20504"/>
    </row>
    <row r="20505" spans="3:7">
      <c r="C20505"/>
      <c r="F20505"/>
      <c r="G20505"/>
    </row>
    <row r="20506" spans="3:7">
      <c r="C20506"/>
      <c r="F20506"/>
      <c r="G20506"/>
    </row>
    <row r="20507" spans="3:7">
      <c r="C20507"/>
      <c r="F20507"/>
      <c r="G20507"/>
    </row>
    <row r="20508" spans="3:7">
      <c r="C20508"/>
      <c r="F20508"/>
      <c r="G20508"/>
    </row>
    <row r="20509" spans="3:7">
      <c r="C20509"/>
      <c r="F20509"/>
      <c r="G20509"/>
    </row>
    <row r="20510" spans="3:7">
      <c r="C20510"/>
      <c r="F20510"/>
      <c r="G20510"/>
    </row>
    <row r="20511" spans="3:7">
      <c r="C20511"/>
      <c r="F20511"/>
      <c r="G20511"/>
    </row>
    <row r="20512" spans="3:7">
      <c r="C20512"/>
      <c r="F20512"/>
      <c r="G20512"/>
    </row>
    <row r="20513" spans="3:7">
      <c r="C20513"/>
      <c r="F20513"/>
      <c r="G20513"/>
    </row>
    <row r="20514" spans="3:7">
      <c r="C20514"/>
      <c r="F20514"/>
      <c r="G20514"/>
    </row>
    <row r="20515" spans="3:7">
      <c r="C20515"/>
      <c r="F20515"/>
      <c r="G20515"/>
    </row>
    <row r="20516" spans="3:7">
      <c r="C20516"/>
      <c r="F20516"/>
      <c r="G20516"/>
    </row>
    <row r="20517" spans="3:7">
      <c r="C20517"/>
      <c r="F20517"/>
      <c r="G20517"/>
    </row>
    <row r="20518" spans="3:7">
      <c r="C20518"/>
      <c r="F20518"/>
      <c r="G20518"/>
    </row>
    <row r="20519" spans="3:7">
      <c r="C20519"/>
      <c r="F20519"/>
      <c r="G20519"/>
    </row>
    <row r="20520" spans="3:7">
      <c r="C20520"/>
      <c r="F20520"/>
      <c r="G20520"/>
    </row>
    <row r="20521" spans="3:7">
      <c r="C20521"/>
      <c r="F20521"/>
      <c r="G20521"/>
    </row>
    <row r="20522" spans="3:7">
      <c r="C20522"/>
      <c r="F20522"/>
      <c r="G20522"/>
    </row>
    <row r="20523" spans="3:7">
      <c r="C20523"/>
      <c r="F20523"/>
      <c r="G20523"/>
    </row>
    <row r="20524" spans="3:7">
      <c r="C20524"/>
      <c r="F20524"/>
      <c r="G20524"/>
    </row>
    <row r="20525" spans="3:7">
      <c r="C20525"/>
      <c r="F20525"/>
      <c r="G20525"/>
    </row>
    <row r="20526" spans="3:7">
      <c r="C20526"/>
      <c r="F20526"/>
      <c r="G20526"/>
    </row>
    <row r="20527" spans="3:7">
      <c r="C20527"/>
      <c r="F20527"/>
      <c r="G20527"/>
    </row>
    <row r="20528" spans="3:7">
      <c r="C20528"/>
      <c r="F20528"/>
      <c r="G20528"/>
    </row>
    <row r="20529" spans="3:7">
      <c r="C20529"/>
      <c r="F20529"/>
      <c r="G20529"/>
    </row>
    <row r="20530" spans="3:7">
      <c r="C20530"/>
      <c r="F20530"/>
      <c r="G20530"/>
    </row>
    <row r="20531" spans="3:7">
      <c r="C20531"/>
      <c r="F20531"/>
      <c r="G20531"/>
    </row>
    <row r="20532" spans="3:7">
      <c r="C20532"/>
      <c r="F20532"/>
      <c r="G20532"/>
    </row>
    <row r="20533" spans="3:7">
      <c r="C20533"/>
      <c r="F20533"/>
      <c r="G20533"/>
    </row>
    <row r="20534" spans="3:7">
      <c r="C20534"/>
      <c r="F20534"/>
      <c r="G20534"/>
    </row>
    <row r="20535" spans="3:7">
      <c r="C20535"/>
      <c r="F20535"/>
      <c r="G20535"/>
    </row>
    <row r="20536" spans="3:7">
      <c r="C20536"/>
      <c r="F20536"/>
      <c r="G20536"/>
    </row>
    <row r="20537" spans="3:7">
      <c r="C20537"/>
      <c r="F20537"/>
      <c r="G20537"/>
    </row>
    <row r="20538" spans="3:7">
      <c r="C20538"/>
      <c r="F20538"/>
      <c r="G20538"/>
    </row>
    <row r="20539" spans="3:7">
      <c r="C20539"/>
      <c r="F20539"/>
      <c r="G20539"/>
    </row>
    <row r="20540" spans="3:7">
      <c r="C20540"/>
      <c r="F20540"/>
      <c r="G20540"/>
    </row>
    <row r="20541" spans="3:7">
      <c r="C20541"/>
      <c r="F20541"/>
      <c r="G20541"/>
    </row>
    <row r="20542" spans="3:7">
      <c r="C20542"/>
      <c r="F20542"/>
      <c r="G20542"/>
    </row>
    <row r="20543" spans="3:7">
      <c r="C20543"/>
      <c r="F20543"/>
      <c r="G20543"/>
    </row>
    <row r="20544" spans="3:7">
      <c r="C20544"/>
      <c r="F20544"/>
      <c r="G20544"/>
    </row>
    <row r="20545" spans="3:7">
      <c r="C20545"/>
      <c r="F20545"/>
      <c r="G20545"/>
    </row>
    <row r="20546" spans="3:7">
      <c r="C20546"/>
      <c r="F20546"/>
      <c r="G20546"/>
    </row>
    <row r="20547" spans="3:7">
      <c r="C20547"/>
      <c r="F20547"/>
      <c r="G20547"/>
    </row>
    <row r="20548" spans="3:7">
      <c r="C20548"/>
      <c r="F20548"/>
      <c r="G20548"/>
    </row>
    <row r="20549" spans="3:7">
      <c r="C20549"/>
      <c r="F20549"/>
      <c r="G20549"/>
    </row>
    <row r="20550" spans="3:7">
      <c r="C20550"/>
      <c r="F20550"/>
      <c r="G20550"/>
    </row>
    <row r="20551" spans="3:7">
      <c r="C20551"/>
      <c r="F20551"/>
      <c r="G20551"/>
    </row>
    <row r="20552" spans="3:7">
      <c r="C20552"/>
      <c r="F20552"/>
      <c r="G20552"/>
    </row>
    <row r="20553" spans="3:7">
      <c r="C20553"/>
      <c r="F20553"/>
      <c r="G20553"/>
    </row>
    <row r="20554" spans="3:7">
      <c r="C20554"/>
      <c r="F20554"/>
      <c r="G20554"/>
    </row>
    <row r="20555" spans="3:7">
      <c r="C20555"/>
      <c r="F20555"/>
      <c r="G20555"/>
    </row>
    <row r="20556" spans="3:7">
      <c r="C20556"/>
      <c r="F20556"/>
      <c r="G20556"/>
    </row>
    <row r="20557" spans="3:7">
      <c r="C20557"/>
      <c r="F20557"/>
      <c r="G20557"/>
    </row>
    <row r="20558" spans="3:7">
      <c r="C20558"/>
      <c r="F20558"/>
      <c r="G20558"/>
    </row>
    <row r="20559" spans="3:7">
      <c r="C20559"/>
      <c r="F20559"/>
      <c r="G20559"/>
    </row>
    <row r="20560" spans="3:7">
      <c r="C20560"/>
      <c r="F20560"/>
      <c r="G20560"/>
    </row>
    <row r="20561" spans="3:7">
      <c r="C20561"/>
      <c r="F20561"/>
      <c r="G20561"/>
    </row>
    <row r="20562" spans="3:7">
      <c r="C20562"/>
      <c r="F20562"/>
      <c r="G20562"/>
    </row>
    <row r="20563" spans="3:7">
      <c r="C20563"/>
      <c r="F20563"/>
      <c r="G20563"/>
    </row>
    <row r="20564" spans="3:7">
      <c r="C20564"/>
      <c r="F20564"/>
      <c r="G20564"/>
    </row>
    <row r="20565" spans="3:7">
      <c r="C20565"/>
      <c r="F20565"/>
      <c r="G20565"/>
    </row>
    <row r="20566" spans="3:7">
      <c r="C20566"/>
      <c r="F20566"/>
      <c r="G20566"/>
    </row>
    <row r="20567" spans="3:7">
      <c r="C20567"/>
      <c r="F20567"/>
      <c r="G20567"/>
    </row>
    <row r="20568" spans="3:7">
      <c r="C20568"/>
      <c r="F20568"/>
      <c r="G20568"/>
    </row>
    <row r="20569" spans="3:7">
      <c r="C20569"/>
      <c r="F20569"/>
      <c r="G20569"/>
    </row>
    <row r="20570" spans="3:7">
      <c r="C20570"/>
      <c r="F20570"/>
      <c r="G20570"/>
    </row>
    <row r="20571" spans="3:7">
      <c r="C20571"/>
      <c r="F20571"/>
      <c r="G20571"/>
    </row>
    <row r="20572" spans="3:7">
      <c r="C20572"/>
      <c r="F20572"/>
      <c r="G20572"/>
    </row>
    <row r="20573" spans="3:7">
      <c r="C20573"/>
      <c r="F20573"/>
      <c r="G20573"/>
    </row>
    <row r="20574" spans="3:7">
      <c r="C20574"/>
      <c r="F20574"/>
      <c r="G20574"/>
    </row>
    <row r="20575" spans="3:7">
      <c r="C20575"/>
      <c r="F20575"/>
      <c r="G20575"/>
    </row>
    <row r="20576" spans="3:7">
      <c r="C20576"/>
      <c r="F20576"/>
      <c r="G20576"/>
    </row>
    <row r="20577" spans="3:7">
      <c r="C20577"/>
      <c r="F20577"/>
      <c r="G20577"/>
    </row>
    <row r="20578" spans="3:7">
      <c r="C20578"/>
      <c r="F20578"/>
      <c r="G20578"/>
    </row>
    <row r="20579" spans="3:7">
      <c r="C20579"/>
      <c r="F20579"/>
      <c r="G20579"/>
    </row>
    <row r="20580" spans="3:7">
      <c r="C20580"/>
      <c r="F20580"/>
      <c r="G20580"/>
    </row>
    <row r="20581" spans="3:7">
      <c r="C20581"/>
      <c r="F20581"/>
      <c r="G20581"/>
    </row>
    <row r="20582" spans="3:7">
      <c r="C20582"/>
      <c r="F20582"/>
      <c r="G20582"/>
    </row>
    <row r="20583" spans="3:7">
      <c r="C20583"/>
      <c r="F20583"/>
      <c r="G20583"/>
    </row>
    <row r="20584" spans="3:7">
      <c r="C20584"/>
      <c r="F20584"/>
      <c r="G20584"/>
    </row>
    <row r="20585" spans="3:7">
      <c r="C20585"/>
      <c r="F20585"/>
      <c r="G20585"/>
    </row>
    <row r="20586" spans="3:7">
      <c r="C20586"/>
      <c r="F20586"/>
      <c r="G20586"/>
    </row>
    <row r="20587" spans="3:7">
      <c r="C20587"/>
      <c r="F20587"/>
      <c r="G20587"/>
    </row>
    <row r="20588" spans="3:7">
      <c r="C20588"/>
      <c r="F20588"/>
      <c r="G20588"/>
    </row>
    <row r="20589" spans="3:7">
      <c r="C20589"/>
      <c r="F20589"/>
      <c r="G20589"/>
    </row>
    <row r="20590" spans="3:7">
      <c r="C20590"/>
      <c r="F20590"/>
      <c r="G20590"/>
    </row>
    <row r="20591" spans="3:7">
      <c r="C20591"/>
      <c r="F20591"/>
      <c r="G20591"/>
    </row>
    <row r="20592" spans="3:7">
      <c r="C20592"/>
      <c r="F20592"/>
      <c r="G20592"/>
    </row>
    <row r="20593" spans="3:7">
      <c r="C20593"/>
      <c r="F20593"/>
      <c r="G20593"/>
    </row>
    <row r="20594" spans="3:7">
      <c r="C20594"/>
      <c r="F20594"/>
      <c r="G20594"/>
    </row>
    <row r="20595" spans="3:7">
      <c r="C20595"/>
      <c r="F20595"/>
      <c r="G20595"/>
    </row>
    <row r="20596" spans="3:7">
      <c r="C20596"/>
      <c r="F20596"/>
      <c r="G20596"/>
    </row>
    <row r="20597" spans="3:7">
      <c r="C20597"/>
      <c r="F20597"/>
      <c r="G20597"/>
    </row>
    <row r="20598" spans="3:7">
      <c r="C20598"/>
      <c r="F20598"/>
      <c r="G20598"/>
    </row>
    <row r="20599" spans="3:7">
      <c r="C20599"/>
      <c r="F20599"/>
      <c r="G20599"/>
    </row>
    <row r="20600" spans="3:7">
      <c r="C20600"/>
      <c r="F20600"/>
      <c r="G20600"/>
    </row>
    <row r="20601" spans="3:7">
      <c r="C20601"/>
      <c r="F20601"/>
      <c r="G20601"/>
    </row>
    <row r="20602" spans="3:7">
      <c r="C20602"/>
      <c r="F20602"/>
      <c r="G20602"/>
    </row>
    <row r="20603" spans="3:7">
      <c r="C20603"/>
      <c r="F20603"/>
      <c r="G20603"/>
    </row>
    <row r="20604" spans="3:7">
      <c r="C20604"/>
      <c r="F20604"/>
      <c r="G20604"/>
    </row>
    <row r="20605" spans="3:7">
      <c r="C20605"/>
      <c r="F20605"/>
      <c r="G20605"/>
    </row>
    <row r="20606" spans="3:7">
      <c r="C20606"/>
      <c r="F20606"/>
      <c r="G20606"/>
    </row>
    <row r="20607" spans="3:7">
      <c r="C20607"/>
      <c r="F20607"/>
      <c r="G20607"/>
    </row>
    <row r="20608" spans="3:7">
      <c r="C20608"/>
      <c r="F20608"/>
      <c r="G20608"/>
    </row>
    <row r="20609" spans="3:7">
      <c r="C20609"/>
      <c r="F20609"/>
      <c r="G20609"/>
    </row>
    <row r="20610" spans="3:7">
      <c r="C20610"/>
      <c r="F20610"/>
      <c r="G20610"/>
    </row>
    <row r="20611" spans="3:7">
      <c r="C20611"/>
      <c r="F20611"/>
      <c r="G20611"/>
    </row>
    <row r="20612" spans="3:7">
      <c r="C20612"/>
      <c r="F20612"/>
      <c r="G20612"/>
    </row>
    <row r="20613" spans="3:7">
      <c r="C20613"/>
      <c r="F20613"/>
      <c r="G20613"/>
    </row>
    <row r="20614" spans="3:7">
      <c r="C20614"/>
      <c r="F20614"/>
      <c r="G20614"/>
    </row>
    <row r="20615" spans="3:7">
      <c r="C20615"/>
      <c r="F20615"/>
      <c r="G20615"/>
    </row>
    <row r="20616" spans="3:7">
      <c r="C20616"/>
      <c r="F20616"/>
      <c r="G20616"/>
    </row>
    <row r="20617" spans="3:7">
      <c r="C20617"/>
      <c r="F20617"/>
      <c r="G20617"/>
    </row>
    <row r="20618" spans="3:7">
      <c r="C20618"/>
      <c r="F20618"/>
      <c r="G20618"/>
    </row>
    <row r="20619" spans="3:7">
      <c r="C20619"/>
      <c r="F20619"/>
      <c r="G20619"/>
    </row>
    <row r="20620" spans="3:7">
      <c r="C20620"/>
      <c r="F20620"/>
      <c r="G20620"/>
    </row>
    <row r="20621" spans="3:7">
      <c r="C20621"/>
      <c r="F20621"/>
      <c r="G20621"/>
    </row>
    <row r="20622" spans="3:7">
      <c r="C20622"/>
      <c r="F20622"/>
      <c r="G20622"/>
    </row>
    <row r="20623" spans="3:7">
      <c r="C20623"/>
      <c r="F20623"/>
      <c r="G20623"/>
    </row>
    <row r="20624" spans="3:7">
      <c r="C20624"/>
      <c r="F20624"/>
      <c r="G20624"/>
    </row>
    <row r="20625" spans="3:7">
      <c r="C20625"/>
      <c r="F20625"/>
      <c r="G20625"/>
    </row>
    <row r="20626" spans="3:7">
      <c r="C20626"/>
      <c r="F20626"/>
      <c r="G20626"/>
    </row>
    <row r="20627" spans="3:7">
      <c r="C20627"/>
      <c r="F20627"/>
      <c r="G20627"/>
    </row>
    <row r="20628" spans="3:7">
      <c r="C20628"/>
      <c r="F20628"/>
      <c r="G20628"/>
    </row>
    <row r="20629" spans="3:7">
      <c r="C20629"/>
      <c r="F20629"/>
      <c r="G20629"/>
    </row>
    <row r="20630" spans="3:7">
      <c r="C20630"/>
      <c r="F20630"/>
      <c r="G20630"/>
    </row>
    <row r="20631" spans="3:7">
      <c r="C20631"/>
      <c r="F20631"/>
      <c r="G20631"/>
    </row>
    <row r="20632" spans="3:7">
      <c r="C20632"/>
      <c r="F20632"/>
      <c r="G20632"/>
    </row>
    <row r="20633" spans="3:7">
      <c r="C20633"/>
      <c r="F20633"/>
      <c r="G20633"/>
    </row>
    <row r="20634" spans="3:7">
      <c r="C20634"/>
      <c r="F20634"/>
      <c r="G20634"/>
    </row>
    <row r="20635" spans="3:7">
      <c r="C20635"/>
      <c r="F20635"/>
      <c r="G20635"/>
    </row>
    <row r="20636" spans="3:7">
      <c r="C20636"/>
      <c r="F20636"/>
      <c r="G20636"/>
    </row>
    <row r="20637" spans="3:7">
      <c r="C20637"/>
      <c r="F20637"/>
      <c r="G20637"/>
    </row>
    <row r="20638" spans="3:7">
      <c r="C20638"/>
      <c r="F20638"/>
      <c r="G20638"/>
    </row>
    <row r="20639" spans="3:7">
      <c r="C20639"/>
      <c r="F20639"/>
      <c r="G20639"/>
    </row>
    <row r="20640" spans="3:7">
      <c r="C20640"/>
      <c r="F20640"/>
      <c r="G20640"/>
    </row>
    <row r="20641" spans="3:7">
      <c r="C20641"/>
      <c r="F20641"/>
      <c r="G20641"/>
    </row>
    <row r="20642" spans="3:7">
      <c r="C20642"/>
      <c r="F20642"/>
      <c r="G20642"/>
    </row>
    <row r="20643" spans="3:7">
      <c r="C20643"/>
      <c r="F20643"/>
      <c r="G20643"/>
    </row>
    <row r="20644" spans="3:7">
      <c r="C20644"/>
      <c r="F20644"/>
      <c r="G20644"/>
    </row>
    <row r="20645" spans="3:7">
      <c r="C20645"/>
      <c r="F20645"/>
      <c r="G20645"/>
    </row>
    <row r="20646" spans="3:7">
      <c r="C20646"/>
      <c r="F20646"/>
      <c r="G20646"/>
    </row>
    <row r="20647" spans="3:7">
      <c r="C20647"/>
      <c r="F20647"/>
      <c r="G20647"/>
    </row>
    <row r="20648" spans="3:7">
      <c r="C20648"/>
      <c r="F20648"/>
      <c r="G20648"/>
    </row>
    <row r="20649" spans="3:7">
      <c r="C20649"/>
      <c r="F20649"/>
      <c r="G20649"/>
    </row>
    <row r="20650" spans="3:7">
      <c r="C20650"/>
      <c r="F20650"/>
      <c r="G20650"/>
    </row>
    <row r="20651" spans="3:7">
      <c r="C20651"/>
      <c r="F20651"/>
      <c r="G20651"/>
    </row>
    <row r="20652" spans="3:7">
      <c r="C20652"/>
      <c r="F20652"/>
      <c r="G20652"/>
    </row>
    <row r="20653" spans="3:7">
      <c r="C20653"/>
      <c r="F20653"/>
      <c r="G20653"/>
    </row>
    <row r="20654" spans="3:7">
      <c r="C20654"/>
      <c r="F20654"/>
      <c r="G20654"/>
    </row>
    <row r="20655" spans="3:7">
      <c r="C20655"/>
      <c r="F20655"/>
      <c r="G20655"/>
    </row>
    <row r="20656" spans="3:7">
      <c r="C20656"/>
      <c r="F20656"/>
      <c r="G20656"/>
    </row>
    <row r="20657" spans="3:7">
      <c r="C20657"/>
      <c r="F20657"/>
      <c r="G20657"/>
    </row>
    <row r="20658" spans="3:7">
      <c r="C20658"/>
      <c r="F20658"/>
      <c r="G20658"/>
    </row>
    <row r="20659" spans="3:7">
      <c r="C20659"/>
      <c r="F20659"/>
      <c r="G20659"/>
    </row>
    <row r="20660" spans="3:7">
      <c r="C20660"/>
      <c r="F20660"/>
      <c r="G20660"/>
    </row>
    <row r="20661" spans="3:7">
      <c r="C20661"/>
      <c r="F20661"/>
      <c r="G20661"/>
    </row>
    <row r="20662" spans="3:7">
      <c r="C20662"/>
      <c r="F20662"/>
      <c r="G20662"/>
    </row>
    <row r="20663" spans="3:7">
      <c r="C20663"/>
      <c r="F20663"/>
      <c r="G20663"/>
    </row>
    <row r="20664" spans="3:7">
      <c r="C20664"/>
      <c r="F20664"/>
      <c r="G20664"/>
    </row>
    <row r="20665" spans="3:7">
      <c r="C20665"/>
      <c r="F20665"/>
      <c r="G20665"/>
    </row>
    <row r="20666" spans="3:7">
      <c r="C20666"/>
      <c r="F20666"/>
      <c r="G20666"/>
    </row>
    <row r="20667" spans="3:7">
      <c r="C20667"/>
      <c r="F20667"/>
      <c r="G20667"/>
    </row>
    <row r="20668" spans="3:7">
      <c r="C20668"/>
      <c r="F20668"/>
      <c r="G20668"/>
    </row>
    <row r="20669" spans="3:7">
      <c r="C20669"/>
      <c r="F20669"/>
      <c r="G20669"/>
    </row>
    <row r="20670" spans="3:7">
      <c r="C20670"/>
      <c r="F20670"/>
      <c r="G20670"/>
    </row>
    <row r="20671" spans="3:7">
      <c r="C20671"/>
      <c r="F20671"/>
      <c r="G20671"/>
    </row>
    <row r="20672" spans="3:7">
      <c r="C20672"/>
      <c r="F20672"/>
      <c r="G20672"/>
    </row>
    <row r="20673" spans="3:7">
      <c r="C20673"/>
      <c r="F20673"/>
      <c r="G20673"/>
    </row>
    <row r="20674" spans="3:7">
      <c r="C20674"/>
      <c r="F20674"/>
      <c r="G20674"/>
    </row>
    <row r="20675" spans="3:7">
      <c r="C20675"/>
      <c r="F20675"/>
      <c r="G20675"/>
    </row>
    <row r="20676" spans="3:7">
      <c r="C20676"/>
      <c r="F20676"/>
      <c r="G20676"/>
    </row>
    <row r="20677" spans="3:7">
      <c r="C20677"/>
      <c r="F20677"/>
      <c r="G20677"/>
    </row>
    <row r="20678" spans="3:7">
      <c r="C20678"/>
      <c r="F20678"/>
      <c r="G20678"/>
    </row>
    <row r="20679" spans="3:7">
      <c r="C20679"/>
      <c r="F20679"/>
      <c r="G20679"/>
    </row>
    <row r="20680" spans="3:7">
      <c r="C20680"/>
      <c r="F20680"/>
      <c r="G20680"/>
    </row>
    <row r="20681" spans="3:7">
      <c r="C20681"/>
      <c r="F20681"/>
      <c r="G20681"/>
    </row>
    <row r="20682" spans="3:7">
      <c r="C20682"/>
      <c r="F20682"/>
      <c r="G20682"/>
    </row>
    <row r="20683" spans="3:7">
      <c r="C20683"/>
      <c r="F20683"/>
      <c r="G20683"/>
    </row>
    <row r="20684" spans="3:7">
      <c r="C20684"/>
      <c r="F20684"/>
      <c r="G20684"/>
    </row>
    <row r="20685" spans="3:7">
      <c r="C20685"/>
      <c r="F20685"/>
      <c r="G20685"/>
    </row>
    <row r="20686" spans="3:7">
      <c r="C20686"/>
      <c r="F20686"/>
      <c r="G20686"/>
    </row>
    <row r="20687" spans="3:7">
      <c r="C20687"/>
      <c r="F20687"/>
      <c r="G20687"/>
    </row>
    <row r="20688" spans="3:7">
      <c r="C20688"/>
      <c r="F20688"/>
      <c r="G20688"/>
    </row>
    <row r="20689" spans="3:7">
      <c r="C20689"/>
      <c r="F20689"/>
      <c r="G20689"/>
    </row>
    <row r="20690" spans="3:7">
      <c r="C20690"/>
      <c r="F20690"/>
      <c r="G20690"/>
    </row>
    <row r="20691" spans="3:7">
      <c r="C20691"/>
      <c r="F20691"/>
      <c r="G20691"/>
    </row>
    <row r="20692" spans="3:7">
      <c r="C20692"/>
      <c r="F20692"/>
      <c r="G20692"/>
    </row>
    <row r="20693" spans="3:7">
      <c r="C20693"/>
      <c r="F20693"/>
      <c r="G20693"/>
    </row>
    <row r="20694" spans="3:7">
      <c r="C20694"/>
      <c r="F20694"/>
      <c r="G20694"/>
    </row>
    <row r="20695" spans="3:7">
      <c r="C20695"/>
      <c r="F20695"/>
      <c r="G20695"/>
    </row>
    <row r="20696" spans="3:7">
      <c r="C20696"/>
      <c r="F20696"/>
      <c r="G20696"/>
    </row>
    <row r="20697" spans="3:7">
      <c r="C20697"/>
      <c r="F20697"/>
      <c r="G20697"/>
    </row>
    <row r="20698" spans="3:7">
      <c r="C20698"/>
      <c r="F20698"/>
      <c r="G20698"/>
    </row>
    <row r="20699" spans="3:7">
      <c r="C20699"/>
      <c r="F20699"/>
      <c r="G20699"/>
    </row>
    <row r="20700" spans="3:7">
      <c r="C20700"/>
      <c r="F20700"/>
      <c r="G20700"/>
    </row>
    <row r="20701" spans="3:7">
      <c r="C20701"/>
      <c r="F20701"/>
      <c r="G20701"/>
    </row>
    <row r="20702" spans="3:7">
      <c r="C20702"/>
      <c r="F20702"/>
      <c r="G20702"/>
    </row>
    <row r="20703" spans="3:7">
      <c r="C20703"/>
      <c r="F20703"/>
      <c r="G20703"/>
    </row>
    <row r="20704" spans="3:7">
      <c r="C20704"/>
      <c r="F20704"/>
      <c r="G20704"/>
    </row>
    <row r="20705" spans="3:7">
      <c r="C20705"/>
      <c r="F20705"/>
      <c r="G20705"/>
    </row>
    <row r="20706" spans="3:7">
      <c r="C20706"/>
      <c r="F20706"/>
      <c r="G20706"/>
    </row>
    <row r="20707" spans="3:7">
      <c r="C20707"/>
      <c r="F20707"/>
      <c r="G20707"/>
    </row>
    <row r="20708" spans="3:7">
      <c r="C20708"/>
      <c r="F20708"/>
      <c r="G20708"/>
    </row>
    <row r="20709" spans="3:7">
      <c r="C20709"/>
      <c r="F20709"/>
      <c r="G20709"/>
    </row>
    <row r="20710" spans="3:7">
      <c r="C20710"/>
      <c r="F20710"/>
      <c r="G20710"/>
    </row>
    <row r="20711" spans="3:7">
      <c r="C20711"/>
      <c r="F20711"/>
      <c r="G20711"/>
    </row>
    <row r="20712" spans="3:7">
      <c r="C20712"/>
      <c r="F20712"/>
      <c r="G20712"/>
    </row>
    <row r="20713" spans="3:7">
      <c r="C20713"/>
      <c r="F20713"/>
      <c r="G20713"/>
    </row>
    <row r="20714" spans="3:7">
      <c r="C20714"/>
      <c r="F20714"/>
      <c r="G20714"/>
    </row>
    <row r="20715" spans="3:7">
      <c r="C20715"/>
      <c r="F20715"/>
      <c r="G20715"/>
    </row>
    <row r="20716" spans="3:7">
      <c r="C20716"/>
      <c r="F20716"/>
      <c r="G20716"/>
    </row>
    <row r="20717" spans="3:7">
      <c r="C20717"/>
      <c r="F20717"/>
      <c r="G20717"/>
    </row>
    <row r="20718" spans="3:7">
      <c r="C20718"/>
      <c r="F20718"/>
      <c r="G20718"/>
    </row>
    <row r="20719" spans="3:7">
      <c r="C20719"/>
      <c r="F20719"/>
      <c r="G20719"/>
    </row>
    <row r="20720" spans="3:7">
      <c r="C20720"/>
      <c r="F20720"/>
      <c r="G20720"/>
    </row>
    <row r="20721" spans="3:7">
      <c r="C20721"/>
      <c r="F20721"/>
      <c r="G20721"/>
    </row>
    <row r="20722" spans="3:7">
      <c r="C20722"/>
      <c r="F20722"/>
      <c r="G20722"/>
    </row>
    <row r="20723" spans="3:7">
      <c r="C20723"/>
      <c r="F20723"/>
      <c r="G20723"/>
    </row>
    <row r="20724" spans="3:7">
      <c r="C20724"/>
      <c r="F20724"/>
      <c r="G20724"/>
    </row>
    <row r="20725" spans="3:7">
      <c r="C20725"/>
      <c r="F20725"/>
      <c r="G20725"/>
    </row>
    <row r="20726" spans="3:7">
      <c r="C20726"/>
      <c r="F20726"/>
      <c r="G20726"/>
    </row>
    <row r="20727" spans="3:7">
      <c r="C20727"/>
      <c r="F20727"/>
      <c r="G20727"/>
    </row>
    <row r="20728" spans="3:7">
      <c r="C20728"/>
      <c r="F20728"/>
      <c r="G20728"/>
    </row>
    <row r="20729" spans="3:7">
      <c r="C20729"/>
      <c r="F20729"/>
      <c r="G20729"/>
    </row>
    <row r="20730" spans="3:7">
      <c r="C20730"/>
      <c r="F20730"/>
      <c r="G20730"/>
    </row>
    <row r="20731" spans="3:7">
      <c r="C20731"/>
      <c r="F20731"/>
      <c r="G20731"/>
    </row>
    <row r="20732" spans="3:7">
      <c r="C20732"/>
      <c r="F20732"/>
      <c r="G20732"/>
    </row>
    <row r="20733" spans="3:7">
      <c r="C20733"/>
      <c r="F20733"/>
      <c r="G20733"/>
    </row>
    <row r="20734" spans="3:7">
      <c r="C20734"/>
      <c r="F20734"/>
      <c r="G20734"/>
    </row>
    <row r="20735" spans="3:7">
      <c r="C20735"/>
      <c r="F20735"/>
      <c r="G20735"/>
    </row>
    <row r="20736" spans="3:7">
      <c r="C20736"/>
      <c r="F20736"/>
      <c r="G20736"/>
    </row>
    <row r="20737" spans="3:7">
      <c r="C20737"/>
      <c r="F20737"/>
      <c r="G20737"/>
    </row>
    <row r="20738" spans="3:7">
      <c r="C20738"/>
      <c r="F20738"/>
      <c r="G20738"/>
    </row>
    <row r="20739" spans="3:7">
      <c r="C20739"/>
      <c r="F20739"/>
      <c r="G20739"/>
    </row>
    <row r="20740" spans="3:7">
      <c r="C20740"/>
      <c r="F20740"/>
      <c r="G20740"/>
    </row>
    <row r="20741" spans="3:7">
      <c r="C20741"/>
      <c r="F20741"/>
      <c r="G20741"/>
    </row>
    <row r="20742" spans="3:7">
      <c r="C20742"/>
      <c r="F20742"/>
      <c r="G20742"/>
    </row>
    <row r="20743" spans="3:7">
      <c r="C20743"/>
      <c r="F20743"/>
      <c r="G20743"/>
    </row>
    <row r="20744" spans="3:7">
      <c r="C20744"/>
      <c r="F20744"/>
      <c r="G20744"/>
    </row>
    <row r="20745" spans="3:7">
      <c r="C20745"/>
      <c r="F20745"/>
      <c r="G20745"/>
    </row>
    <row r="20746" spans="3:7">
      <c r="C20746"/>
      <c r="F20746"/>
      <c r="G20746"/>
    </row>
    <row r="20747" spans="3:7">
      <c r="C20747"/>
      <c r="F20747"/>
      <c r="G20747"/>
    </row>
    <row r="20748" spans="3:7">
      <c r="C20748"/>
      <c r="F20748"/>
      <c r="G20748"/>
    </row>
    <row r="20749" spans="3:7">
      <c r="C20749"/>
      <c r="F20749"/>
      <c r="G20749"/>
    </row>
    <row r="20750" spans="3:7">
      <c r="C20750"/>
      <c r="F20750"/>
      <c r="G20750"/>
    </row>
    <row r="20751" spans="3:7">
      <c r="C20751"/>
      <c r="F20751"/>
      <c r="G20751"/>
    </row>
    <row r="20752" spans="3:7">
      <c r="C20752"/>
      <c r="F20752"/>
      <c r="G20752"/>
    </row>
    <row r="20753" spans="3:7">
      <c r="C20753"/>
      <c r="F20753"/>
      <c r="G20753"/>
    </row>
    <row r="20754" spans="3:7">
      <c r="C20754"/>
      <c r="F20754"/>
      <c r="G20754"/>
    </row>
    <row r="20755" spans="3:7">
      <c r="C20755"/>
      <c r="F20755"/>
      <c r="G20755"/>
    </row>
    <row r="20756" spans="3:7">
      <c r="C20756"/>
      <c r="F20756"/>
      <c r="G20756"/>
    </row>
    <row r="20757" spans="3:7">
      <c r="C20757"/>
      <c r="F20757"/>
      <c r="G20757"/>
    </row>
    <row r="20758" spans="3:7">
      <c r="C20758"/>
      <c r="F20758"/>
      <c r="G20758"/>
    </row>
    <row r="20759" spans="3:7">
      <c r="C20759"/>
      <c r="F20759"/>
      <c r="G20759"/>
    </row>
    <row r="20760" spans="3:7">
      <c r="C20760"/>
      <c r="F20760"/>
      <c r="G20760"/>
    </row>
    <row r="20761" spans="3:7">
      <c r="C20761"/>
      <c r="F20761"/>
      <c r="G20761"/>
    </row>
    <row r="20762" spans="3:7">
      <c r="C20762"/>
      <c r="F20762"/>
      <c r="G20762"/>
    </row>
    <row r="20763" spans="3:7">
      <c r="C20763"/>
      <c r="F20763"/>
      <c r="G20763"/>
    </row>
    <row r="20764" spans="3:7">
      <c r="C20764"/>
      <c r="F20764"/>
      <c r="G20764"/>
    </row>
    <row r="20765" spans="3:7">
      <c r="C20765"/>
      <c r="F20765"/>
      <c r="G20765"/>
    </row>
    <row r="20766" spans="3:7">
      <c r="C20766"/>
      <c r="F20766"/>
      <c r="G20766"/>
    </row>
    <row r="20767" spans="3:7">
      <c r="C20767"/>
      <c r="F20767"/>
      <c r="G20767"/>
    </row>
    <row r="20768" spans="3:7">
      <c r="C20768"/>
      <c r="F20768"/>
      <c r="G20768"/>
    </row>
    <row r="20769" spans="3:7">
      <c r="C20769"/>
      <c r="F20769"/>
      <c r="G20769"/>
    </row>
    <row r="20770" spans="3:7">
      <c r="C20770"/>
      <c r="F20770"/>
      <c r="G20770"/>
    </row>
    <row r="20771" spans="3:7">
      <c r="C20771"/>
      <c r="F20771"/>
      <c r="G20771"/>
    </row>
    <row r="20772" spans="3:7">
      <c r="C20772"/>
      <c r="F20772"/>
      <c r="G20772"/>
    </row>
    <row r="20773" spans="3:7">
      <c r="C20773"/>
      <c r="F20773"/>
      <c r="G20773"/>
    </row>
    <row r="20774" spans="3:7">
      <c r="C20774"/>
      <c r="F20774"/>
      <c r="G20774"/>
    </row>
    <row r="20775" spans="3:7">
      <c r="C20775"/>
      <c r="F20775"/>
      <c r="G20775"/>
    </row>
    <row r="20776" spans="3:7">
      <c r="C20776"/>
      <c r="F20776"/>
      <c r="G20776"/>
    </row>
    <row r="20777" spans="3:7">
      <c r="C20777"/>
      <c r="F20777"/>
      <c r="G20777"/>
    </row>
    <row r="20778" spans="3:7">
      <c r="C20778"/>
      <c r="F20778"/>
      <c r="G20778"/>
    </row>
    <row r="20779" spans="3:7">
      <c r="C20779"/>
      <c r="F20779"/>
      <c r="G20779"/>
    </row>
    <row r="20780" spans="3:7">
      <c r="C20780"/>
      <c r="F20780"/>
      <c r="G20780"/>
    </row>
    <row r="20781" spans="3:7">
      <c r="C20781"/>
      <c r="F20781"/>
      <c r="G20781"/>
    </row>
    <row r="20782" spans="3:7">
      <c r="C20782"/>
      <c r="F20782"/>
      <c r="G20782"/>
    </row>
    <row r="20783" spans="3:7">
      <c r="C20783"/>
      <c r="F20783"/>
      <c r="G20783"/>
    </row>
    <row r="20784" spans="3:7">
      <c r="C20784"/>
      <c r="F20784"/>
      <c r="G20784"/>
    </row>
    <row r="20785" spans="3:7">
      <c r="C20785"/>
      <c r="F20785"/>
      <c r="G20785"/>
    </row>
    <row r="20786" spans="3:7">
      <c r="C20786"/>
      <c r="F20786"/>
      <c r="G20786"/>
    </row>
    <row r="20787" spans="3:7">
      <c r="C20787"/>
      <c r="F20787"/>
      <c r="G20787"/>
    </row>
    <row r="20788" spans="3:7">
      <c r="C20788"/>
      <c r="F20788"/>
      <c r="G20788"/>
    </row>
    <row r="20789" spans="3:7">
      <c r="C20789"/>
      <c r="F20789"/>
      <c r="G20789"/>
    </row>
    <row r="20790" spans="3:7">
      <c r="C20790"/>
      <c r="F20790"/>
      <c r="G20790"/>
    </row>
    <row r="20791" spans="3:7">
      <c r="C20791"/>
      <c r="F20791"/>
      <c r="G20791"/>
    </row>
    <row r="20792" spans="3:7">
      <c r="C20792"/>
      <c r="F20792"/>
      <c r="G20792"/>
    </row>
    <row r="20793" spans="3:7">
      <c r="C20793"/>
      <c r="F20793"/>
      <c r="G20793"/>
    </row>
    <row r="20794" spans="3:7">
      <c r="C20794"/>
      <c r="F20794"/>
      <c r="G20794"/>
    </row>
    <row r="20795" spans="3:7">
      <c r="C20795"/>
      <c r="F20795"/>
      <c r="G20795"/>
    </row>
    <row r="20796" spans="3:7">
      <c r="C20796"/>
      <c r="F20796"/>
      <c r="G20796"/>
    </row>
    <row r="20797" spans="3:7">
      <c r="C20797"/>
      <c r="F20797"/>
      <c r="G20797"/>
    </row>
    <row r="20798" spans="3:7">
      <c r="C20798"/>
      <c r="F20798"/>
      <c r="G20798"/>
    </row>
    <row r="20799" spans="3:7">
      <c r="C20799"/>
      <c r="F20799"/>
      <c r="G20799"/>
    </row>
    <row r="20800" spans="3:7">
      <c r="C20800"/>
      <c r="F20800"/>
      <c r="G20800"/>
    </row>
    <row r="20801" spans="3:7">
      <c r="C20801"/>
      <c r="F20801"/>
      <c r="G20801"/>
    </row>
    <row r="20802" spans="3:7">
      <c r="C20802"/>
      <c r="F20802"/>
      <c r="G20802"/>
    </row>
    <row r="20803" spans="3:7">
      <c r="C20803"/>
      <c r="F20803"/>
      <c r="G20803"/>
    </row>
    <row r="20804" spans="3:7">
      <c r="C20804"/>
      <c r="F20804"/>
      <c r="G20804"/>
    </row>
    <row r="20805" spans="3:7">
      <c r="C20805"/>
      <c r="F20805"/>
      <c r="G20805"/>
    </row>
    <row r="20806" spans="3:7">
      <c r="C20806"/>
      <c r="F20806"/>
      <c r="G20806"/>
    </row>
    <row r="20807" spans="3:7">
      <c r="C20807"/>
      <c r="F20807"/>
      <c r="G20807"/>
    </row>
    <row r="20808" spans="3:7">
      <c r="C20808"/>
      <c r="F20808"/>
      <c r="G20808"/>
    </row>
    <row r="20809" spans="3:7">
      <c r="C20809"/>
      <c r="F20809"/>
      <c r="G20809"/>
    </row>
    <row r="20810" spans="3:7">
      <c r="C20810"/>
      <c r="F20810"/>
      <c r="G20810"/>
    </row>
    <row r="20811" spans="3:7">
      <c r="C20811"/>
      <c r="F20811"/>
      <c r="G20811"/>
    </row>
    <row r="20812" spans="3:7">
      <c r="C20812"/>
      <c r="F20812"/>
      <c r="G20812"/>
    </row>
    <row r="20813" spans="3:7">
      <c r="C20813"/>
      <c r="F20813"/>
      <c r="G20813"/>
    </row>
    <row r="20814" spans="3:7">
      <c r="C20814"/>
      <c r="F20814"/>
      <c r="G20814"/>
    </row>
    <row r="20815" spans="3:7">
      <c r="C20815"/>
      <c r="F20815"/>
      <c r="G20815"/>
    </row>
    <row r="20816" spans="3:7">
      <c r="C20816"/>
      <c r="F20816"/>
      <c r="G20816"/>
    </row>
    <row r="20817" spans="3:7">
      <c r="C20817"/>
      <c r="F20817"/>
      <c r="G20817"/>
    </row>
    <row r="20818" spans="3:7">
      <c r="C20818"/>
      <c r="F20818"/>
      <c r="G20818"/>
    </row>
    <row r="20819" spans="3:7">
      <c r="C20819"/>
      <c r="F20819"/>
      <c r="G20819"/>
    </row>
    <row r="20820" spans="3:7">
      <c r="C20820"/>
      <c r="F20820"/>
      <c r="G20820"/>
    </row>
    <row r="20821" spans="3:7">
      <c r="C20821"/>
      <c r="F20821"/>
      <c r="G20821"/>
    </row>
    <row r="20822" spans="3:7">
      <c r="C20822"/>
      <c r="F20822"/>
      <c r="G20822"/>
    </row>
    <row r="20823" spans="3:7">
      <c r="C20823"/>
      <c r="F20823"/>
      <c r="G20823"/>
    </row>
    <row r="20824" spans="3:7">
      <c r="C20824"/>
      <c r="F20824"/>
      <c r="G20824"/>
    </row>
    <row r="20825" spans="3:7">
      <c r="C20825"/>
      <c r="F20825"/>
      <c r="G20825"/>
    </row>
    <row r="20826" spans="3:7">
      <c r="C20826"/>
      <c r="F20826"/>
      <c r="G20826"/>
    </row>
    <row r="20827" spans="3:7">
      <c r="C20827"/>
      <c r="F20827"/>
      <c r="G20827"/>
    </row>
    <row r="20828" spans="3:7">
      <c r="C20828"/>
      <c r="F20828"/>
      <c r="G20828"/>
    </row>
    <row r="20829" spans="3:7">
      <c r="C20829"/>
      <c r="F20829"/>
      <c r="G20829"/>
    </row>
    <row r="20830" spans="3:7">
      <c r="C20830"/>
      <c r="F20830"/>
      <c r="G20830"/>
    </row>
    <row r="20831" spans="3:7">
      <c r="C20831"/>
      <c r="F20831"/>
      <c r="G20831"/>
    </row>
    <row r="20832" spans="3:7">
      <c r="C20832"/>
      <c r="F20832"/>
      <c r="G20832"/>
    </row>
    <row r="20833" spans="3:7">
      <c r="C20833"/>
      <c r="F20833"/>
      <c r="G20833"/>
    </row>
    <row r="20834" spans="3:7">
      <c r="C20834"/>
      <c r="F20834"/>
      <c r="G20834"/>
    </row>
    <row r="20835" spans="3:7">
      <c r="C20835"/>
      <c r="F20835"/>
      <c r="G20835"/>
    </row>
    <row r="20836" spans="3:7">
      <c r="C20836"/>
      <c r="F20836"/>
      <c r="G20836"/>
    </row>
    <row r="20837" spans="3:7">
      <c r="C20837"/>
      <c r="F20837"/>
      <c r="G20837"/>
    </row>
    <row r="20838" spans="3:7">
      <c r="C20838"/>
      <c r="F20838"/>
      <c r="G20838"/>
    </row>
    <row r="20839" spans="3:7">
      <c r="C20839"/>
      <c r="F20839"/>
      <c r="G20839"/>
    </row>
    <row r="20840" spans="3:7">
      <c r="C20840"/>
      <c r="F20840"/>
      <c r="G20840"/>
    </row>
    <row r="20841" spans="3:7">
      <c r="C20841"/>
      <c r="F20841"/>
      <c r="G20841"/>
    </row>
    <row r="20842" spans="3:7">
      <c r="C20842"/>
      <c r="F20842"/>
      <c r="G20842"/>
    </row>
    <row r="20843" spans="3:7">
      <c r="C20843"/>
      <c r="F20843"/>
      <c r="G20843"/>
    </row>
    <row r="20844" spans="3:7">
      <c r="C20844"/>
      <c r="F20844"/>
      <c r="G20844"/>
    </row>
    <row r="20845" spans="3:7">
      <c r="C20845"/>
      <c r="F20845"/>
      <c r="G20845"/>
    </row>
    <row r="20846" spans="3:7">
      <c r="C20846"/>
      <c r="F20846"/>
      <c r="G20846"/>
    </row>
    <row r="20847" spans="3:7">
      <c r="C20847"/>
      <c r="F20847"/>
      <c r="G20847"/>
    </row>
    <row r="20848" spans="3:7">
      <c r="C20848"/>
      <c r="F20848"/>
      <c r="G20848"/>
    </row>
    <row r="20849" spans="3:7">
      <c r="C20849"/>
      <c r="F20849"/>
      <c r="G20849"/>
    </row>
    <row r="20850" spans="3:7">
      <c r="C20850"/>
      <c r="F20850"/>
      <c r="G20850"/>
    </row>
    <row r="20851" spans="3:7">
      <c r="C20851"/>
      <c r="F20851"/>
      <c r="G20851"/>
    </row>
    <row r="20852" spans="3:7">
      <c r="C20852"/>
      <c r="F20852"/>
      <c r="G20852"/>
    </row>
    <row r="20853" spans="3:7">
      <c r="C20853"/>
      <c r="F20853"/>
      <c r="G20853"/>
    </row>
    <row r="20854" spans="3:7">
      <c r="C20854"/>
      <c r="F20854"/>
      <c r="G20854"/>
    </row>
    <row r="20855" spans="3:7">
      <c r="C20855"/>
      <c r="F20855"/>
      <c r="G20855"/>
    </row>
    <row r="20856" spans="3:7">
      <c r="C20856"/>
      <c r="F20856"/>
      <c r="G20856"/>
    </row>
    <row r="20857" spans="3:7">
      <c r="C20857"/>
      <c r="F20857"/>
      <c r="G20857"/>
    </row>
    <row r="20858" spans="3:7">
      <c r="C20858"/>
      <c r="F20858"/>
      <c r="G20858"/>
    </row>
    <row r="20859" spans="3:7">
      <c r="C20859"/>
      <c r="F20859"/>
      <c r="G20859"/>
    </row>
    <row r="20860" spans="3:7">
      <c r="C20860"/>
      <c r="F20860"/>
      <c r="G20860"/>
    </row>
    <row r="20861" spans="3:7">
      <c r="C20861"/>
      <c r="F20861"/>
      <c r="G20861"/>
    </row>
    <row r="20862" spans="3:7">
      <c r="C20862"/>
      <c r="F20862"/>
      <c r="G20862"/>
    </row>
    <row r="20863" spans="3:7">
      <c r="C20863"/>
      <c r="F20863"/>
      <c r="G20863"/>
    </row>
    <row r="20864" spans="3:7">
      <c r="C20864"/>
      <c r="F20864"/>
      <c r="G20864"/>
    </row>
    <row r="20865" spans="3:7">
      <c r="C20865"/>
      <c r="F20865"/>
      <c r="G20865"/>
    </row>
    <row r="20866" spans="3:7">
      <c r="C20866"/>
      <c r="F20866"/>
      <c r="G20866"/>
    </row>
    <row r="20867" spans="3:7">
      <c r="C20867"/>
      <c r="F20867"/>
      <c r="G20867"/>
    </row>
    <row r="20868" spans="3:7">
      <c r="C20868"/>
      <c r="F20868"/>
      <c r="G20868"/>
    </row>
    <row r="20869" spans="3:7">
      <c r="C20869"/>
      <c r="F20869"/>
      <c r="G20869"/>
    </row>
    <row r="20870" spans="3:7">
      <c r="C20870"/>
      <c r="F20870"/>
      <c r="G20870"/>
    </row>
    <row r="20871" spans="3:7">
      <c r="C20871"/>
      <c r="F20871"/>
      <c r="G20871"/>
    </row>
    <row r="20872" spans="3:7">
      <c r="C20872"/>
      <c r="F20872"/>
      <c r="G20872"/>
    </row>
    <row r="20873" spans="3:7">
      <c r="C20873"/>
      <c r="F20873"/>
      <c r="G20873"/>
    </row>
    <row r="20874" spans="3:7">
      <c r="C20874"/>
      <c r="F20874"/>
      <c r="G20874"/>
    </row>
    <row r="20875" spans="3:7">
      <c r="C20875"/>
      <c r="F20875"/>
      <c r="G20875"/>
    </row>
    <row r="20876" spans="3:7">
      <c r="C20876"/>
      <c r="F20876"/>
      <c r="G20876"/>
    </row>
    <row r="20877" spans="3:7">
      <c r="C20877"/>
      <c r="F20877"/>
      <c r="G20877"/>
    </row>
    <row r="20878" spans="3:7">
      <c r="C20878"/>
      <c r="F20878"/>
      <c r="G20878"/>
    </row>
    <row r="20879" spans="3:7">
      <c r="C20879"/>
      <c r="F20879"/>
      <c r="G20879"/>
    </row>
    <row r="20880" spans="3:7">
      <c r="C20880"/>
      <c r="F20880"/>
      <c r="G20880"/>
    </row>
    <row r="20881" spans="3:7">
      <c r="C20881"/>
      <c r="F20881"/>
      <c r="G20881"/>
    </row>
    <row r="20882" spans="3:7">
      <c r="C20882"/>
      <c r="F20882"/>
      <c r="G20882"/>
    </row>
    <row r="20883" spans="3:7">
      <c r="C20883"/>
      <c r="F20883"/>
      <c r="G20883"/>
    </row>
    <row r="20884" spans="3:7">
      <c r="C20884"/>
      <c r="F20884"/>
      <c r="G20884"/>
    </row>
    <row r="20885" spans="3:7">
      <c r="C20885"/>
      <c r="F20885"/>
      <c r="G20885"/>
    </row>
    <row r="20886" spans="3:7">
      <c r="C20886"/>
      <c r="F20886"/>
      <c r="G20886"/>
    </row>
    <row r="20887" spans="3:7">
      <c r="C20887"/>
      <c r="F20887"/>
      <c r="G20887"/>
    </row>
    <row r="20888" spans="3:7">
      <c r="C20888"/>
      <c r="F20888"/>
      <c r="G20888"/>
    </row>
    <row r="20889" spans="3:7">
      <c r="C20889"/>
      <c r="F20889"/>
      <c r="G20889"/>
    </row>
    <row r="20890" spans="3:7">
      <c r="C20890"/>
      <c r="F20890"/>
      <c r="G20890"/>
    </row>
    <row r="20891" spans="3:7">
      <c r="C20891"/>
      <c r="F20891"/>
      <c r="G20891"/>
    </row>
    <row r="20892" spans="3:7">
      <c r="C20892"/>
      <c r="F20892"/>
      <c r="G20892"/>
    </row>
    <row r="20893" spans="3:7">
      <c r="C20893"/>
      <c r="F20893"/>
      <c r="G20893"/>
    </row>
    <row r="20894" spans="3:7">
      <c r="C20894"/>
      <c r="F20894"/>
      <c r="G20894"/>
    </row>
    <row r="20895" spans="3:7">
      <c r="C20895"/>
      <c r="F20895"/>
      <c r="G20895"/>
    </row>
    <row r="20896" spans="3:7">
      <c r="C20896"/>
      <c r="F20896"/>
      <c r="G20896"/>
    </row>
    <row r="20897" spans="3:7">
      <c r="C20897"/>
      <c r="F20897"/>
      <c r="G20897"/>
    </row>
    <row r="20898" spans="3:7">
      <c r="C20898"/>
      <c r="F20898"/>
      <c r="G20898"/>
    </row>
    <row r="20899" spans="3:7">
      <c r="C20899"/>
      <c r="F20899"/>
      <c r="G20899"/>
    </row>
    <row r="20900" spans="3:7">
      <c r="C20900"/>
      <c r="F20900"/>
      <c r="G20900"/>
    </row>
    <row r="20901" spans="3:7">
      <c r="C20901"/>
      <c r="F20901"/>
      <c r="G20901"/>
    </row>
    <row r="20902" spans="3:7">
      <c r="C20902"/>
      <c r="F20902"/>
      <c r="G20902"/>
    </row>
    <row r="20903" spans="3:7">
      <c r="C20903"/>
      <c r="F20903"/>
      <c r="G20903"/>
    </row>
    <row r="20904" spans="3:7">
      <c r="C20904"/>
      <c r="F20904"/>
      <c r="G20904"/>
    </row>
    <row r="20905" spans="3:7">
      <c r="C20905"/>
      <c r="F20905"/>
      <c r="G20905"/>
    </row>
    <row r="20906" spans="3:7">
      <c r="C20906"/>
      <c r="F20906"/>
      <c r="G20906"/>
    </row>
    <row r="20907" spans="3:7">
      <c r="C20907"/>
      <c r="F20907"/>
      <c r="G20907"/>
    </row>
    <row r="20908" spans="3:7">
      <c r="C20908"/>
      <c r="F20908"/>
      <c r="G20908"/>
    </row>
    <row r="20909" spans="3:7">
      <c r="C20909"/>
      <c r="F20909"/>
      <c r="G20909"/>
    </row>
    <row r="20910" spans="3:7">
      <c r="C20910"/>
      <c r="F20910"/>
      <c r="G20910"/>
    </row>
    <row r="20911" spans="3:7">
      <c r="C20911"/>
      <c r="F20911"/>
      <c r="G20911"/>
    </row>
    <row r="20912" spans="3:7">
      <c r="C20912"/>
      <c r="F20912"/>
      <c r="G20912"/>
    </row>
    <row r="20913" spans="3:7">
      <c r="C20913"/>
      <c r="F20913"/>
      <c r="G20913"/>
    </row>
    <row r="20914" spans="3:7">
      <c r="C20914"/>
      <c r="F20914"/>
      <c r="G20914"/>
    </row>
    <row r="20915" spans="3:7">
      <c r="C20915"/>
      <c r="F20915"/>
      <c r="G20915"/>
    </row>
    <row r="20916" spans="3:7">
      <c r="C20916"/>
      <c r="F20916"/>
      <c r="G20916"/>
    </row>
    <row r="20917" spans="3:7">
      <c r="C20917"/>
      <c r="F20917"/>
      <c r="G20917"/>
    </row>
    <row r="20918" spans="3:7">
      <c r="C20918"/>
      <c r="F20918"/>
      <c r="G20918"/>
    </row>
    <row r="20919" spans="3:7">
      <c r="C20919"/>
      <c r="F20919"/>
      <c r="G20919"/>
    </row>
    <row r="20920" spans="3:7">
      <c r="C20920"/>
      <c r="F20920"/>
      <c r="G20920"/>
    </row>
    <row r="20921" spans="3:7">
      <c r="C20921"/>
      <c r="F20921"/>
      <c r="G20921"/>
    </row>
    <row r="20922" spans="3:7">
      <c r="C20922"/>
      <c r="F20922"/>
      <c r="G20922"/>
    </row>
    <row r="20923" spans="3:7">
      <c r="C20923"/>
      <c r="F20923"/>
      <c r="G20923"/>
    </row>
    <row r="20924" spans="3:7">
      <c r="C20924"/>
      <c r="F20924"/>
      <c r="G20924"/>
    </row>
    <row r="20925" spans="3:7">
      <c r="C20925"/>
      <c r="F20925"/>
      <c r="G20925"/>
    </row>
    <row r="20926" spans="3:7">
      <c r="C20926"/>
      <c r="F20926"/>
      <c r="G20926"/>
    </row>
    <row r="20927" spans="3:7">
      <c r="C20927"/>
      <c r="F20927"/>
      <c r="G20927"/>
    </row>
    <row r="20928" spans="3:7">
      <c r="C20928"/>
      <c r="F20928"/>
      <c r="G20928"/>
    </row>
    <row r="20929" spans="3:7">
      <c r="C20929"/>
      <c r="F20929"/>
      <c r="G20929"/>
    </row>
    <row r="20930" spans="3:7">
      <c r="C20930"/>
      <c r="F20930"/>
      <c r="G20930"/>
    </row>
    <row r="20931" spans="3:7">
      <c r="C20931"/>
      <c r="F20931"/>
      <c r="G20931"/>
    </row>
    <row r="20932" spans="3:7">
      <c r="C20932"/>
      <c r="F20932"/>
      <c r="G20932"/>
    </row>
    <row r="20933" spans="3:7">
      <c r="C20933"/>
      <c r="F20933"/>
      <c r="G20933"/>
    </row>
    <row r="20934" spans="3:7">
      <c r="C20934"/>
      <c r="F20934"/>
      <c r="G20934"/>
    </row>
    <row r="20935" spans="3:7">
      <c r="C20935"/>
      <c r="F20935"/>
      <c r="G20935"/>
    </row>
    <row r="20936" spans="3:7">
      <c r="C20936"/>
      <c r="F20936"/>
      <c r="G20936"/>
    </row>
    <row r="20937" spans="3:7">
      <c r="C20937"/>
      <c r="F20937"/>
      <c r="G20937"/>
    </row>
    <row r="20938" spans="3:7">
      <c r="C20938"/>
      <c r="F20938"/>
      <c r="G20938"/>
    </row>
    <row r="20939" spans="3:7">
      <c r="C20939"/>
      <c r="F20939"/>
      <c r="G20939"/>
    </row>
    <row r="20940" spans="3:7">
      <c r="C20940"/>
      <c r="F20940"/>
      <c r="G20940"/>
    </row>
    <row r="20941" spans="3:7">
      <c r="C20941"/>
      <c r="F20941"/>
      <c r="G20941"/>
    </row>
    <row r="20942" spans="3:7">
      <c r="C20942"/>
      <c r="F20942"/>
      <c r="G20942"/>
    </row>
    <row r="20943" spans="3:7">
      <c r="C20943"/>
      <c r="F20943"/>
      <c r="G20943"/>
    </row>
    <row r="20944" spans="3:7">
      <c r="C20944"/>
      <c r="F20944"/>
      <c r="G20944"/>
    </row>
    <row r="20945" spans="3:7">
      <c r="C20945"/>
      <c r="F20945"/>
      <c r="G20945"/>
    </row>
    <row r="20946" spans="3:7">
      <c r="C20946"/>
      <c r="F20946"/>
      <c r="G20946"/>
    </row>
    <row r="20947" spans="3:7">
      <c r="C20947"/>
      <c r="F20947"/>
      <c r="G20947"/>
    </row>
    <row r="20948" spans="3:7">
      <c r="C20948"/>
      <c r="F20948"/>
      <c r="G20948"/>
    </row>
    <row r="20949" spans="3:7">
      <c r="C20949"/>
      <c r="F20949"/>
      <c r="G20949"/>
    </row>
    <row r="20950" spans="3:7">
      <c r="C20950"/>
      <c r="F20950"/>
      <c r="G20950"/>
    </row>
    <row r="20951" spans="3:7">
      <c r="C20951"/>
      <c r="F20951"/>
      <c r="G20951"/>
    </row>
    <row r="20952" spans="3:7">
      <c r="C20952"/>
      <c r="F20952"/>
      <c r="G20952"/>
    </row>
    <row r="20953" spans="3:7">
      <c r="C20953"/>
      <c r="F20953"/>
      <c r="G20953"/>
    </row>
    <row r="20954" spans="3:7">
      <c r="C20954"/>
      <c r="F20954"/>
      <c r="G20954"/>
    </row>
    <row r="20955" spans="3:7">
      <c r="C20955"/>
      <c r="F20955"/>
      <c r="G20955"/>
    </row>
    <row r="20956" spans="3:7">
      <c r="C20956"/>
      <c r="F20956"/>
      <c r="G20956"/>
    </row>
    <row r="20957" spans="3:7">
      <c r="C20957"/>
      <c r="F20957"/>
      <c r="G20957"/>
    </row>
    <row r="20958" spans="3:7">
      <c r="C20958"/>
      <c r="F20958"/>
      <c r="G20958"/>
    </row>
    <row r="20959" spans="3:7">
      <c r="C20959"/>
      <c r="F20959"/>
      <c r="G20959"/>
    </row>
    <row r="20960" spans="3:7">
      <c r="C20960"/>
      <c r="F20960"/>
      <c r="G20960"/>
    </row>
    <row r="20961" spans="3:7">
      <c r="C20961"/>
      <c r="F20961"/>
      <c r="G20961"/>
    </row>
    <row r="20962" spans="3:7">
      <c r="C20962"/>
      <c r="F20962"/>
      <c r="G20962"/>
    </row>
    <row r="20963" spans="3:7">
      <c r="C20963"/>
      <c r="F20963"/>
      <c r="G20963"/>
    </row>
    <row r="20964" spans="3:7">
      <c r="C20964"/>
      <c r="F20964"/>
      <c r="G20964"/>
    </row>
    <row r="20965" spans="3:7">
      <c r="C20965"/>
      <c r="F20965"/>
      <c r="G20965"/>
    </row>
    <row r="20966" spans="3:7">
      <c r="C20966"/>
      <c r="F20966"/>
      <c r="G20966"/>
    </row>
    <row r="20967" spans="3:7">
      <c r="C20967"/>
      <c r="F20967"/>
      <c r="G20967"/>
    </row>
    <row r="20968" spans="3:7">
      <c r="C20968"/>
      <c r="F20968"/>
      <c r="G20968"/>
    </row>
    <row r="20969" spans="3:7">
      <c r="C20969"/>
      <c r="F20969"/>
      <c r="G20969"/>
    </row>
    <row r="20970" spans="3:7">
      <c r="C20970"/>
      <c r="F20970"/>
      <c r="G20970"/>
    </row>
    <row r="20971" spans="3:7">
      <c r="C20971"/>
      <c r="F20971"/>
      <c r="G20971"/>
    </row>
    <row r="20972" spans="3:7">
      <c r="C20972"/>
      <c r="F20972"/>
      <c r="G20972"/>
    </row>
    <row r="20973" spans="3:7">
      <c r="C20973"/>
      <c r="F20973"/>
      <c r="G20973"/>
    </row>
    <row r="20974" spans="3:7">
      <c r="C20974"/>
      <c r="F20974"/>
      <c r="G20974"/>
    </row>
    <row r="20975" spans="3:7">
      <c r="C20975"/>
      <c r="F20975"/>
      <c r="G20975"/>
    </row>
    <row r="20976" spans="3:7">
      <c r="C20976"/>
      <c r="F20976"/>
      <c r="G20976"/>
    </row>
    <row r="20977" spans="3:7">
      <c r="C20977"/>
      <c r="F20977"/>
      <c r="G20977"/>
    </row>
    <row r="20978" spans="3:7">
      <c r="C20978"/>
      <c r="F20978"/>
      <c r="G20978"/>
    </row>
    <row r="20979" spans="3:7">
      <c r="C20979"/>
      <c r="F20979"/>
      <c r="G20979"/>
    </row>
    <row r="20980" spans="3:7">
      <c r="C20980"/>
      <c r="F20980"/>
      <c r="G20980"/>
    </row>
    <row r="20981" spans="3:7">
      <c r="C20981"/>
      <c r="F20981"/>
      <c r="G20981"/>
    </row>
    <row r="20982" spans="3:7">
      <c r="C20982"/>
      <c r="F20982"/>
      <c r="G20982"/>
    </row>
    <row r="20983" spans="3:7">
      <c r="C20983"/>
      <c r="F20983"/>
      <c r="G20983"/>
    </row>
    <row r="20984" spans="3:7">
      <c r="C20984"/>
      <c r="F20984"/>
      <c r="G20984"/>
    </row>
    <row r="20985" spans="3:7">
      <c r="C20985"/>
      <c r="F20985"/>
      <c r="G20985"/>
    </row>
    <row r="20986" spans="3:7">
      <c r="C20986"/>
      <c r="F20986"/>
      <c r="G20986"/>
    </row>
    <row r="20987" spans="3:7">
      <c r="C20987"/>
      <c r="F20987"/>
      <c r="G20987"/>
    </row>
    <row r="20988" spans="3:7">
      <c r="C20988"/>
      <c r="F20988"/>
      <c r="G20988"/>
    </row>
    <row r="20989" spans="3:7">
      <c r="C20989"/>
      <c r="F20989"/>
      <c r="G20989"/>
    </row>
    <row r="20990" spans="3:7">
      <c r="C20990"/>
      <c r="F20990"/>
      <c r="G20990"/>
    </row>
    <row r="20991" spans="3:7">
      <c r="C20991"/>
      <c r="F20991"/>
      <c r="G20991"/>
    </row>
    <row r="20992" spans="3:7">
      <c r="C20992"/>
      <c r="F20992"/>
      <c r="G20992"/>
    </row>
    <row r="20993" spans="3:7">
      <c r="C20993"/>
      <c r="F20993"/>
      <c r="G20993"/>
    </row>
    <row r="20994" spans="3:7">
      <c r="C20994"/>
      <c r="F20994"/>
      <c r="G20994"/>
    </row>
    <row r="20995" spans="3:7">
      <c r="C20995"/>
      <c r="F20995"/>
      <c r="G20995"/>
    </row>
    <row r="20996" spans="3:7">
      <c r="C20996"/>
      <c r="F20996"/>
      <c r="G20996"/>
    </row>
    <row r="20997" spans="3:7">
      <c r="C20997"/>
      <c r="F20997"/>
      <c r="G20997"/>
    </row>
    <row r="20998" spans="3:7">
      <c r="C20998"/>
      <c r="F20998"/>
      <c r="G20998"/>
    </row>
    <row r="20999" spans="3:7">
      <c r="C20999"/>
      <c r="F20999"/>
      <c r="G20999"/>
    </row>
    <row r="21000" spans="3:7">
      <c r="C21000"/>
      <c r="F21000"/>
      <c r="G21000"/>
    </row>
    <row r="21001" spans="3:7">
      <c r="C21001"/>
      <c r="F21001"/>
      <c r="G21001"/>
    </row>
    <row r="21002" spans="3:7">
      <c r="C21002"/>
      <c r="F21002"/>
      <c r="G21002"/>
    </row>
    <row r="21003" spans="3:7">
      <c r="C21003"/>
      <c r="F21003"/>
      <c r="G21003"/>
    </row>
    <row r="21004" spans="3:7">
      <c r="C21004"/>
      <c r="F21004"/>
      <c r="G21004"/>
    </row>
    <row r="21005" spans="3:7">
      <c r="C21005"/>
      <c r="F21005"/>
      <c r="G21005"/>
    </row>
    <row r="21006" spans="3:7">
      <c r="C21006"/>
      <c r="F21006"/>
      <c r="G21006"/>
    </row>
    <row r="21007" spans="3:7">
      <c r="C21007"/>
      <c r="F21007"/>
      <c r="G21007"/>
    </row>
    <row r="21008" spans="3:7">
      <c r="C21008"/>
      <c r="F21008"/>
      <c r="G21008"/>
    </row>
    <row r="21009" spans="3:7">
      <c r="C21009"/>
      <c r="F21009"/>
      <c r="G21009"/>
    </row>
    <row r="21010" spans="3:7">
      <c r="C21010"/>
      <c r="F21010"/>
      <c r="G21010"/>
    </row>
    <row r="21011" spans="3:7">
      <c r="C21011"/>
      <c r="F21011"/>
      <c r="G21011"/>
    </row>
    <row r="21012" spans="3:7">
      <c r="C21012"/>
      <c r="F21012"/>
      <c r="G21012"/>
    </row>
    <row r="21013" spans="3:7">
      <c r="C21013"/>
      <c r="F21013"/>
      <c r="G21013"/>
    </row>
    <row r="21014" spans="3:7">
      <c r="C21014"/>
      <c r="F21014"/>
      <c r="G21014"/>
    </row>
    <row r="21015" spans="3:7">
      <c r="C21015"/>
      <c r="F21015"/>
      <c r="G21015"/>
    </row>
    <row r="21016" spans="3:7">
      <c r="C21016"/>
      <c r="F21016"/>
      <c r="G21016"/>
    </row>
    <row r="21017" spans="3:7">
      <c r="C21017"/>
      <c r="F21017"/>
      <c r="G21017"/>
    </row>
    <row r="21018" spans="3:7">
      <c r="C21018"/>
      <c r="F21018"/>
      <c r="G21018"/>
    </row>
    <row r="21019" spans="3:7">
      <c r="C21019"/>
      <c r="F21019"/>
      <c r="G21019"/>
    </row>
    <row r="21020" spans="3:7">
      <c r="C21020"/>
      <c r="F21020"/>
      <c r="G21020"/>
    </row>
    <row r="21021" spans="3:7">
      <c r="C21021"/>
      <c r="F21021"/>
      <c r="G21021"/>
    </row>
    <row r="21022" spans="3:7">
      <c r="C21022"/>
      <c r="F21022"/>
      <c r="G21022"/>
    </row>
    <row r="21023" spans="3:7">
      <c r="C21023"/>
      <c r="F21023"/>
      <c r="G21023"/>
    </row>
    <row r="21024" spans="3:7">
      <c r="C21024"/>
      <c r="F21024"/>
      <c r="G21024"/>
    </row>
    <row r="21025" spans="3:7">
      <c r="C21025"/>
      <c r="F21025"/>
      <c r="G21025"/>
    </row>
    <row r="21026" spans="3:7">
      <c r="C21026"/>
      <c r="F21026"/>
      <c r="G21026"/>
    </row>
    <row r="21027" spans="3:7">
      <c r="C21027"/>
      <c r="F21027"/>
      <c r="G21027"/>
    </row>
    <row r="21028" spans="3:7">
      <c r="C21028"/>
      <c r="F21028"/>
      <c r="G21028"/>
    </row>
    <row r="21029" spans="3:7">
      <c r="C21029"/>
      <c r="F21029"/>
      <c r="G21029"/>
    </row>
    <row r="21030" spans="3:7">
      <c r="C21030"/>
      <c r="F21030"/>
      <c r="G21030"/>
    </row>
    <row r="21031" spans="3:7">
      <c r="C21031"/>
      <c r="F21031"/>
      <c r="G21031"/>
    </row>
    <row r="21032" spans="3:7">
      <c r="C21032"/>
      <c r="F21032"/>
      <c r="G21032"/>
    </row>
    <row r="21033" spans="3:7">
      <c r="C21033"/>
      <c r="F21033"/>
      <c r="G21033"/>
    </row>
    <row r="21034" spans="3:7">
      <c r="C21034"/>
      <c r="F21034"/>
      <c r="G21034"/>
    </row>
    <row r="21035" spans="3:7">
      <c r="C21035"/>
      <c r="F21035"/>
      <c r="G21035"/>
    </row>
    <row r="21036" spans="3:7">
      <c r="C21036"/>
      <c r="F21036"/>
      <c r="G21036"/>
    </row>
    <row r="21037" spans="3:7">
      <c r="C21037"/>
      <c r="F21037"/>
      <c r="G21037"/>
    </row>
    <row r="21038" spans="3:7">
      <c r="C21038"/>
      <c r="F21038"/>
      <c r="G21038"/>
    </row>
    <row r="21039" spans="3:7">
      <c r="C21039"/>
      <c r="F21039"/>
      <c r="G21039"/>
    </row>
    <row r="21040" spans="3:7">
      <c r="C21040"/>
      <c r="F21040"/>
      <c r="G21040"/>
    </row>
    <row r="21041" spans="3:7">
      <c r="C21041"/>
      <c r="F21041"/>
      <c r="G21041"/>
    </row>
    <row r="21042" spans="3:7">
      <c r="C21042"/>
      <c r="F21042"/>
      <c r="G21042"/>
    </row>
    <row r="21043" spans="3:7">
      <c r="C21043"/>
      <c r="F21043"/>
      <c r="G21043"/>
    </row>
    <row r="21044" spans="3:7">
      <c r="C21044"/>
      <c r="F21044"/>
      <c r="G21044"/>
    </row>
    <row r="21045" spans="3:7">
      <c r="C21045"/>
      <c r="F21045"/>
      <c r="G21045"/>
    </row>
    <row r="21046" spans="3:7">
      <c r="C21046"/>
      <c r="F21046"/>
      <c r="G21046"/>
    </row>
    <row r="21047" spans="3:7">
      <c r="C21047"/>
      <c r="F21047"/>
      <c r="G21047"/>
    </row>
    <row r="21048" spans="3:7">
      <c r="C21048"/>
      <c r="F21048"/>
      <c r="G21048"/>
    </row>
    <row r="21049" spans="3:7">
      <c r="C21049"/>
      <c r="F21049"/>
      <c r="G21049"/>
    </row>
    <row r="21050" spans="3:7">
      <c r="C21050"/>
      <c r="F21050"/>
      <c r="G21050"/>
    </row>
    <row r="21051" spans="3:7">
      <c r="C21051"/>
      <c r="F21051"/>
      <c r="G21051"/>
    </row>
    <row r="21052" spans="3:7">
      <c r="C21052"/>
      <c r="F21052"/>
      <c r="G21052"/>
    </row>
    <row r="21053" spans="3:7">
      <c r="C21053"/>
      <c r="F21053"/>
      <c r="G21053"/>
    </row>
    <row r="21054" spans="3:7">
      <c r="C21054"/>
      <c r="F21054"/>
      <c r="G21054"/>
    </row>
    <row r="21055" spans="3:7">
      <c r="C21055"/>
      <c r="F21055"/>
      <c r="G21055"/>
    </row>
    <row r="21056" spans="3:7">
      <c r="C21056"/>
      <c r="F21056"/>
      <c r="G21056"/>
    </row>
    <row r="21057" spans="3:7">
      <c r="C21057"/>
      <c r="F21057"/>
      <c r="G21057"/>
    </row>
    <row r="21058" spans="3:7">
      <c r="C21058"/>
      <c r="F21058"/>
      <c r="G21058"/>
    </row>
    <row r="21059" spans="3:7">
      <c r="C21059"/>
      <c r="F21059"/>
      <c r="G21059"/>
    </row>
    <row r="21060" spans="3:7">
      <c r="C21060"/>
      <c r="F21060"/>
      <c r="G21060"/>
    </row>
    <row r="21061" spans="3:7">
      <c r="C21061"/>
      <c r="F21061"/>
      <c r="G21061"/>
    </row>
    <row r="21062" spans="3:7">
      <c r="C21062"/>
      <c r="F21062"/>
      <c r="G21062"/>
    </row>
    <row r="21063" spans="3:7">
      <c r="C21063"/>
      <c r="F21063"/>
      <c r="G21063"/>
    </row>
    <row r="21064" spans="3:7">
      <c r="C21064"/>
      <c r="F21064"/>
      <c r="G21064"/>
    </row>
    <row r="21065" spans="3:7">
      <c r="C21065"/>
      <c r="F21065"/>
      <c r="G21065"/>
    </row>
    <row r="21066" spans="3:7">
      <c r="C21066"/>
      <c r="F21066"/>
      <c r="G21066"/>
    </row>
    <row r="21067" spans="3:7">
      <c r="C21067"/>
      <c r="F21067"/>
      <c r="G21067"/>
    </row>
    <row r="21068" spans="3:7">
      <c r="C21068"/>
      <c r="F21068"/>
      <c r="G21068"/>
    </row>
    <row r="21069" spans="3:7">
      <c r="C21069"/>
      <c r="F21069"/>
      <c r="G21069"/>
    </row>
    <row r="21070" spans="3:7">
      <c r="C21070"/>
      <c r="F21070"/>
      <c r="G21070"/>
    </row>
    <row r="21071" spans="3:7">
      <c r="C21071"/>
      <c r="F21071"/>
      <c r="G21071"/>
    </row>
    <row r="21072" spans="3:7">
      <c r="C21072"/>
      <c r="F21072"/>
      <c r="G21072"/>
    </row>
    <row r="21073" spans="3:7">
      <c r="C21073"/>
      <c r="F21073"/>
      <c r="G21073"/>
    </row>
    <row r="21074" spans="3:7">
      <c r="C21074"/>
      <c r="F21074"/>
      <c r="G21074"/>
    </row>
    <row r="21075" spans="3:7">
      <c r="C21075"/>
      <c r="F21075"/>
      <c r="G21075"/>
    </row>
    <row r="21076" spans="3:7">
      <c r="C21076"/>
      <c r="F21076"/>
      <c r="G21076"/>
    </row>
    <row r="21077" spans="3:7">
      <c r="C21077"/>
      <c r="F21077"/>
      <c r="G21077"/>
    </row>
    <row r="21078" spans="3:7">
      <c r="C21078"/>
      <c r="F21078"/>
      <c r="G21078"/>
    </row>
    <row r="21079" spans="3:7">
      <c r="C21079"/>
      <c r="F21079"/>
      <c r="G21079"/>
    </row>
    <row r="21080" spans="3:7">
      <c r="C21080"/>
      <c r="F21080"/>
      <c r="G21080"/>
    </row>
    <row r="21081" spans="3:7">
      <c r="C21081"/>
      <c r="F21081"/>
      <c r="G21081"/>
    </row>
    <row r="21082" spans="3:7">
      <c r="C21082"/>
      <c r="F21082"/>
      <c r="G21082"/>
    </row>
    <row r="21083" spans="3:7">
      <c r="C21083"/>
      <c r="F21083"/>
      <c r="G21083"/>
    </row>
    <row r="21084" spans="3:7">
      <c r="C21084"/>
      <c r="F21084"/>
      <c r="G21084"/>
    </row>
    <row r="21085" spans="3:7">
      <c r="C21085"/>
      <c r="F21085"/>
      <c r="G21085"/>
    </row>
    <row r="21086" spans="3:7">
      <c r="C21086"/>
      <c r="F21086"/>
      <c r="G21086"/>
    </row>
    <row r="21087" spans="3:7">
      <c r="C21087"/>
      <c r="F21087"/>
      <c r="G21087"/>
    </row>
    <row r="21088" spans="3:7">
      <c r="C21088"/>
      <c r="F21088"/>
      <c r="G21088"/>
    </row>
    <row r="21089" spans="3:7">
      <c r="C21089"/>
      <c r="F21089"/>
      <c r="G21089"/>
    </row>
    <row r="21090" spans="3:7">
      <c r="C21090"/>
      <c r="F21090"/>
      <c r="G21090"/>
    </row>
    <row r="21091" spans="3:7">
      <c r="C21091"/>
      <c r="F21091"/>
      <c r="G21091"/>
    </row>
    <row r="21092" spans="3:7">
      <c r="C21092"/>
      <c r="F21092"/>
      <c r="G21092"/>
    </row>
    <row r="21093" spans="3:7">
      <c r="C21093"/>
      <c r="F21093"/>
      <c r="G21093"/>
    </row>
    <row r="21094" spans="3:7">
      <c r="C21094"/>
      <c r="F21094"/>
      <c r="G21094"/>
    </row>
    <row r="21095" spans="3:7">
      <c r="C21095"/>
      <c r="F21095"/>
      <c r="G21095"/>
    </row>
    <row r="21096" spans="3:7">
      <c r="C21096"/>
      <c r="F21096"/>
      <c r="G21096"/>
    </row>
    <row r="21097" spans="3:7">
      <c r="C21097"/>
      <c r="F21097"/>
      <c r="G21097"/>
    </row>
    <row r="21098" spans="3:7">
      <c r="C21098"/>
      <c r="F21098"/>
      <c r="G21098"/>
    </row>
    <row r="21099" spans="3:7">
      <c r="C21099"/>
      <c r="F21099"/>
      <c r="G21099"/>
    </row>
    <row r="21100" spans="3:7">
      <c r="C21100"/>
      <c r="F21100"/>
      <c r="G21100"/>
    </row>
    <row r="21101" spans="3:7">
      <c r="C21101"/>
      <c r="F21101"/>
      <c r="G21101"/>
    </row>
    <row r="21102" spans="3:7">
      <c r="C21102"/>
      <c r="F21102"/>
      <c r="G21102"/>
    </row>
    <row r="21103" spans="3:7">
      <c r="C21103"/>
      <c r="F21103"/>
      <c r="G21103"/>
    </row>
    <row r="21104" spans="3:7">
      <c r="C21104"/>
      <c r="F21104"/>
      <c r="G21104"/>
    </row>
    <row r="21105" spans="3:7">
      <c r="C21105"/>
      <c r="F21105"/>
      <c r="G21105"/>
    </row>
    <row r="21106" spans="3:7">
      <c r="C21106"/>
      <c r="F21106"/>
      <c r="G21106"/>
    </row>
    <row r="21107" spans="3:7">
      <c r="C21107"/>
      <c r="F21107"/>
      <c r="G21107"/>
    </row>
    <row r="21108" spans="3:7">
      <c r="C21108"/>
      <c r="F21108"/>
      <c r="G21108"/>
    </row>
    <row r="21109" spans="3:7">
      <c r="C21109"/>
      <c r="F21109"/>
      <c r="G21109"/>
    </row>
    <row r="21110" spans="3:7">
      <c r="C21110"/>
      <c r="F21110"/>
      <c r="G21110"/>
    </row>
    <row r="21111" spans="3:7">
      <c r="C21111"/>
      <c r="F21111"/>
      <c r="G21111"/>
    </row>
    <row r="21112" spans="3:7">
      <c r="C21112"/>
      <c r="F21112"/>
      <c r="G21112"/>
    </row>
    <row r="21113" spans="3:7">
      <c r="C21113"/>
      <c r="F21113"/>
      <c r="G21113"/>
    </row>
    <row r="21114" spans="3:7">
      <c r="C21114"/>
      <c r="F21114"/>
      <c r="G21114"/>
    </row>
    <row r="21115" spans="3:7">
      <c r="C21115"/>
      <c r="F21115"/>
      <c r="G21115"/>
    </row>
    <row r="21116" spans="3:7">
      <c r="C21116"/>
      <c r="F21116"/>
      <c r="G21116"/>
    </row>
    <row r="21117" spans="3:7">
      <c r="C21117"/>
      <c r="F21117"/>
      <c r="G21117"/>
    </row>
    <row r="21118" spans="3:7">
      <c r="C21118"/>
      <c r="F21118"/>
      <c r="G21118"/>
    </row>
    <row r="21119" spans="3:7">
      <c r="C21119"/>
      <c r="F21119"/>
      <c r="G21119"/>
    </row>
    <row r="21120" spans="3:7">
      <c r="C21120"/>
      <c r="F21120"/>
      <c r="G21120"/>
    </row>
    <row r="21121" spans="3:7">
      <c r="C21121"/>
      <c r="F21121"/>
      <c r="G21121"/>
    </row>
    <row r="21122" spans="3:7">
      <c r="C21122"/>
      <c r="F21122"/>
      <c r="G21122"/>
    </row>
    <row r="21123" spans="3:7">
      <c r="C21123"/>
      <c r="F21123"/>
      <c r="G21123"/>
    </row>
    <row r="21124" spans="3:7">
      <c r="C21124"/>
      <c r="F21124"/>
      <c r="G21124"/>
    </row>
    <row r="21125" spans="3:7">
      <c r="C21125"/>
      <c r="F21125"/>
      <c r="G21125"/>
    </row>
    <row r="21126" spans="3:7">
      <c r="C21126"/>
      <c r="F21126"/>
      <c r="G21126"/>
    </row>
    <row r="21127" spans="3:7">
      <c r="C21127"/>
      <c r="F21127"/>
      <c r="G21127"/>
    </row>
    <row r="21128" spans="3:7">
      <c r="C21128"/>
      <c r="F21128"/>
      <c r="G21128"/>
    </row>
    <row r="21129" spans="3:7">
      <c r="C21129"/>
      <c r="F21129"/>
      <c r="G21129"/>
    </row>
    <row r="21130" spans="3:7">
      <c r="C21130"/>
      <c r="F21130"/>
      <c r="G21130"/>
    </row>
    <row r="21131" spans="3:7">
      <c r="C21131"/>
      <c r="F21131"/>
      <c r="G21131"/>
    </row>
    <row r="21132" spans="3:7">
      <c r="C21132"/>
      <c r="F21132"/>
      <c r="G21132"/>
    </row>
    <row r="21133" spans="3:7">
      <c r="C21133"/>
      <c r="F21133"/>
      <c r="G21133"/>
    </row>
    <row r="21134" spans="3:7">
      <c r="C21134"/>
      <c r="F21134"/>
      <c r="G21134"/>
    </row>
    <row r="21135" spans="3:7">
      <c r="C21135"/>
      <c r="F21135"/>
      <c r="G21135"/>
    </row>
    <row r="21136" spans="3:7">
      <c r="C21136"/>
      <c r="F21136"/>
      <c r="G21136"/>
    </row>
    <row r="21137" spans="3:7">
      <c r="C21137"/>
      <c r="F21137"/>
      <c r="G21137"/>
    </row>
    <row r="21138" spans="3:7">
      <c r="C21138"/>
      <c r="F21138"/>
      <c r="G21138"/>
    </row>
    <row r="21139" spans="3:7">
      <c r="C21139"/>
      <c r="F21139"/>
      <c r="G21139"/>
    </row>
    <row r="21140" spans="3:7">
      <c r="C21140"/>
      <c r="F21140"/>
      <c r="G21140"/>
    </row>
    <row r="21141" spans="3:7">
      <c r="C21141"/>
      <c r="F21141"/>
      <c r="G21141"/>
    </row>
    <row r="21142" spans="3:7">
      <c r="C21142"/>
      <c r="F21142"/>
      <c r="G21142"/>
    </row>
    <row r="21143" spans="3:7">
      <c r="C21143"/>
      <c r="F21143"/>
      <c r="G21143"/>
    </row>
    <row r="21144" spans="3:7">
      <c r="C21144"/>
      <c r="F21144"/>
      <c r="G21144"/>
    </row>
    <row r="21145" spans="3:7">
      <c r="C21145"/>
      <c r="F21145"/>
      <c r="G21145"/>
    </row>
    <row r="21146" spans="3:7">
      <c r="C21146"/>
      <c r="F21146"/>
      <c r="G21146"/>
    </row>
    <row r="21147" spans="3:7">
      <c r="C21147"/>
      <c r="F21147"/>
      <c r="G21147"/>
    </row>
    <row r="21148" spans="3:7">
      <c r="C21148"/>
      <c r="F21148"/>
      <c r="G21148"/>
    </row>
    <row r="21149" spans="3:7">
      <c r="C21149"/>
      <c r="F21149"/>
      <c r="G21149"/>
    </row>
    <row r="21150" spans="3:7">
      <c r="C21150"/>
      <c r="F21150"/>
      <c r="G21150"/>
    </row>
    <row r="21151" spans="3:7">
      <c r="C21151"/>
      <c r="F21151"/>
      <c r="G21151"/>
    </row>
    <row r="21152" spans="3:7">
      <c r="C21152"/>
      <c r="F21152"/>
      <c r="G21152"/>
    </row>
    <row r="21153" spans="3:7">
      <c r="C21153"/>
      <c r="F21153"/>
      <c r="G21153"/>
    </row>
    <row r="21154" spans="3:7">
      <c r="C21154"/>
      <c r="F21154"/>
      <c r="G21154"/>
    </row>
    <row r="21155" spans="3:7">
      <c r="C21155"/>
      <c r="F21155"/>
      <c r="G21155"/>
    </row>
    <row r="21156" spans="3:7">
      <c r="C21156"/>
      <c r="F21156"/>
      <c r="G21156"/>
    </row>
    <row r="21157" spans="3:7">
      <c r="C21157"/>
      <c r="F21157"/>
      <c r="G21157"/>
    </row>
    <row r="21158" spans="3:7">
      <c r="C21158"/>
      <c r="F21158"/>
      <c r="G21158"/>
    </row>
    <row r="21159" spans="3:7">
      <c r="C21159"/>
      <c r="F21159"/>
      <c r="G21159"/>
    </row>
    <row r="21160" spans="3:7">
      <c r="C21160"/>
      <c r="F21160"/>
      <c r="G21160"/>
    </row>
    <row r="21161" spans="3:7">
      <c r="C21161"/>
      <c r="F21161"/>
      <c r="G21161"/>
    </row>
    <row r="21162" spans="3:7">
      <c r="C21162"/>
      <c r="F21162"/>
      <c r="G21162"/>
    </row>
    <row r="21163" spans="3:7">
      <c r="C21163"/>
      <c r="F21163"/>
      <c r="G21163"/>
    </row>
    <row r="21164" spans="3:7">
      <c r="C21164"/>
      <c r="F21164"/>
      <c r="G21164"/>
    </row>
    <row r="21165" spans="3:7">
      <c r="C21165"/>
      <c r="F21165"/>
      <c r="G21165"/>
    </row>
    <row r="21166" spans="3:7">
      <c r="C21166"/>
      <c r="F21166"/>
      <c r="G21166"/>
    </row>
    <row r="21167" spans="3:7">
      <c r="C21167"/>
      <c r="F21167"/>
      <c r="G21167"/>
    </row>
    <row r="21168" spans="3:7">
      <c r="C21168"/>
      <c r="F21168"/>
      <c r="G21168"/>
    </row>
    <row r="21169" spans="3:7">
      <c r="C21169"/>
      <c r="F21169"/>
      <c r="G21169"/>
    </row>
    <row r="21170" spans="3:7">
      <c r="C21170"/>
      <c r="F21170"/>
      <c r="G21170"/>
    </row>
    <row r="21171" spans="3:7">
      <c r="C21171"/>
      <c r="F21171"/>
      <c r="G21171"/>
    </row>
    <row r="21172" spans="3:7">
      <c r="C21172"/>
      <c r="F21172"/>
      <c r="G21172"/>
    </row>
    <row r="21173" spans="3:7">
      <c r="C21173"/>
      <c r="F21173"/>
      <c r="G21173"/>
    </row>
    <row r="21174" spans="3:7">
      <c r="C21174"/>
      <c r="F21174"/>
      <c r="G21174"/>
    </row>
    <row r="21175" spans="3:7">
      <c r="C21175"/>
      <c r="F21175"/>
      <c r="G21175"/>
    </row>
    <row r="21176" spans="3:7">
      <c r="C21176"/>
      <c r="F21176"/>
      <c r="G21176"/>
    </row>
    <row r="21177" spans="3:7">
      <c r="C21177"/>
      <c r="F21177"/>
      <c r="G21177"/>
    </row>
    <row r="21178" spans="3:7">
      <c r="C21178"/>
      <c r="F21178"/>
      <c r="G21178"/>
    </row>
    <row r="21179" spans="3:7">
      <c r="C21179"/>
      <c r="F21179"/>
      <c r="G21179"/>
    </row>
    <row r="21180" spans="3:7">
      <c r="C21180"/>
      <c r="F21180"/>
      <c r="G21180"/>
    </row>
    <row r="21181" spans="3:7">
      <c r="C21181"/>
      <c r="F21181"/>
      <c r="G21181"/>
    </row>
    <row r="21182" spans="3:7">
      <c r="C21182"/>
      <c r="F21182"/>
      <c r="G21182"/>
    </row>
    <row r="21183" spans="3:7">
      <c r="C21183"/>
      <c r="F21183"/>
      <c r="G21183"/>
    </row>
    <row r="21184" spans="3:7">
      <c r="C21184"/>
      <c r="F21184"/>
      <c r="G21184"/>
    </row>
    <row r="21185" spans="3:7">
      <c r="C21185"/>
      <c r="F21185"/>
      <c r="G21185"/>
    </row>
    <row r="21186" spans="3:7">
      <c r="C21186"/>
      <c r="F21186"/>
      <c r="G21186"/>
    </row>
    <row r="21187" spans="3:7">
      <c r="C21187"/>
      <c r="F21187"/>
      <c r="G21187"/>
    </row>
    <row r="21188" spans="3:7">
      <c r="C21188"/>
      <c r="F21188"/>
      <c r="G21188"/>
    </row>
    <row r="21189" spans="3:7">
      <c r="C21189"/>
      <c r="F21189"/>
      <c r="G21189"/>
    </row>
    <row r="21190" spans="3:7">
      <c r="C21190"/>
      <c r="F21190"/>
      <c r="G21190"/>
    </row>
    <row r="21191" spans="3:7">
      <c r="C21191"/>
      <c r="F21191"/>
      <c r="G21191"/>
    </row>
    <row r="21192" spans="3:7">
      <c r="C21192"/>
      <c r="F21192"/>
      <c r="G21192"/>
    </row>
    <row r="21193" spans="3:7">
      <c r="C21193"/>
      <c r="F21193"/>
      <c r="G21193"/>
    </row>
    <row r="21194" spans="3:7">
      <c r="C21194"/>
      <c r="F21194"/>
      <c r="G21194"/>
    </row>
    <row r="21195" spans="3:7">
      <c r="C21195"/>
      <c r="F21195"/>
      <c r="G21195"/>
    </row>
    <row r="21196" spans="3:7">
      <c r="C21196"/>
      <c r="F21196"/>
      <c r="G21196"/>
    </row>
    <row r="21197" spans="3:7">
      <c r="C21197"/>
      <c r="F21197"/>
      <c r="G21197"/>
    </row>
    <row r="21198" spans="3:7">
      <c r="C21198"/>
      <c r="F21198"/>
      <c r="G21198"/>
    </row>
    <row r="21199" spans="3:7">
      <c r="C21199"/>
      <c r="F21199"/>
      <c r="G21199"/>
    </row>
    <row r="21200" spans="3:7">
      <c r="C21200"/>
      <c r="F21200"/>
      <c r="G21200"/>
    </row>
    <row r="21201" spans="3:7">
      <c r="C21201"/>
      <c r="F21201"/>
      <c r="G21201"/>
    </row>
    <row r="21202" spans="3:7">
      <c r="C21202"/>
      <c r="F21202"/>
      <c r="G21202"/>
    </row>
    <row r="21203" spans="3:7">
      <c r="C21203"/>
      <c r="F21203"/>
      <c r="G21203"/>
    </row>
    <row r="21204" spans="3:7">
      <c r="C21204"/>
      <c r="F21204"/>
      <c r="G21204"/>
    </row>
    <row r="21205" spans="3:7">
      <c r="C21205"/>
      <c r="F21205"/>
      <c r="G21205"/>
    </row>
    <row r="21206" spans="3:7">
      <c r="C21206"/>
      <c r="F21206"/>
      <c r="G21206"/>
    </row>
    <row r="21207" spans="3:7">
      <c r="C21207"/>
      <c r="F21207"/>
      <c r="G21207"/>
    </row>
    <row r="21208" spans="3:7">
      <c r="C21208"/>
      <c r="F21208"/>
      <c r="G21208"/>
    </row>
    <row r="21209" spans="3:7">
      <c r="C21209"/>
      <c r="F21209"/>
      <c r="G21209"/>
    </row>
    <row r="21210" spans="3:7">
      <c r="C21210"/>
      <c r="F21210"/>
      <c r="G21210"/>
    </row>
    <row r="21211" spans="3:7">
      <c r="C21211"/>
      <c r="F21211"/>
      <c r="G21211"/>
    </row>
    <row r="21212" spans="3:7">
      <c r="C21212"/>
      <c r="F21212"/>
      <c r="G21212"/>
    </row>
    <row r="21213" spans="3:7">
      <c r="C21213"/>
      <c r="F21213"/>
      <c r="G21213"/>
    </row>
    <row r="21214" spans="3:7">
      <c r="C21214"/>
      <c r="F21214"/>
      <c r="G21214"/>
    </row>
    <row r="21215" spans="3:7">
      <c r="C21215"/>
      <c r="F21215"/>
      <c r="G21215"/>
    </row>
    <row r="21216" spans="3:7">
      <c r="C21216"/>
      <c r="F21216"/>
      <c r="G21216"/>
    </row>
    <row r="21217" spans="3:7">
      <c r="C21217"/>
      <c r="F21217"/>
      <c r="G21217"/>
    </row>
    <row r="21218" spans="3:7">
      <c r="C21218"/>
      <c r="F21218"/>
      <c r="G21218"/>
    </row>
    <row r="21219" spans="3:7">
      <c r="C21219"/>
      <c r="F21219"/>
      <c r="G21219"/>
    </row>
    <row r="21220" spans="3:7">
      <c r="C21220"/>
      <c r="F21220"/>
      <c r="G21220"/>
    </row>
    <row r="21221" spans="3:7">
      <c r="C21221"/>
      <c r="F21221"/>
      <c r="G21221"/>
    </row>
    <row r="21222" spans="3:7">
      <c r="C21222"/>
      <c r="F21222"/>
      <c r="G21222"/>
    </row>
    <row r="21223" spans="3:7">
      <c r="C21223"/>
      <c r="F21223"/>
      <c r="G21223"/>
    </row>
    <row r="21224" spans="3:7">
      <c r="C21224"/>
      <c r="F21224"/>
      <c r="G21224"/>
    </row>
    <row r="21225" spans="3:7">
      <c r="C21225"/>
      <c r="F21225"/>
      <c r="G21225"/>
    </row>
    <row r="21226" spans="3:7">
      <c r="C21226"/>
      <c r="F21226"/>
      <c r="G21226"/>
    </row>
    <row r="21227" spans="3:7">
      <c r="C21227"/>
      <c r="F21227"/>
      <c r="G21227"/>
    </row>
    <row r="21228" spans="3:7">
      <c r="C21228"/>
      <c r="F21228"/>
      <c r="G21228"/>
    </row>
    <row r="21229" spans="3:7">
      <c r="C21229"/>
      <c r="F21229"/>
      <c r="G21229"/>
    </row>
    <row r="21230" spans="3:7">
      <c r="C21230"/>
      <c r="F21230"/>
      <c r="G21230"/>
    </row>
    <row r="21231" spans="3:7">
      <c r="C21231"/>
      <c r="F21231"/>
      <c r="G21231"/>
    </row>
    <row r="21232" spans="3:7">
      <c r="C21232"/>
      <c r="F21232"/>
      <c r="G21232"/>
    </row>
    <row r="21233" spans="3:7">
      <c r="C21233"/>
      <c r="F21233"/>
      <c r="G21233"/>
    </row>
    <row r="21234" spans="3:7">
      <c r="C21234"/>
      <c r="F21234"/>
      <c r="G21234"/>
    </row>
    <row r="21235" spans="3:7">
      <c r="C21235"/>
      <c r="F21235"/>
      <c r="G21235"/>
    </row>
    <row r="21236" spans="3:7">
      <c r="C21236"/>
      <c r="F21236"/>
      <c r="G21236"/>
    </row>
    <row r="21237" spans="3:7">
      <c r="C21237"/>
      <c r="F21237"/>
      <c r="G21237"/>
    </row>
    <row r="21238" spans="3:7">
      <c r="C21238"/>
      <c r="F21238"/>
      <c r="G21238"/>
    </row>
    <row r="21239" spans="3:7">
      <c r="C21239"/>
      <c r="F21239"/>
      <c r="G21239"/>
    </row>
    <row r="21240" spans="3:7">
      <c r="C21240"/>
      <c r="F21240"/>
      <c r="G21240"/>
    </row>
    <row r="21241" spans="3:7">
      <c r="C21241"/>
      <c r="F21241"/>
      <c r="G21241"/>
    </row>
    <row r="21242" spans="3:7">
      <c r="C21242"/>
      <c r="F21242"/>
      <c r="G21242"/>
    </row>
    <row r="21243" spans="3:7">
      <c r="C21243"/>
      <c r="F21243"/>
      <c r="G21243"/>
    </row>
    <row r="21244" spans="3:7">
      <c r="C21244"/>
      <c r="F21244"/>
      <c r="G21244"/>
    </row>
    <row r="21245" spans="3:7">
      <c r="C21245"/>
      <c r="F21245"/>
      <c r="G21245"/>
    </row>
    <row r="21246" spans="3:7">
      <c r="C21246"/>
      <c r="F21246"/>
      <c r="G21246"/>
    </row>
    <row r="21247" spans="3:7">
      <c r="C21247"/>
      <c r="F21247"/>
      <c r="G21247"/>
    </row>
    <row r="21248" spans="3:7">
      <c r="C21248"/>
      <c r="F21248"/>
      <c r="G21248"/>
    </row>
    <row r="21249" spans="3:7">
      <c r="C21249"/>
      <c r="F21249"/>
      <c r="G21249"/>
    </row>
    <row r="21250" spans="3:7">
      <c r="C21250"/>
      <c r="F21250"/>
      <c r="G21250"/>
    </row>
    <row r="21251" spans="3:7">
      <c r="C21251"/>
      <c r="F21251"/>
      <c r="G21251"/>
    </row>
    <row r="21252" spans="3:7">
      <c r="C21252"/>
      <c r="F21252"/>
      <c r="G21252"/>
    </row>
    <row r="21253" spans="3:7">
      <c r="C21253"/>
      <c r="F21253"/>
      <c r="G21253"/>
    </row>
    <row r="21254" spans="3:7">
      <c r="C21254"/>
      <c r="F21254"/>
      <c r="G21254"/>
    </row>
    <row r="21255" spans="3:7">
      <c r="C21255"/>
      <c r="F21255"/>
      <c r="G21255"/>
    </row>
    <row r="21256" spans="3:7">
      <c r="C21256"/>
      <c r="F21256"/>
      <c r="G21256"/>
    </row>
    <row r="21257" spans="3:7">
      <c r="C21257"/>
      <c r="F21257"/>
      <c r="G21257"/>
    </row>
    <row r="21258" spans="3:7">
      <c r="C21258"/>
      <c r="F21258"/>
      <c r="G21258"/>
    </row>
    <row r="21259" spans="3:7">
      <c r="C21259"/>
      <c r="F21259"/>
      <c r="G21259"/>
    </row>
    <row r="21260" spans="3:7">
      <c r="C21260"/>
      <c r="F21260"/>
      <c r="G21260"/>
    </row>
    <row r="21261" spans="3:7">
      <c r="C21261"/>
      <c r="F21261"/>
      <c r="G21261"/>
    </row>
    <row r="21262" spans="3:7">
      <c r="C21262"/>
      <c r="F21262"/>
      <c r="G21262"/>
    </row>
    <row r="21263" spans="3:7">
      <c r="C21263"/>
      <c r="F21263"/>
      <c r="G21263"/>
    </row>
    <row r="21264" spans="3:7">
      <c r="C21264"/>
      <c r="F21264"/>
      <c r="G21264"/>
    </row>
    <row r="21265" spans="3:7">
      <c r="C21265"/>
      <c r="F21265"/>
      <c r="G21265"/>
    </row>
    <row r="21266" spans="3:7">
      <c r="C21266"/>
      <c r="F21266"/>
      <c r="G21266"/>
    </row>
    <row r="21267" spans="3:7">
      <c r="C21267"/>
      <c r="F21267"/>
      <c r="G21267"/>
    </row>
    <row r="21268" spans="3:7">
      <c r="C21268"/>
      <c r="F21268"/>
      <c r="G21268"/>
    </row>
    <row r="21269" spans="3:7">
      <c r="C21269"/>
      <c r="F21269"/>
      <c r="G21269"/>
    </row>
    <row r="21270" spans="3:7">
      <c r="C21270"/>
      <c r="F21270"/>
      <c r="G21270"/>
    </row>
    <row r="21271" spans="3:7">
      <c r="C21271"/>
      <c r="F21271"/>
      <c r="G21271"/>
    </row>
    <row r="21272" spans="3:7">
      <c r="C21272"/>
      <c r="F21272"/>
      <c r="G21272"/>
    </row>
    <row r="21273" spans="3:7">
      <c r="C21273"/>
      <c r="F21273"/>
      <c r="G21273"/>
    </row>
    <row r="21274" spans="3:7">
      <c r="C21274"/>
      <c r="F21274"/>
      <c r="G21274"/>
    </row>
    <row r="21275" spans="3:7">
      <c r="C21275"/>
      <c r="F21275"/>
      <c r="G21275"/>
    </row>
    <row r="21276" spans="3:7">
      <c r="C21276"/>
      <c r="F21276"/>
      <c r="G21276"/>
    </row>
    <row r="21277" spans="3:7">
      <c r="C21277"/>
      <c r="F21277"/>
      <c r="G21277"/>
    </row>
    <row r="21278" spans="3:7">
      <c r="C21278"/>
      <c r="F21278"/>
      <c r="G21278"/>
    </row>
    <row r="21279" spans="3:7">
      <c r="C21279"/>
      <c r="F21279"/>
      <c r="G21279"/>
    </row>
    <row r="21280" spans="3:7">
      <c r="C21280"/>
      <c r="F21280"/>
      <c r="G21280"/>
    </row>
    <row r="21281" spans="3:7">
      <c r="C21281"/>
      <c r="F21281"/>
      <c r="G21281"/>
    </row>
    <row r="21282" spans="3:7">
      <c r="C21282"/>
      <c r="F21282"/>
      <c r="G21282"/>
    </row>
    <row r="21283" spans="3:7">
      <c r="C21283"/>
      <c r="F21283"/>
      <c r="G21283"/>
    </row>
    <row r="21284" spans="3:7">
      <c r="C21284"/>
      <c r="F21284"/>
      <c r="G21284"/>
    </row>
    <row r="21285" spans="3:7">
      <c r="C21285"/>
      <c r="F21285"/>
      <c r="G21285"/>
    </row>
    <row r="21286" spans="3:7">
      <c r="C21286"/>
      <c r="F21286"/>
      <c r="G21286"/>
    </row>
    <row r="21287" spans="3:7">
      <c r="C21287"/>
      <c r="F21287"/>
      <c r="G21287"/>
    </row>
    <row r="21288" spans="3:7">
      <c r="C21288"/>
      <c r="F21288"/>
      <c r="G21288"/>
    </row>
    <row r="21289" spans="3:7">
      <c r="C21289"/>
      <c r="F21289"/>
      <c r="G21289"/>
    </row>
    <row r="21290" spans="3:7">
      <c r="C21290"/>
      <c r="F21290"/>
      <c r="G21290"/>
    </row>
    <row r="21291" spans="3:7">
      <c r="C21291"/>
      <c r="F21291"/>
      <c r="G21291"/>
    </row>
    <row r="21292" spans="3:7">
      <c r="C21292"/>
      <c r="F21292"/>
      <c r="G21292"/>
    </row>
    <row r="21293" spans="3:7">
      <c r="C21293"/>
      <c r="F21293"/>
      <c r="G21293"/>
    </row>
    <row r="21294" spans="3:7">
      <c r="C21294"/>
      <c r="F21294"/>
      <c r="G21294"/>
    </row>
    <row r="21295" spans="3:7">
      <c r="C21295"/>
      <c r="F21295"/>
      <c r="G21295"/>
    </row>
    <row r="21296" spans="3:7">
      <c r="C21296"/>
      <c r="F21296"/>
      <c r="G21296"/>
    </row>
    <row r="21297" spans="3:7">
      <c r="C21297"/>
      <c r="F21297"/>
      <c r="G21297"/>
    </row>
    <row r="21298" spans="3:7">
      <c r="C21298"/>
      <c r="F21298"/>
      <c r="G21298"/>
    </row>
    <row r="21299" spans="3:7">
      <c r="C21299"/>
      <c r="F21299"/>
      <c r="G21299"/>
    </row>
    <row r="21300" spans="3:7">
      <c r="C21300"/>
      <c r="F21300"/>
      <c r="G21300"/>
    </row>
    <row r="21301" spans="3:7">
      <c r="C21301"/>
      <c r="F21301"/>
      <c r="G21301"/>
    </row>
    <row r="21302" spans="3:7">
      <c r="C21302"/>
      <c r="F21302"/>
      <c r="G21302"/>
    </row>
    <row r="21303" spans="3:7">
      <c r="C21303"/>
      <c r="F21303"/>
      <c r="G21303"/>
    </row>
    <row r="21304" spans="3:7">
      <c r="C21304"/>
      <c r="F21304"/>
      <c r="G21304"/>
    </row>
    <row r="21305" spans="3:7">
      <c r="C21305"/>
      <c r="F21305"/>
      <c r="G21305"/>
    </row>
    <row r="21306" spans="3:7">
      <c r="C21306"/>
      <c r="F21306"/>
      <c r="G21306"/>
    </row>
    <row r="21307" spans="3:7">
      <c r="C21307"/>
      <c r="F21307"/>
      <c r="G21307"/>
    </row>
    <row r="21308" spans="3:7">
      <c r="C21308"/>
      <c r="F21308"/>
      <c r="G21308"/>
    </row>
    <row r="21309" spans="3:7">
      <c r="C21309"/>
      <c r="F21309"/>
      <c r="G21309"/>
    </row>
    <row r="21310" spans="3:7">
      <c r="C21310"/>
      <c r="F21310"/>
      <c r="G21310"/>
    </row>
    <row r="21311" spans="3:7">
      <c r="C21311"/>
      <c r="F21311"/>
      <c r="G21311"/>
    </row>
    <row r="21312" spans="3:7">
      <c r="C21312"/>
      <c r="F21312"/>
      <c r="G21312"/>
    </row>
    <row r="21313" spans="3:7">
      <c r="C21313"/>
      <c r="F21313"/>
      <c r="G21313"/>
    </row>
    <row r="21314" spans="3:7">
      <c r="C21314"/>
      <c r="F21314"/>
      <c r="G21314"/>
    </row>
    <row r="21315" spans="3:7">
      <c r="C21315"/>
      <c r="F21315"/>
      <c r="G21315"/>
    </row>
    <row r="21316" spans="3:7">
      <c r="C21316"/>
      <c r="F21316"/>
      <c r="G21316"/>
    </row>
    <row r="21317" spans="3:7">
      <c r="C21317"/>
      <c r="F21317"/>
      <c r="G21317"/>
    </row>
    <row r="21318" spans="3:7">
      <c r="C21318"/>
      <c r="F21318"/>
      <c r="G21318"/>
    </row>
    <row r="21319" spans="3:7">
      <c r="C21319"/>
      <c r="F21319"/>
      <c r="G21319"/>
    </row>
    <row r="21320" spans="3:7">
      <c r="C21320"/>
      <c r="F21320"/>
      <c r="G21320"/>
    </row>
    <row r="21321" spans="3:7">
      <c r="C21321"/>
      <c r="F21321"/>
      <c r="G21321"/>
    </row>
    <row r="21322" spans="3:7">
      <c r="C21322"/>
      <c r="F21322"/>
      <c r="G21322"/>
    </row>
    <row r="21323" spans="3:7">
      <c r="C21323"/>
      <c r="F21323"/>
      <c r="G21323"/>
    </row>
    <row r="21324" spans="3:7">
      <c r="C21324"/>
      <c r="F21324"/>
      <c r="G21324"/>
    </row>
    <row r="21325" spans="3:7">
      <c r="C21325"/>
      <c r="F21325"/>
      <c r="G21325"/>
    </row>
    <row r="21326" spans="3:7">
      <c r="C21326"/>
      <c r="F21326"/>
      <c r="G21326"/>
    </row>
    <row r="21327" spans="3:7">
      <c r="C21327"/>
      <c r="F21327"/>
      <c r="G21327"/>
    </row>
    <row r="21328" spans="3:7">
      <c r="C21328"/>
      <c r="F21328"/>
      <c r="G21328"/>
    </row>
    <row r="21329" spans="3:7">
      <c r="C21329"/>
      <c r="F21329"/>
      <c r="G21329"/>
    </row>
    <row r="21330" spans="3:7">
      <c r="C21330"/>
      <c r="F21330"/>
      <c r="G21330"/>
    </row>
    <row r="21331" spans="3:7">
      <c r="C21331"/>
      <c r="F21331"/>
      <c r="G21331"/>
    </row>
    <row r="21332" spans="3:7">
      <c r="C21332"/>
      <c r="F21332"/>
      <c r="G21332"/>
    </row>
    <row r="21333" spans="3:7">
      <c r="C21333"/>
      <c r="F21333"/>
      <c r="G21333"/>
    </row>
    <row r="21334" spans="3:7">
      <c r="C21334"/>
      <c r="F21334"/>
      <c r="G21334"/>
    </row>
    <row r="21335" spans="3:7">
      <c r="C21335"/>
      <c r="F21335"/>
      <c r="G21335"/>
    </row>
    <row r="21336" spans="3:7">
      <c r="C21336"/>
      <c r="F21336"/>
      <c r="G21336"/>
    </row>
    <row r="21337" spans="3:7">
      <c r="C21337"/>
      <c r="F21337"/>
      <c r="G21337"/>
    </row>
    <row r="21338" spans="3:7">
      <c r="C21338"/>
      <c r="F21338"/>
      <c r="G21338"/>
    </row>
    <row r="21339" spans="3:7">
      <c r="C21339"/>
      <c r="F21339"/>
      <c r="G21339"/>
    </row>
    <row r="21340" spans="3:7">
      <c r="C21340"/>
      <c r="F21340"/>
      <c r="G21340"/>
    </row>
    <row r="21341" spans="3:7">
      <c r="C21341"/>
      <c r="F21341"/>
      <c r="G21341"/>
    </row>
    <row r="21342" spans="3:7">
      <c r="C21342"/>
      <c r="F21342"/>
      <c r="G21342"/>
    </row>
    <row r="21343" spans="3:7">
      <c r="C21343"/>
      <c r="F21343"/>
      <c r="G21343"/>
    </row>
    <row r="21344" spans="3:7">
      <c r="C21344"/>
      <c r="F21344"/>
      <c r="G21344"/>
    </row>
    <row r="21345" spans="3:7">
      <c r="C21345"/>
      <c r="F21345"/>
      <c r="G21345"/>
    </row>
    <row r="21346" spans="3:7">
      <c r="C21346"/>
      <c r="F21346"/>
      <c r="G21346"/>
    </row>
    <row r="21347" spans="3:7">
      <c r="C21347"/>
      <c r="F21347"/>
      <c r="G21347"/>
    </row>
    <row r="21348" spans="3:7">
      <c r="C21348"/>
      <c r="F21348"/>
      <c r="G21348"/>
    </row>
    <row r="21349" spans="3:7">
      <c r="C21349"/>
      <c r="F21349"/>
      <c r="G21349"/>
    </row>
    <row r="21350" spans="3:7">
      <c r="C21350"/>
      <c r="F21350"/>
      <c r="G21350"/>
    </row>
    <row r="21351" spans="3:7">
      <c r="C21351"/>
      <c r="F21351"/>
      <c r="G21351"/>
    </row>
    <row r="21352" spans="3:7">
      <c r="C21352"/>
      <c r="F21352"/>
      <c r="G21352"/>
    </row>
    <row r="21353" spans="3:7">
      <c r="C21353"/>
      <c r="F21353"/>
      <c r="G21353"/>
    </row>
    <row r="21354" spans="3:7">
      <c r="C21354"/>
      <c r="F21354"/>
      <c r="G21354"/>
    </row>
    <row r="21355" spans="3:7">
      <c r="C21355"/>
      <c r="F21355"/>
      <c r="G21355"/>
    </row>
    <row r="21356" spans="3:7">
      <c r="C21356"/>
      <c r="F21356"/>
      <c r="G21356"/>
    </row>
    <row r="21357" spans="3:7">
      <c r="C21357"/>
      <c r="F21357"/>
      <c r="G21357"/>
    </row>
    <row r="21358" spans="3:7">
      <c r="C21358"/>
      <c r="F21358"/>
      <c r="G21358"/>
    </row>
    <row r="21359" spans="3:7">
      <c r="C21359"/>
      <c r="F21359"/>
      <c r="G21359"/>
    </row>
    <row r="21360" spans="3:7">
      <c r="C21360"/>
      <c r="F21360"/>
      <c r="G21360"/>
    </row>
    <row r="21361" spans="3:7">
      <c r="C21361"/>
      <c r="F21361"/>
      <c r="G21361"/>
    </row>
    <row r="21362" spans="3:7">
      <c r="C21362"/>
      <c r="F21362"/>
      <c r="G21362"/>
    </row>
    <row r="21363" spans="3:7">
      <c r="C21363"/>
      <c r="F21363"/>
      <c r="G21363"/>
    </row>
    <row r="21364" spans="3:7">
      <c r="C21364"/>
      <c r="F21364"/>
      <c r="G21364"/>
    </row>
    <row r="21365" spans="3:7">
      <c r="C21365"/>
      <c r="F21365"/>
      <c r="G21365"/>
    </row>
    <row r="21366" spans="3:7">
      <c r="C21366"/>
      <c r="F21366"/>
      <c r="G21366"/>
    </row>
    <row r="21367" spans="3:7">
      <c r="C21367"/>
      <c r="F21367"/>
      <c r="G21367"/>
    </row>
    <row r="21368" spans="3:7">
      <c r="C21368"/>
      <c r="F21368"/>
      <c r="G21368"/>
    </row>
    <row r="21369" spans="3:7">
      <c r="C21369"/>
      <c r="F21369"/>
      <c r="G21369"/>
    </row>
    <row r="21370" spans="3:7">
      <c r="C21370"/>
      <c r="F21370"/>
      <c r="G21370"/>
    </row>
    <row r="21371" spans="3:7">
      <c r="C21371"/>
      <c r="F21371"/>
      <c r="G21371"/>
    </row>
    <row r="21372" spans="3:7">
      <c r="C21372"/>
      <c r="F21372"/>
      <c r="G21372"/>
    </row>
    <row r="21373" spans="3:7">
      <c r="C21373"/>
      <c r="F21373"/>
      <c r="G21373"/>
    </row>
    <row r="21374" spans="3:7">
      <c r="C21374"/>
      <c r="F21374"/>
      <c r="G21374"/>
    </row>
    <row r="21375" spans="3:7">
      <c r="C21375"/>
      <c r="F21375"/>
      <c r="G21375"/>
    </row>
    <row r="21376" spans="3:7">
      <c r="C21376"/>
      <c r="F21376"/>
      <c r="G21376"/>
    </row>
    <row r="21377" spans="3:7">
      <c r="C21377"/>
      <c r="F21377"/>
      <c r="G21377"/>
    </row>
    <row r="21378" spans="3:7">
      <c r="C21378"/>
      <c r="F21378"/>
      <c r="G21378"/>
    </row>
    <row r="21379" spans="3:7">
      <c r="C21379"/>
      <c r="F21379"/>
      <c r="G21379"/>
    </row>
    <row r="21380" spans="3:7">
      <c r="C21380"/>
      <c r="F21380"/>
      <c r="G21380"/>
    </row>
    <row r="21381" spans="3:7">
      <c r="C21381"/>
      <c r="F21381"/>
      <c r="G21381"/>
    </row>
    <row r="21382" spans="3:7">
      <c r="C21382"/>
      <c r="F21382"/>
      <c r="G21382"/>
    </row>
    <row r="21383" spans="3:7">
      <c r="C21383"/>
      <c r="F21383"/>
      <c r="G21383"/>
    </row>
    <row r="21384" spans="3:7">
      <c r="C21384"/>
      <c r="F21384"/>
      <c r="G21384"/>
    </row>
    <row r="21385" spans="3:7">
      <c r="C21385"/>
      <c r="F21385"/>
      <c r="G21385"/>
    </row>
    <row r="21386" spans="3:7">
      <c r="C21386"/>
      <c r="F21386"/>
      <c r="G21386"/>
    </row>
    <row r="21387" spans="3:7">
      <c r="C21387"/>
      <c r="F21387"/>
      <c r="G21387"/>
    </row>
    <row r="21388" spans="3:7">
      <c r="C21388"/>
      <c r="F21388"/>
      <c r="G21388"/>
    </row>
    <row r="21389" spans="3:7">
      <c r="C21389"/>
      <c r="F21389"/>
      <c r="G21389"/>
    </row>
    <row r="21390" spans="3:7">
      <c r="C21390"/>
      <c r="F21390"/>
      <c r="G21390"/>
    </row>
    <row r="21391" spans="3:7">
      <c r="C21391"/>
      <c r="F21391"/>
      <c r="G21391"/>
    </row>
    <row r="21392" spans="3:7">
      <c r="C21392"/>
      <c r="F21392"/>
      <c r="G21392"/>
    </row>
    <row r="21393" spans="3:7">
      <c r="C21393"/>
      <c r="F21393"/>
      <c r="G21393"/>
    </row>
    <row r="21394" spans="3:7">
      <c r="C21394"/>
      <c r="F21394"/>
      <c r="G21394"/>
    </row>
    <row r="21395" spans="3:7">
      <c r="C21395"/>
      <c r="F21395"/>
      <c r="G21395"/>
    </row>
    <row r="21396" spans="3:7">
      <c r="C21396"/>
      <c r="F21396"/>
      <c r="G21396"/>
    </row>
    <row r="21397" spans="3:7">
      <c r="C21397"/>
      <c r="F21397"/>
      <c r="G21397"/>
    </row>
    <row r="21398" spans="3:7">
      <c r="C21398"/>
      <c r="F21398"/>
      <c r="G21398"/>
    </row>
    <row r="21399" spans="3:7">
      <c r="C21399"/>
      <c r="F21399"/>
      <c r="G21399"/>
    </row>
    <row r="21400" spans="3:7">
      <c r="C21400"/>
      <c r="F21400"/>
      <c r="G21400"/>
    </row>
    <row r="21401" spans="3:7">
      <c r="C21401"/>
      <c r="F21401"/>
      <c r="G21401"/>
    </row>
    <row r="21402" spans="3:7">
      <c r="C21402"/>
      <c r="F21402"/>
      <c r="G21402"/>
    </row>
    <row r="21403" spans="3:7">
      <c r="C21403"/>
      <c r="F21403"/>
      <c r="G21403"/>
    </row>
    <row r="21404" spans="3:7">
      <c r="C21404"/>
      <c r="F21404"/>
      <c r="G21404"/>
    </row>
    <row r="21405" spans="3:7">
      <c r="C21405"/>
      <c r="F21405"/>
      <c r="G21405"/>
    </row>
    <row r="21406" spans="3:7">
      <c r="C21406"/>
      <c r="F21406"/>
      <c r="G21406"/>
    </row>
    <row r="21407" spans="3:7">
      <c r="C21407"/>
      <c r="F21407"/>
      <c r="G21407"/>
    </row>
    <row r="21408" spans="3:7">
      <c r="C21408"/>
      <c r="F21408"/>
      <c r="G21408"/>
    </row>
    <row r="21409" spans="3:7">
      <c r="C21409"/>
      <c r="F21409"/>
      <c r="G21409"/>
    </row>
    <row r="21410" spans="3:7">
      <c r="C21410"/>
      <c r="F21410"/>
      <c r="G21410"/>
    </row>
    <row r="21411" spans="3:7">
      <c r="C21411"/>
      <c r="F21411"/>
      <c r="G21411"/>
    </row>
    <row r="21412" spans="3:7">
      <c r="C21412"/>
      <c r="F21412"/>
      <c r="G21412"/>
    </row>
    <row r="21413" spans="3:7">
      <c r="C21413"/>
      <c r="F21413"/>
      <c r="G21413"/>
    </row>
    <row r="21414" spans="3:7">
      <c r="C21414"/>
      <c r="F21414"/>
      <c r="G21414"/>
    </row>
    <row r="21415" spans="3:7">
      <c r="C21415"/>
      <c r="F21415"/>
      <c r="G21415"/>
    </row>
    <row r="21416" spans="3:7">
      <c r="C21416"/>
      <c r="F21416"/>
      <c r="G21416"/>
    </row>
    <row r="21417" spans="3:7">
      <c r="C21417"/>
      <c r="F21417"/>
      <c r="G21417"/>
    </row>
    <row r="21418" spans="3:7">
      <c r="C21418"/>
      <c r="F21418"/>
      <c r="G21418"/>
    </row>
    <row r="21419" spans="3:7">
      <c r="C21419"/>
      <c r="F21419"/>
      <c r="G21419"/>
    </row>
    <row r="21420" spans="3:7">
      <c r="C21420"/>
      <c r="F21420"/>
      <c r="G21420"/>
    </row>
    <row r="21421" spans="3:7">
      <c r="C21421"/>
      <c r="F21421"/>
      <c r="G21421"/>
    </row>
    <row r="21422" spans="3:7">
      <c r="C21422"/>
      <c r="F21422"/>
      <c r="G21422"/>
    </row>
    <row r="21423" spans="3:7">
      <c r="C21423"/>
      <c r="F21423"/>
      <c r="G21423"/>
    </row>
    <row r="21424" spans="3:7">
      <c r="C21424"/>
      <c r="F21424"/>
      <c r="G21424"/>
    </row>
    <row r="21425" spans="3:7">
      <c r="C21425"/>
      <c r="F21425"/>
      <c r="G21425"/>
    </row>
    <row r="21426" spans="3:7">
      <c r="C21426"/>
      <c r="F21426"/>
      <c r="G21426"/>
    </row>
    <row r="21427" spans="3:7">
      <c r="C21427"/>
      <c r="F21427"/>
      <c r="G21427"/>
    </row>
    <row r="21428" spans="3:7">
      <c r="C21428"/>
      <c r="F21428"/>
      <c r="G21428"/>
    </row>
    <row r="21429" spans="3:7">
      <c r="C21429"/>
      <c r="F21429"/>
      <c r="G21429"/>
    </row>
    <row r="21430" spans="3:7">
      <c r="C21430"/>
      <c r="F21430"/>
      <c r="G21430"/>
    </row>
    <row r="21431" spans="3:7">
      <c r="C21431"/>
      <c r="F21431"/>
      <c r="G21431"/>
    </row>
    <row r="21432" spans="3:7">
      <c r="C21432"/>
      <c r="F21432"/>
      <c r="G21432"/>
    </row>
    <row r="21433" spans="3:7">
      <c r="C21433"/>
      <c r="F21433"/>
      <c r="G21433"/>
    </row>
    <row r="21434" spans="3:7">
      <c r="C21434"/>
      <c r="F21434"/>
      <c r="G21434"/>
    </row>
    <row r="21435" spans="3:7">
      <c r="C21435"/>
      <c r="F21435"/>
      <c r="G21435"/>
    </row>
    <row r="21436" spans="3:7">
      <c r="C21436"/>
      <c r="F21436"/>
      <c r="G21436"/>
    </row>
    <row r="21437" spans="3:7">
      <c r="C21437"/>
      <c r="F21437"/>
      <c r="G21437"/>
    </row>
    <row r="21438" spans="3:7">
      <c r="C21438"/>
      <c r="F21438"/>
      <c r="G21438"/>
    </row>
    <row r="21439" spans="3:7">
      <c r="C21439"/>
      <c r="F21439"/>
      <c r="G21439"/>
    </row>
    <row r="21440" spans="3:7">
      <c r="C21440"/>
      <c r="F21440"/>
      <c r="G21440"/>
    </row>
    <row r="21441" spans="3:7">
      <c r="C21441"/>
      <c r="F21441"/>
      <c r="G21441"/>
    </row>
    <row r="21442" spans="3:7">
      <c r="C21442"/>
      <c r="F21442"/>
      <c r="G21442"/>
    </row>
    <row r="21443" spans="3:7">
      <c r="C21443"/>
      <c r="F21443"/>
      <c r="G21443"/>
    </row>
    <row r="21444" spans="3:7">
      <c r="C21444"/>
      <c r="F21444"/>
      <c r="G21444"/>
    </row>
    <row r="21445" spans="3:7">
      <c r="C21445"/>
      <c r="F21445"/>
      <c r="G21445"/>
    </row>
    <row r="21446" spans="3:7">
      <c r="C21446"/>
      <c r="F21446"/>
      <c r="G21446"/>
    </row>
    <row r="21447" spans="3:7">
      <c r="C21447"/>
      <c r="F21447"/>
      <c r="G21447"/>
    </row>
    <row r="21448" spans="3:7">
      <c r="C21448"/>
      <c r="F21448"/>
      <c r="G21448"/>
    </row>
    <row r="21449" spans="3:7">
      <c r="C21449"/>
      <c r="F21449"/>
      <c r="G21449"/>
    </row>
    <row r="21450" spans="3:7">
      <c r="C21450"/>
      <c r="F21450"/>
      <c r="G21450"/>
    </row>
    <row r="21451" spans="3:7">
      <c r="C21451"/>
      <c r="F21451"/>
      <c r="G21451"/>
    </row>
    <row r="21452" spans="3:7">
      <c r="C21452"/>
      <c r="F21452"/>
      <c r="G21452"/>
    </row>
    <row r="21453" spans="3:7">
      <c r="C21453"/>
      <c r="F21453"/>
      <c r="G21453"/>
    </row>
    <row r="21454" spans="3:7">
      <c r="C21454"/>
      <c r="F21454"/>
      <c r="G21454"/>
    </row>
    <row r="21455" spans="3:7">
      <c r="C21455"/>
      <c r="F21455"/>
      <c r="G21455"/>
    </row>
    <row r="21456" spans="3:7">
      <c r="C21456"/>
      <c r="F21456"/>
      <c r="G21456"/>
    </row>
    <row r="21457" spans="3:7">
      <c r="C21457"/>
      <c r="F21457"/>
      <c r="G21457"/>
    </row>
    <row r="21458" spans="3:7">
      <c r="C21458"/>
      <c r="F21458"/>
      <c r="G21458"/>
    </row>
    <row r="21459" spans="3:7">
      <c r="C21459"/>
      <c r="F21459"/>
      <c r="G21459"/>
    </row>
    <row r="21460" spans="3:7">
      <c r="C21460"/>
      <c r="F21460"/>
      <c r="G21460"/>
    </row>
    <row r="21461" spans="3:7">
      <c r="C21461"/>
      <c r="F21461"/>
      <c r="G21461"/>
    </row>
    <row r="21462" spans="3:7">
      <c r="C21462"/>
      <c r="F21462"/>
      <c r="G21462"/>
    </row>
    <row r="21463" spans="3:7">
      <c r="C21463"/>
      <c r="F21463"/>
      <c r="G21463"/>
    </row>
    <row r="21464" spans="3:7">
      <c r="C21464"/>
      <c r="F21464"/>
      <c r="G21464"/>
    </row>
    <row r="21465" spans="3:7">
      <c r="C21465"/>
      <c r="F21465"/>
      <c r="G21465"/>
    </row>
    <row r="21466" spans="3:7">
      <c r="C21466"/>
      <c r="F21466"/>
      <c r="G21466"/>
    </row>
    <row r="21467" spans="3:7">
      <c r="C21467"/>
      <c r="F21467"/>
      <c r="G21467"/>
    </row>
    <row r="21468" spans="3:7">
      <c r="C21468"/>
      <c r="F21468"/>
      <c r="G21468"/>
    </row>
    <row r="21469" spans="3:7">
      <c r="C21469"/>
      <c r="F21469"/>
      <c r="G21469"/>
    </row>
    <row r="21470" spans="3:7">
      <c r="C21470"/>
      <c r="F21470"/>
      <c r="G21470"/>
    </row>
    <row r="21471" spans="3:7">
      <c r="C21471"/>
      <c r="F21471"/>
      <c r="G21471"/>
    </row>
    <row r="21472" spans="3:7">
      <c r="C21472"/>
      <c r="F21472"/>
      <c r="G21472"/>
    </row>
    <row r="21473" spans="3:7">
      <c r="C21473"/>
      <c r="F21473"/>
      <c r="G21473"/>
    </row>
    <row r="21474" spans="3:7">
      <c r="C21474"/>
      <c r="F21474"/>
      <c r="G21474"/>
    </row>
    <row r="21475" spans="3:7">
      <c r="C21475"/>
      <c r="F21475"/>
      <c r="G21475"/>
    </row>
    <row r="21476" spans="3:7">
      <c r="C21476"/>
      <c r="F21476"/>
      <c r="G21476"/>
    </row>
    <row r="21477" spans="3:7">
      <c r="C21477"/>
      <c r="F21477"/>
      <c r="G21477"/>
    </row>
    <row r="21478" spans="3:7">
      <c r="C21478"/>
      <c r="F21478"/>
      <c r="G21478"/>
    </row>
    <row r="21479" spans="3:7">
      <c r="C21479"/>
      <c r="F21479"/>
      <c r="G21479"/>
    </row>
    <row r="21480" spans="3:7">
      <c r="C21480"/>
      <c r="F21480"/>
      <c r="G21480"/>
    </row>
    <row r="21481" spans="3:7">
      <c r="C21481"/>
      <c r="F21481"/>
      <c r="G21481"/>
    </row>
    <row r="21482" spans="3:7">
      <c r="C21482"/>
      <c r="F21482"/>
      <c r="G21482"/>
    </row>
    <row r="21483" spans="3:7">
      <c r="C21483"/>
      <c r="F21483"/>
      <c r="G21483"/>
    </row>
    <row r="21484" spans="3:7">
      <c r="C21484"/>
      <c r="F21484"/>
      <c r="G21484"/>
    </row>
    <row r="21485" spans="3:7">
      <c r="C21485"/>
      <c r="F21485"/>
      <c r="G21485"/>
    </row>
    <row r="21486" spans="3:7">
      <c r="C21486"/>
      <c r="F21486"/>
      <c r="G21486"/>
    </row>
    <row r="21487" spans="3:7">
      <c r="C21487"/>
      <c r="F21487"/>
      <c r="G21487"/>
    </row>
    <row r="21488" spans="3:7">
      <c r="C21488"/>
      <c r="F21488"/>
      <c r="G21488"/>
    </row>
    <row r="21489" spans="3:7">
      <c r="C21489"/>
      <c r="F21489"/>
      <c r="G21489"/>
    </row>
    <row r="21490" spans="3:7">
      <c r="C21490"/>
      <c r="F21490"/>
      <c r="G21490"/>
    </row>
    <row r="21491" spans="3:7">
      <c r="C21491"/>
      <c r="F21491"/>
      <c r="G21491"/>
    </row>
    <row r="21492" spans="3:7">
      <c r="C21492"/>
      <c r="F21492"/>
      <c r="G21492"/>
    </row>
    <row r="21493" spans="3:7">
      <c r="C21493"/>
      <c r="F21493"/>
      <c r="G21493"/>
    </row>
    <row r="21494" spans="3:7">
      <c r="C21494"/>
      <c r="F21494"/>
      <c r="G21494"/>
    </row>
    <row r="21495" spans="3:7">
      <c r="C21495"/>
      <c r="F21495"/>
      <c r="G21495"/>
    </row>
    <row r="21496" spans="3:7">
      <c r="C21496"/>
      <c r="F21496"/>
      <c r="G21496"/>
    </row>
    <row r="21497" spans="3:7">
      <c r="C21497"/>
      <c r="F21497"/>
      <c r="G21497"/>
    </row>
    <row r="21498" spans="3:7">
      <c r="C21498"/>
      <c r="F21498"/>
      <c r="G21498"/>
    </row>
    <row r="21499" spans="3:7">
      <c r="C21499"/>
      <c r="F21499"/>
      <c r="G21499"/>
    </row>
    <row r="21500" spans="3:7">
      <c r="C21500"/>
      <c r="F21500"/>
      <c r="G21500"/>
    </row>
    <row r="21501" spans="3:7">
      <c r="C21501"/>
      <c r="F21501"/>
      <c r="G21501"/>
    </row>
    <row r="21502" spans="3:7">
      <c r="C21502"/>
      <c r="F21502"/>
      <c r="G21502"/>
    </row>
    <row r="21503" spans="3:7">
      <c r="C21503"/>
      <c r="F21503"/>
      <c r="G21503"/>
    </row>
    <row r="21504" spans="3:7">
      <c r="C21504"/>
      <c r="F21504"/>
      <c r="G21504"/>
    </row>
    <row r="21505" spans="3:7">
      <c r="C21505"/>
      <c r="F21505"/>
      <c r="G21505"/>
    </row>
    <row r="21506" spans="3:7">
      <c r="C21506"/>
      <c r="F21506"/>
      <c r="G21506"/>
    </row>
    <row r="21507" spans="3:7">
      <c r="C21507"/>
      <c r="F21507"/>
      <c r="G21507"/>
    </row>
    <row r="21508" spans="3:7">
      <c r="C21508"/>
      <c r="F21508"/>
      <c r="G21508"/>
    </row>
    <row r="21509" spans="3:7">
      <c r="C21509"/>
      <c r="F21509"/>
      <c r="G21509"/>
    </row>
    <row r="21510" spans="3:7">
      <c r="C21510"/>
      <c r="F21510"/>
      <c r="G21510"/>
    </row>
    <row r="21511" spans="3:7">
      <c r="C21511"/>
      <c r="F21511"/>
      <c r="G21511"/>
    </row>
    <row r="21512" spans="3:7">
      <c r="C21512"/>
      <c r="F21512"/>
      <c r="G21512"/>
    </row>
    <row r="21513" spans="3:7">
      <c r="C21513"/>
      <c r="F21513"/>
      <c r="G21513"/>
    </row>
    <row r="21514" spans="3:7">
      <c r="C21514"/>
      <c r="F21514"/>
      <c r="G21514"/>
    </row>
    <row r="21515" spans="3:7">
      <c r="C21515"/>
      <c r="F21515"/>
      <c r="G21515"/>
    </row>
    <row r="21516" spans="3:7">
      <c r="C21516"/>
      <c r="F21516"/>
      <c r="G21516"/>
    </row>
    <row r="21517" spans="3:7">
      <c r="C21517"/>
      <c r="F21517"/>
      <c r="G21517"/>
    </row>
    <row r="21518" spans="3:7">
      <c r="C21518"/>
      <c r="F21518"/>
      <c r="G21518"/>
    </row>
    <row r="21519" spans="3:7">
      <c r="C21519"/>
      <c r="F21519"/>
      <c r="G21519"/>
    </row>
    <row r="21520" spans="3:7">
      <c r="C21520"/>
      <c r="F21520"/>
      <c r="G21520"/>
    </row>
    <row r="21521" spans="3:7">
      <c r="C21521"/>
      <c r="F21521"/>
      <c r="G21521"/>
    </row>
    <row r="21522" spans="3:7">
      <c r="C21522"/>
      <c r="F21522"/>
      <c r="G21522"/>
    </row>
    <row r="21523" spans="3:7">
      <c r="C21523"/>
      <c r="F21523"/>
      <c r="G21523"/>
    </row>
    <row r="21524" spans="3:7">
      <c r="C21524"/>
      <c r="F21524"/>
      <c r="G21524"/>
    </row>
    <row r="21525" spans="3:7">
      <c r="C21525"/>
      <c r="F21525"/>
      <c r="G21525"/>
    </row>
    <row r="21526" spans="3:7">
      <c r="C21526"/>
      <c r="F21526"/>
      <c r="G21526"/>
    </row>
    <row r="21527" spans="3:7">
      <c r="C21527"/>
      <c r="F21527"/>
      <c r="G21527"/>
    </row>
    <row r="21528" spans="3:7">
      <c r="C21528"/>
      <c r="F21528"/>
      <c r="G21528"/>
    </row>
    <row r="21529" spans="3:7">
      <c r="C21529"/>
      <c r="F21529"/>
      <c r="G21529"/>
    </row>
    <row r="21530" spans="3:7">
      <c r="C21530"/>
      <c r="F21530"/>
      <c r="G21530"/>
    </row>
    <row r="21531" spans="3:7">
      <c r="C21531"/>
      <c r="F21531"/>
      <c r="G21531"/>
    </row>
    <row r="21532" spans="3:7">
      <c r="C21532"/>
      <c r="F21532"/>
      <c r="G21532"/>
    </row>
    <row r="21533" spans="3:7">
      <c r="C21533"/>
      <c r="F21533"/>
      <c r="G21533"/>
    </row>
    <row r="21534" spans="3:7">
      <c r="C21534"/>
      <c r="F21534"/>
      <c r="G21534"/>
    </row>
    <row r="21535" spans="3:7">
      <c r="C21535"/>
      <c r="F21535"/>
      <c r="G21535"/>
    </row>
    <row r="21536" spans="3:7">
      <c r="C21536"/>
      <c r="F21536"/>
      <c r="G21536"/>
    </row>
    <row r="21537" spans="3:7">
      <c r="C21537"/>
      <c r="F21537"/>
      <c r="G21537"/>
    </row>
    <row r="21538" spans="3:7">
      <c r="C21538"/>
      <c r="F21538"/>
      <c r="G21538"/>
    </row>
    <row r="21539" spans="3:7">
      <c r="C21539"/>
      <c r="F21539"/>
      <c r="G21539"/>
    </row>
    <row r="21540" spans="3:7">
      <c r="C21540"/>
      <c r="F21540"/>
      <c r="G21540"/>
    </row>
    <row r="21541" spans="3:7">
      <c r="C21541"/>
      <c r="F21541"/>
      <c r="G21541"/>
    </row>
    <row r="21542" spans="3:7">
      <c r="C21542"/>
      <c r="F21542"/>
      <c r="G21542"/>
    </row>
    <row r="21543" spans="3:7">
      <c r="C21543"/>
      <c r="F21543"/>
      <c r="G21543"/>
    </row>
    <row r="21544" spans="3:7">
      <c r="C21544"/>
      <c r="F21544"/>
      <c r="G21544"/>
    </row>
    <row r="21545" spans="3:7">
      <c r="C21545"/>
      <c r="F21545"/>
      <c r="G21545"/>
    </row>
    <row r="21546" spans="3:7">
      <c r="C21546"/>
      <c r="F21546"/>
      <c r="G21546"/>
    </row>
    <row r="21547" spans="3:7">
      <c r="C21547"/>
      <c r="F21547"/>
      <c r="G21547"/>
    </row>
    <row r="21548" spans="3:7">
      <c r="C21548"/>
      <c r="F21548"/>
      <c r="G21548"/>
    </row>
    <row r="21549" spans="3:7">
      <c r="C21549"/>
      <c r="F21549"/>
      <c r="G21549"/>
    </row>
    <row r="21550" spans="3:7">
      <c r="C21550"/>
      <c r="F21550"/>
      <c r="G21550"/>
    </row>
    <row r="21551" spans="3:7">
      <c r="C21551"/>
      <c r="F21551"/>
      <c r="G21551"/>
    </row>
    <row r="21552" spans="3:7">
      <c r="C21552"/>
      <c r="F21552"/>
      <c r="G21552"/>
    </row>
    <row r="21553" spans="3:7">
      <c r="C21553"/>
      <c r="F21553"/>
      <c r="G21553"/>
    </row>
    <row r="21554" spans="3:7">
      <c r="C21554"/>
      <c r="F21554"/>
      <c r="G21554"/>
    </row>
    <row r="21555" spans="3:7">
      <c r="C21555"/>
      <c r="F21555"/>
      <c r="G21555"/>
    </row>
    <row r="21556" spans="3:7">
      <c r="C21556"/>
      <c r="F21556"/>
      <c r="G21556"/>
    </row>
    <row r="21557" spans="3:7">
      <c r="C21557"/>
      <c r="F21557"/>
      <c r="G21557"/>
    </row>
    <row r="21558" spans="3:7">
      <c r="C21558"/>
      <c r="F21558"/>
      <c r="G21558"/>
    </row>
    <row r="21559" spans="3:7">
      <c r="C21559"/>
      <c r="F21559"/>
      <c r="G21559"/>
    </row>
    <row r="21560" spans="3:7">
      <c r="C21560"/>
      <c r="F21560"/>
      <c r="G21560"/>
    </row>
    <row r="21561" spans="3:7">
      <c r="C21561"/>
      <c r="F21561"/>
      <c r="G21561"/>
    </row>
    <row r="21562" spans="3:7">
      <c r="C21562"/>
      <c r="F21562"/>
      <c r="G21562"/>
    </row>
    <row r="21563" spans="3:7">
      <c r="C21563"/>
      <c r="F21563"/>
      <c r="G21563"/>
    </row>
    <row r="21564" spans="3:7">
      <c r="C21564"/>
      <c r="F21564"/>
      <c r="G21564"/>
    </row>
    <row r="21565" spans="3:7">
      <c r="C21565"/>
      <c r="F21565"/>
      <c r="G21565"/>
    </row>
    <row r="21566" spans="3:7">
      <c r="C21566"/>
      <c r="F21566"/>
      <c r="G21566"/>
    </row>
    <row r="21567" spans="3:7">
      <c r="C21567"/>
      <c r="F21567"/>
      <c r="G21567"/>
    </row>
    <row r="21568" spans="3:7">
      <c r="C21568"/>
      <c r="F21568"/>
      <c r="G21568"/>
    </row>
    <row r="21569" spans="3:7">
      <c r="C21569"/>
      <c r="F21569"/>
      <c r="G21569"/>
    </row>
    <row r="21570" spans="3:7">
      <c r="C21570"/>
      <c r="F21570"/>
      <c r="G21570"/>
    </row>
    <row r="21571" spans="3:7">
      <c r="C21571"/>
      <c r="F21571"/>
      <c r="G21571"/>
    </row>
    <row r="21572" spans="3:7">
      <c r="C21572"/>
      <c r="F21572"/>
      <c r="G21572"/>
    </row>
    <row r="21573" spans="3:7">
      <c r="C21573"/>
      <c r="F21573"/>
      <c r="G21573"/>
    </row>
    <row r="21574" spans="3:7">
      <c r="C21574"/>
      <c r="F21574"/>
      <c r="G21574"/>
    </row>
    <row r="21575" spans="3:7">
      <c r="C21575"/>
      <c r="F21575"/>
      <c r="G21575"/>
    </row>
    <row r="21576" spans="3:7">
      <c r="C21576"/>
      <c r="F21576"/>
      <c r="G21576"/>
    </row>
    <row r="21577" spans="3:7">
      <c r="C21577"/>
      <c r="F21577"/>
      <c r="G21577"/>
    </row>
    <row r="21578" spans="3:7">
      <c r="C21578"/>
      <c r="F21578"/>
      <c r="G21578"/>
    </row>
    <row r="21579" spans="3:7">
      <c r="C21579"/>
      <c r="F21579"/>
      <c r="G21579"/>
    </row>
    <row r="21580" spans="3:7">
      <c r="C21580"/>
      <c r="F21580"/>
      <c r="G21580"/>
    </row>
    <row r="21581" spans="3:7">
      <c r="C21581"/>
      <c r="F21581"/>
      <c r="G21581"/>
    </row>
    <row r="21582" spans="3:7">
      <c r="C21582"/>
      <c r="F21582"/>
      <c r="G21582"/>
    </row>
    <row r="21583" spans="3:7">
      <c r="C21583"/>
      <c r="F21583"/>
      <c r="G21583"/>
    </row>
    <row r="21584" spans="3:7">
      <c r="C21584"/>
      <c r="F21584"/>
      <c r="G21584"/>
    </row>
    <row r="21585" spans="3:7">
      <c r="C21585"/>
      <c r="F21585"/>
      <c r="G21585"/>
    </row>
    <row r="21586" spans="3:7">
      <c r="C21586"/>
      <c r="F21586"/>
      <c r="G21586"/>
    </row>
    <row r="21587" spans="3:7">
      <c r="C21587"/>
      <c r="F21587"/>
      <c r="G21587"/>
    </row>
    <row r="21588" spans="3:7">
      <c r="C21588"/>
      <c r="F21588"/>
      <c r="G21588"/>
    </row>
    <row r="21589" spans="3:7">
      <c r="C21589"/>
      <c r="F21589"/>
      <c r="G21589"/>
    </row>
    <row r="21590" spans="3:7">
      <c r="C21590"/>
      <c r="F21590"/>
      <c r="G21590"/>
    </row>
    <row r="21591" spans="3:7">
      <c r="C21591"/>
      <c r="F21591"/>
      <c r="G21591"/>
    </row>
    <row r="21592" spans="3:7">
      <c r="C21592"/>
      <c r="F21592"/>
      <c r="G21592"/>
    </row>
    <row r="21593" spans="3:7">
      <c r="C21593"/>
      <c r="F21593"/>
      <c r="G21593"/>
    </row>
    <row r="21594" spans="3:7">
      <c r="C21594"/>
      <c r="F21594"/>
      <c r="G21594"/>
    </row>
    <row r="21595" spans="3:7">
      <c r="C21595"/>
      <c r="F21595"/>
      <c r="G21595"/>
    </row>
    <row r="21596" spans="3:7">
      <c r="C21596"/>
      <c r="F21596"/>
      <c r="G21596"/>
    </row>
    <row r="21597" spans="3:7">
      <c r="C21597"/>
      <c r="F21597"/>
      <c r="G21597"/>
    </row>
    <row r="21598" spans="3:7">
      <c r="C21598"/>
      <c r="F21598"/>
      <c r="G21598"/>
    </row>
    <row r="21599" spans="3:7">
      <c r="C21599"/>
      <c r="F21599"/>
      <c r="G21599"/>
    </row>
    <row r="21600" spans="3:7">
      <c r="C21600"/>
      <c r="F21600"/>
      <c r="G21600"/>
    </row>
    <row r="21601" spans="3:7">
      <c r="C21601"/>
      <c r="F21601"/>
      <c r="G21601"/>
    </row>
    <row r="21602" spans="3:7">
      <c r="C21602"/>
      <c r="F21602"/>
      <c r="G21602"/>
    </row>
    <row r="21603" spans="3:7">
      <c r="C21603"/>
      <c r="F21603"/>
      <c r="G21603"/>
    </row>
    <row r="21604" spans="3:7">
      <c r="C21604"/>
      <c r="F21604"/>
      <c r="G21604"/>
    </row>
    <row r="21605" spans="3:7">
      <c r="C21605"/>
      <c r="F21605"/>
      <c r="G21605"/>
    </row>
    <row r="21606" spans="3:7">
      <c r="C21606"/>
      <c r="F21606"/>
      <c r="G21606"/>
    </row>
    <row r="21607" spans="3:7">
      <c r="C21607"/>
      <c r="F21607"/>
      <c r="G21607"/>
    </row>
    <row r="21608" spans="3:7">
      <c r="C21608"/>
      <c r="F21608"/>
      <c r="G21608"/>
    </row>
    <row r="21609" spans="3:7">
      <c r="C21609"/>
      <c r="F21609"/>
      <c r="G21609"/>
    </row>
    <row r="21610" spans="3:7">
      <c r="C21610"/>
      <c r="F21610"/>
      <c r="G21610"/>
    </row>
    <row r="21611" spans="3:7">
      <c r="C21611"/>
      <c r="F21611"/>
      <c r="G21611"/>
    </row>
    <row r="21612" spans="3:7">
      <c r="C21612"/>
      <c r="F21612"/>
      <c r="G21612"/>
    </row>
    <row r="21613" spans="3:7">
      <c r="C21613"/>
      <c r="F21613"/>
      <c r="G21613"/>
    </row>
    <row r="21614" spans="3:7">
      <c r="C21614"/>
      <c r="F21614"/>
      <c r="G21614"/>
    </row>
    <row r="21615" spans="3:7">
      <c r="C21615"/>
      <c r="F21615"/>
      <c r="G21615"/>
    </row>
    <row r="21616" spans="3:7">
      <c r="C21616"/>
      <c r="F21616"/>
      <c r="G21616"/>
    </row>
    <row r="21617" spans="3:7">
      <c r="C21617"/>
      <c r="F21617"/>
      <c r="G21617"/>
    </row>
    <row r="21618" spans="3:7">
      <c r="C21618"/>
      <c r="F21618"/>
      <c r="G21618"/>
    </row>
    <row r="21619" spans="3:7">
      <c r="C21619"/>
      <c r="F21619"/>
      <c r="G21619"/>
    </row>
    <row r="21620" spans="3:7">
      <c r="C21620"/>
      <c r="F21620"/>
      <c r="G21620"/>
    </row>
    <row r="21621" spans="3:7">
      <c r="C21621"/>
      <c r="F21621"/>
      <c r="G21621"/>
    </row>
    <row r="21622" spans="3:7">
      <c r="C21622"/>
      <c r="F21622"/>
      <c r="G21622"/>
    </row>
    <row r="21623" spans="3:7">
      <c r="C21623"/>
      <c r="F21623"/>
      <c r="G21623"/>
    </row>
    <row r="21624" spans="3:7">
      <c r="C21624"/>
      <c r="F21624"/>
      <c r="G21624"/>
    </row>
    <row r="21625" spans="3:7">
      <c r="C21625"/>
      <c r="F21625"/>
      <c r="G21625"/>
    </row>
    <row r="21626" spans="3:7">
      <c r="C21626"/>
      <c r="F21626"/>
      <c r="G21626"/>
    </row>
    <row r="21627" spans="3:7">
      <c r="C21627"/>
      <c r="F21627"/>
      <c r="G21627"/>
    </row>
    <row r="21628" spans="3:7">
      <c r="C21628"/>
      <c r="F21628"/>
      <c r="G21628"/>
    </row>
    <row r="21629" spans="3:7">
      <c r="C21629"/>
      <c r="F21629"/>
      <c r="G21629"/>
    </row>
    <row r="21630" spans="3:7">
      <c r="C21630"/>
      <c r="F21630"/>
      <c r="G21630"/>
    </row>
    <row r="21631" spans="3:7">
      <c r="C21631"/>
      <c r="F21631"/>
      <c r="G21631"/>
    </row>
    <row r="21632" spans="3:7">
      <c r="C21632"/>
      <c r="F21632"/>
      <c r="G21632"/>
    </row>
    <row r="21633" spans="3:7">
      <c r="C21633"/>
      <c r="F21633"/>
      <c r="G21633"/>
    </row>
    <row r="21634" spans="3:7">
      <c r="C21634"/>
      <c r="F21634"/>
      <c r="G21634"/>
    </row>
    <row r="21635" spans="3:7">
      <c r="C21635"/>
      <c r="F21635"/>
      <c r="G21635"/>
    </row>
    <row r="21636" spans="3:7">
      <c r="C21636"/>
      <c r="F21636"/>
      <c r="G21636"/>
    </row>
    <row r="21637" spans="3:7">
      <c r="C21637"/>
      <c r="F21637"/>
      <c r="G21637"/>
    </row>
    <row r="21638" spans="3:7">
      <c r="C21638"/>
      <c r="F21638"/>
      <c r="G21638"/>
    </row>
    <row r="21639" spans="3:7">
      <c r="C21639"/>
      <c r="F21639"/>
      <c r="G21639"/>
    </row>
    <row r="21640" spans="3:7">
      <c r="C21640"/>
      <c r="F21640"/>
      <c r="G21640"/>
    </row>
    <row r="21641" spans="3:7">
      <c r="C21641"/>
      <c r="F21641"/>
      <c r="G21641"/>
    </row>
    <row r="21642" spans="3:7">
      <c r="C21642"/>
      <c r="F21642"/>
      <c r="G21642"/>
    </row>
    <row r="21643" spans="3:7">
      <c r="C21643"/>
      <c r="F21643"/>
      <c r="G21643"/>
    </row>
    <row r="21644" spans="3:7">
      <c r="C21644"/>
      <c r="F21644"/>
      <c r="G21644"/>
    </row>
    <row r="21645" spans="3:7">
      <c r="C21645"/>
      <c r="F21645"/>
      <c r="G21645"/>
    </row>
    <row r="21646" spans="3:7">
      <c r="C21646"/>
      <c r="F21646"/>
      <c r="G21646"/>
    </row>
    <row r="21647" spans="3:7">
      <c r="C21647"/>
      <c r="F21647"/>
      <c r="G21647"/>
    </row>
    <row r="21648" spans="3:7">
      <c r="C21648"/>
      <c r="F21648"/>
      <c r="G21648"/>
    </row>
    <row r="21649" spans="3:7">
      <c r="C21649"/>
      <c r="F21649"/>
      <c r="G21649"/>
    </row>
    <row r="21650" spans="3:7">
      <c r="C21650"/>
      <c r="F21650"/>
      <c r="G21650"/>
    </row>
    <row r="21651" spans="3:7">
      <c r="C21651"/>
      <c r="F21651"/>
      <c r="G21651"/>
    </row>
    <row r="21652" spans="3:7">
      <c r="C21652"/>
      <c r="F21652"/>
      <c r="G21652"/>
    </row>
    <row r="21653" spans="3:7">
      <c r="C21653"/>
      <c r="F21653"/>
      <c r="G21653"/>
    </row>
    <row r="21654" spans="3:7">
      <c r="C21654"/>
      <c r="F21654"/>
      <c r="G21654"/>
    </row>
    <row r="21655" spans="3:7">
      <c r="C21655"/>
      <c r="F21655"/>
      <c r="G21655"/>
    </row>
    <row r="21656" spans="3:7">
      <c r="C21656"/>
      <c r="F21656"/>
      <c r="G21656"/>
    </row>
    <row r="21657" spans="3:7">
      <c r="C21657"/>
      <c r="F21657"/>
      <c r="G21657"/>
    </row>
    <row r="21658" spans="3:7">
      <c r="C21658"/>
      <c r="F21658"/>
      <c r="G21658"/>
    </row>
    <row r="21659" spans="3:7">
      <c r="C21659"/>
      <c r="F21659"/>
      <c r="G21659"/>
    </row>
    <row r="21660" spans="3:7">
      <c r="C21660"/>
      <c r="F21660"/>
      <c r="G21660"/>
    </row>
    <row r="21661" spans="3:7">
      <c r="C21661"/>
      <c r="F21661"/>
      <c r="G21661"/>
    </row>
    <row r="21662" spans="3:7">
      <c r="C21662"/>
      <c r="F21662"/>
      <c r="G21662"/>
    </row>
    <row r="21663" spans="3:7">
      <c r="C21663"/>
      <c r="F21663"/>
      <c r="G21663"/>
    </row>
    <row r="21664" spans="3:7">
      <c r="C21664"/>
      <c r="F21664"/>
      <c r="G21664"/>
    </row>
    <row r="21665" spans="3:7">
      <c r="C21665"/>
      <c r="F21665"/>
      <c r="G21665"/>
    </row>
    <row r="21666" spans="3:7">
      <c r="C21666"/>
      <c r="F21666"/>
      <c r="G21666"/>
    </row>
    <row r="21667" spans="3:7">
      <c r="C21667"/>
      <c r="F21667"/>
      <c r="G21667"/>
    </row>
    <row r="21668" spans="3:7">
      <c r="C21668"/>
      <c r="F21668"/>
      <c r="G21668"/>
    </row>
    <row r="21669" spans="3:7">
      <c r="C21669"/>
      <c r="F21669"/>
      <c r="G21669"/>
    </row>
    <row r="21670" spans="3:7">
      <c r="C21670"/>
      <c r="F21670"/>
      <c r="G21670"/>
    </row>
    <row r="21671" spans="3:7">
      <c r="C21671"/>
      <c r="F21671"/>
      <c r="G21671"/>
    </row>
    <row r="21672" spans="3:7">
      <c r="C21672"/>
      <c r="F21672"/>
      <c r="G21672"/>
    </row>
    <row r="21673" spans="3:7">
      <c r="C21673"/>
      <c r="F21673"/>
      <c r="G21673"/>
    </row>
    <row r="21674" spans="3:7">
      <c r="C21674"/>
      <c r="F21674"/>
      <c r="G21674"/>
    </row>
    <row r="21675" spans="3:7">
      <c r="C21675"/>
      <c r="F21675"/>
      <c r="G21675"/>
    </row>
    <row r="21676" spans="3:7">
      <c r="C21676"/>
      <c r="F21676"/>
      <c r="G21676"/>
    </row>
    <row r="21677" spans="3:7">
      <c r="C21677"/>
      <c r="F21677"/>
      <c r="G21677"/>
    </row>
    <row r="21678" spans="3:7">
      <c r="C21678"/>
      <c r="F21678"/>
      <c r="G21678"/>
    </row>
    <row r="21679" spans="3:7">
      <c r="C21679"/>
      <c r="F21679"/>
      <c r="G21679"/>
    </row>
    <row r="21680" spans="3:7">
      <c r="C21680"/>
      <c r="F21680"/>
      <c r="G21680"/>
    </row>
    <row r="21681" spans="3:7">
      <c r="C21681"/>
      <c r="F21681"/>
      <c r="G21681"/>
    </row>
    <row r="21682" spans="3:7">
      <c r="C21682"/>
      <c r="F21682"/>
      <c r="G21682"/>
    </row>
    <row r="21683" spans="3:7">
      <c r="C21683"/>
      <c r="F21683"/>
      <c r="G21683"/>
    </row>
    <row r="21684" spans="3:7">
      <c r="C21684"/>
      <c r="F21684"/>
      <c r="G21684"/>
    </row>
    <row r="21685" spans="3:7">
      <c r="C21685"/>
      <c r="F21685"/>
      <c r="G21685"/>
    </row>
    <row r="21686" spans="3:7">
      <c r="C21686"/>
      <c r="F21686"/>
      <c r="G21686"/>
    </row>
    <row r="21687" spans="3:7">
      <c r="C21687"/>
      <c r="F21687"/>
      <c r="G21687"/>
    </row>
    <row r="21688" spans="3:7">
      <c r="C21688"/>
      <c r="F21688"/>
      <c r="G21688"/>
    </row>
    <row r="21689" spans="3:7">
      <c r="C21689"/>
      <c r="F21689"/>
      <c r="G21689"/>
    </row>
    <row r="21690" spans="3:7">
      <c r="C21690"/>
      <c r="F21690"/>
      <c r="G21690"/>
    </row>
    <row r="21691" spans="3:7">
      <c r="C21691"/>
      <c r="F21691"/>
      <c r="G21691"/>
    </row>
    <row r="21692" spans="3:7">
      <c r="C21692"/>
      <c r="F21692"/>
      <c r="G21692"/>
    </row>
    <row r="21693" spans="3:7">
      <c r="C21693"/>
      <c r="F21693"/>
      <c r="G21693"/>
    </row>
    <row r="21694" spans="3:7">
      <c r="C21694"/>
      <c r="F21694"/>
      <c r="G21694"/>
    </row>
    <row r="21695" spans="3:7">
      <c r="C21695"/>
      <c r="F21695"/>
      <c r="G21695"/>
    </row>
    <row r="21696" spans="3:7">
      <c r="C21696"/>
      <c r="F21696"/>
      <c r="G21696"/>
    </row>
    <row r="21697" spans="3:7">
      <c r="C21697"/>
      <c r="F21697"/>
      <c r="G21697"/>
    </row>
    <row r="21698" spans="3:7">
      <c r="C21698"/>
      <c r="F21698"/>
      <c r="G21698"/>
    </row>
    <row r="21699" spans="3:7">
      <c r="C21699"/>
      <c r="F21699"/>
      <c r="G21699"/>
    </row>
    <row r="21700" spans="3:7">
      <c r="C21700"/>
      <c r="F21700"/>
      <c r="G21700"/>
    </row>
    <row r="21701" spans="3:7">
      <c r="C21701"/>
      <c r="F21701"/>
      <c r="G21701"/>
    </row>
    <row r="21702" spans="3:7">
      <c r="C21702"/>
      <c r="F21702"/>
      <c r="G21702"/>
    </row>
    <row r="21703" spans="3:7">
      <c r="C21703"/>
      <c r="F21703"/>
      <c r="G21703"/>
    </row>
    <row r="21704" spans="3:7">
      <c r="C21704"/>
      <c r="F21704"/>
      <c r="G21704"/>
    </row>
    <row r="21705" spans="3:7">
      <c r="C21705"/>
      <c r="F21705"/>
      <c r="G21705"/>
    </row>
    <row r="21706" spans="3:7">
      <c r="C21706"/>
      <c r="F21706"/>
      <c r="G21706"/>
    </row>
    <row r="21707" spans="3:7">
      <c r="C21707"/>
      <c r="F21707"/>
      <c r="G21707"/>
    </row>
    <row r="21708" spans="3:7">
      <c r="C21708"/>
      <c r="F21708"/>
      <c r="G21708"/>
    </row>
    <row r="21709" spans="3:7">
      <c r="C21709"/>
      <c r="F21709"/>
      <c r="G21709"/>
    </row>
    <row r="21710" spans="3:7">
      <c r="C21710"/>
      <c r="F21710"/>
      <c r="G21710"/>
    </row>
    <row r="21711" spans="3:7">
      <c r="C21711"/>
      <c r="F21711"/>
      <c r="G21711"/>
    </row>
    <row r="21712" spans="3:7">
      <c r="C21712"/>
      <c r="F21712"/>
      <c r="G21712"/>
    </row>
    <row r="21713" spans="3:7">
      <c r="C21713"/>
      <c r="F21713"/>
      <c r="G21713"/>
    </row>
    <row r="21714" spans="3:7">
      <c r="C21714"/>
      <c r="F21714"/>
      <c r="G21714"/>
    </row>
    <row r="21715" spans="3:7">
      <c r="C21715"/>
      <c r="F21715"/>
      <c r="G21715"/>
    </row>
    <row r="21716" spans="3:7">
      <c r="C21716"/>
      <c r="F21716"/>
      <c r="G21716"/>
    </row>
    <row r="21717" spans="3:7">
      <c r="C21717"/>
      <c r="F21717"/>
      <c r="G21717"/>
    </row>
    <row r="21718" spans="3:7">
      <c r="C21718"/>
      <c r="F21718"/>
      <c r="G21718"/>
    </row>
    <row r="21719" spans="3:7">
      <c r="C21719"/>
      <c r="F21719"/>
      <c r="G21719"/>
    </row>
    <row r="21720" spans="3:7">
      <c r="C21720"/>
      <c r="F21720"/>
      <c r="G21720"/>
    </row>
    <row r="21721" spans="3:7">
      <c r="C21721"/>
      <c r="F21721"/>
      <c r="G21721"/>
    </row>
    <row r="21722" spans="3:7">
      <c r="C21722"/>
      <c r="F21722"/>
      <c r="G21722"/>
    </row>
    <row r="21723" spans="3:7">
      <c r="C21723"/>
      <c r="F21723"/>
      <c r="G21723"/>
    </row>
    <row r="21724" spans="3:7">
      <c r="C21724"/>
      <c r="F21724"/>
      <c r="G21724"/>
    </row>
    <row r="21725" spans="3:7">
      <c r="C21725"/>
      <c r="F21725"/>
      <c r="G21725"/>
    </row>
    <row r="21726" spans="3:7">
      <c r="C21726"/>
      <c r="F21726"/>
      <c r="G21726"/>
    </row>
    <row r="21727" spans="3:7">
      <c r="C21727"/>
      <c r="F21727"/>
      <c r="G21727"/>
    </row>
    <row r="21728" spans="3:7">
      <c r="C21728"/>
      <c r="F21728"/>
      <c r="G21728"/>
    </row>
    <row r="21729" spans="3:7">
      <c r="C21729"/>
      <c r="F21729"/>
      <c r="G21729"/>
    </row>
    <row r="21730" spans="3:7">
      <c r="C21730"/>
      <c r="F21730"/>
      <c r="G21730"/>
    </row>
    <row r="21731" spans="3:7">
      <c r="C21731"/>
      <c r="F21731"/>
      <c r="G21731"/>
    </row>
    <row r="21732" spans="3:7">
      <c r="C21732"/>
      <c r="F21732"/>
      <c r="G21732"/>
    </row>
    <row r="21733" spans="3:7">
      <c r="C21733"/>
      <c r="F21733"/>
      <c r="G21733"/>
    </row>
    <row r="21734" spans="3:7">
      <c r="C21734"/>
      <c r="F21734"/>
      <c r="G21734"/>
    </row>
    <row r="21735" spans="3:7">
      <c r="C21735"/>
      <c r="F21735"/>
      <c r="G21735"/>
    </row>
    <row r="21736" spans="3:7">
      <c r="C21736"/>
      <c r="F21736"/>
      <c r="G21736"/>
    </row>
    <row r="21737" spans="3:7">
      <c r="C21737"/>
      <c r="F21737"/>
      <c r="G21737"/>
    </row>
    <row r="21738" spans="3:7">
      <c r="C21738"/>
      <c r="F21738"/>
      <c r="G21738"/>
    </row>
    <row r="21739" spans="3:7">
      <c r="C21739"/>
      <c r="F21739"/>
      <c r="G21739"/>
    </row>
    <row r="21740" spans="3:7">
      <c r="C21740"/>
      <c r="F21740"/>
      <c r="G21740"/>
    </row>
    <row r="21741" spans="3:7">
      <c r="C21741"/>
      <c r="F21741"/>
      <c r="G21741"/>
    </row>
    <row r="21742" spans="3:7">
      <c r="C21742"/>
      <c r="F21742"/>
      <c r="G21742"/>
    </row>
    <row r="21743" spans="3:7">
      <c r="C21743"/>
      <c r="F21743"/>
      <c r="G21743"/>
    </row>
    <row r="21744" spans="3:7">
      <c r="C21744"/>
      <c r="F21744"/>
      <c r="G21744"/>
    </row>
    <row r="21745" spans="3:7">
      <c r="C21745"/>
      <c r="F21745"/>
      <c r="G21745"/>
    </row>
    <row r="21746" spans="3:7">
      <c r="C21746"/>
      <c r="F21746"/>
      <c r="G21746"/>
    </row>
    <row r="21747" spans="3:7">
      <c r="C21747"/>
      <c r="F21747"/>
      <c r="G21747"/>
    </row>
    <row r="21748" spans="3:7">
      <c r="C21748"/>
      <c r="F21748"/>
      <c r="G21748"/>
    </row>
    <row r="21749" spans="3:7">
      <c r="C21749"/>
      <c r="F21749"/>
      <c r="G21749"/>
    </row>
    <row r="21750" spans="3:7">
      <c r="C21750"/>
      <c r="F21750"/>
      <c r="G21750"/>
    </row>
    <row r="21751" spans="3:7">
      <c r="C21751"/>
      <c r="F21751"/>
      <c r="G21751"/>
    </row>
    <row r="21752" spans="3:7">
      <c r="C21752"/>
      <c r="F21752"/>
      <c r="G21752"/>
    </row>
    <row r="21753" spans="3:7">
      <c r="C21753"/>
      <c r="F21753"/>
      <c r="G21753"/>
    </row>
    <row r="21754" spans="3:7">
      <c r="C21754"/>
      <c r="F21754"/>
      <c r="G21754"/>
    </row>
    <row r="21755" spans="3:7">
      <c r="C21755"/>
      <c r="F21755"/>
      <c r="G21755"/>
    </row>
    <row r="21756" spans="3:7">
      <c r="C21756"/>
      <c r="F21756"/>
      <c r="G21756"/>
    </row>
    <row r="21757" spans="3:7">
      <c r="C21757"/>
      <c r="F21757"/>
      <c r="G21757"/>
    </row>
    <row r="21758" spans="3:7">
      <c r="C21758"/>
      <c r="F21758"/>
      <c r="G21758"/>
    </row>
    <row r="21759" spans="3:7">
      <c r="C21759"/>
      <c r="F21759"/>
      <c r="G21759"/>
    </row>
    <row r="21760" spans="3:7">
      <c r="C21760"/>
      <c r="F21760"/>
      <c r="G21760"/>
    </row>
    <row r="21761" spans="3:7">
      <c r="C21761"/>
      <c r="F21761"/>
      <c r="G21761"/>
    </row>
    <row r="21762" spans="3:7">
      <c r="C21762"/>
      <c r="F21762"/>
      <c r="G21762"/>
    </row>
    <row r="21763" spans="3:7">
      <c r="C21763"/>
      <c r="F21763"/>
      <c r="G21763"/>
    </row>
    <row r="21764" spans="3:7">
      <c r="C21764"/>
      <c r="F21764"/>
      <c r="G21764"/>
    </row>
    <row r="21765" spans="3:7">
      <c r="C21765"/>
      <c r="F21765"/>
      <c r="G21765"/>
    </row>
    <row r="21766" spans="3:7">
      <c r="C21766"/>
      <c r="F21766"/>
      <c r="G21766"/>
    </row>
    <row r="21767" spans="3:7">
      <c r="C21767"/>
      <c r="F21767"/>
      <c r="G21767"/>
    </row>
    <row r="21768" spans="3:7">
      <c r="C21768"/>
      <c r="F21768"/>
      <c r="G21768"/>
    </row>
    <row r="21769" spans="3:7">
      <c r="C21769"/>
      <c r="F21769"/>
      <c r="G21769"/>
    </row>
    <row r="21770" spans="3:7">
      <c r="C21770"/>
      <c r="F21770"/>
      <c r="G21770"/>
    </row>
    <row r="21771" spans="3:7">
      <c r="C21771"/>
      <c r="F21771"/>
      <c r="G21771"/>
    </row>
    <row r="21772" spans="3:7">
      <c r="C21772"/>
      <c r="F21772"/>
      <c r="G21772"/>
    </row>
    <row r="21773" spans="3:7">
      <c r="C21773"/>
      <c r="F21773"/>
      <c r="G21773"/>
    </row>
    <row r="21774" spans="3:7">
      <c r="C21774"/>
      <c r="F21774"/>
      <c r="G21774"/>
    </row>
    <row r="21775" spans="3:7">
      <c r="C21775"/>
      <c r="F21775"/>
      <c r="G21775"/>
    </row>
    <row r="21776" spans="3:7">
      <c r="C21776"/>
      <c r="F21776"/>
      <c r="G21776"/>
    </row>
    <row r="21777" spans="3:7">
      <c r="C21777"/>
      <c r="F21777"/>
      <c r="G21777"/>
    </row>
    <row r="21778" spans="3:7">
      <c r="C21778"/>
      <c r="F21778"/>
      <c r="G21778"/>
    </row>
    <row r="21779" spans="3:7">
      <c r="C21779"/>
      <c r="F21779"/>
      <c r="G21779"/>
    </row>
    <row r="21780" spans="3:7">
      <c r="C21780"/>
      <c r="F21780"/>
      <c r="G21780"/>
    </row>
    <row r="21781" spans="3:7">
      <c r="C21781"/>
      <c r="F21781"/>
      <c r="G21781"/>
    </row>
    <row r="21782" spans="3:7">
      <c r="C21782"/>
      <c r="F21782"/>
      <c r="G21782"/>
    </row>
    <row r="21783" spans="3:7">
      <c r="C21783"/>
      <c r="F21783"/>
      <c r="G21783"/>
    </row>
    <row r="21784" spans="3:7">
      <c r="C21784"/>
      <c r="F21784"/>
      <c r="G21784"/>
    </row>
    <row r="21785" spans="3:7">
      <c r="C21785"/>
      <c r="F21785"/>
      <c r="G21785"/>
    </row>
    <row r="21786" spans="3:7">
      <c r="C21786"/>
      <c r="F21786"/>
      <c r="G21786"/>
    </row>
    <row r="21787" spans="3:7">
      <c r="C21787"/>
      <c r="F21787"/>
      <c r="G21787"/>
    </row>
    <row r="21788" spans="3:7">
      <c r="C21788"/>
      <c r="F21788"/>
      <c r="G21788"/>
    </row>
    <row r="21789" spans="3:7">
      <c r="C21789"/>
      <c r="F21789"/>
      <c r="G21789"/>
    </row>
    <row r="21790" spans="3:7">
      <c r="C21790"/>
      <c r="F21790"/>
      <c r="G21790"/>
    </row>
    <row r="21791" spans="3:7">
      <c r="C21791"/>
      <c r="F21791"/>
      <c r="G21791"/>
    </row>
    <row r="21792" spans="3:7">
      <c r="C21792"/>
      <c r="F21792"/>
      <c r="G21792"/>
    </row>
    <row r="21793" spans="3:7">
      <c r="C21793"/>
      <c r="F21793"/>
      <c r="G21793"/>
    </row>
    <row r="21794" spans="3:7">
      <c r="C21794"/>
      <c r="F21794"/>
      <c r="G21794"/>
    </row>
    <row r="21795" spans="3:7">
      <c r="C21795"/>
      <c r="F21795"/>
      <c r="G21795"/>
    </row>
    <row r="21796" spans="3:7">
      <c r="C21796"/>
      <c r="F21796"/>
      <c r="G21796"/>
    </row>
    <row r="21797" spans="3:7">
      <c r="C21797"/>
      <c r="F21797"/>
      <c r="G21797"/>
    </row>
    <row r="21798" spans="3:7">
      <c r="C21798"/>
      <c r="F21798"/>
      <c r="G21798"/>
    </row>
    <row r="21799" spans="3:7">
      <c r="C21799"/>
      <c r="F21799"/>
      <c r="G21799"/>
    </row>
    <row r="21800" spans="3:7">
      <c r="C21800"/>
      <c r="F21800"/>
      <c r="G21800"/>
    </row>
    <row r="21801" spans="3:7">
      <c r="C21801"/>
      <c r="F21801"/>
      <c r="G21801"/>
    </row>
    <row r="21802" spans="3:7">
      <c r="C21802"/>
      <c r="F21802"/>
      <c r="G21802"/>
    </row>
    <row r="21803" spans="3:7">
      <c r="C21803"/>
      <c r="F21803"/>
      <c r="G21803"/>
    </row>
    <row r="21804" spans="3:7">
      <c r="C21804"/>
      <c r="F21804"/>
      <c r="G21804"/>
    </row>
    <row r="21805" spans="3:7">
      <c r="C21805"/>
      <c r="F21805"/>
      <c r="G21805"/>
    </row>
    <row r="21806" spans="3:7">
      <c r="C21806"/>
      <c r="F21806"/>
      <c r="G21806"/>
    </row>
    <row r="21807" spans="3:7">
      <c r="C21807"/>
      <c r="F21807"/>
      <c r="G21807"/>
    </row>
    <row r="21808" spans="3:7">
      <c r="C21808"/>
      <c r="F21808"/>
      <c r="G21808"/>
    </row>
    <row r="21809" spans="3:7">
      <c r="C21809"/>
      <c r="F21809"/>
      <c r="G21809"/>
    </row>
    <row r="21810" spans="3:7">
      <c r="C21810"/>
      <c r="F21810"/>
      <c r="G21810"/>
    </row>
    <row r="21811" spans="3:7">
      <c r="C21811"/>
      <c r="F21811"/>
      <c r="G21811"/>
    </row>
    <row r="21812" spans="3:7">
      <c r="C21812"/>
      <c r="F21812"/>
      <c r="G21812"/>
    </row>
    <row r="21813" spans="3:7">
      <c r="C21813"/>
      <c r="F21813"/>
      <c r="G21813"/>
    </row>
    <row r="21814" spans="3:7">
      <c r="C21814"/>
      <c r="F21814"/>
      <c r="G21814"/>
    </row>
    <row r="21815" spans="3:7">
      <c r="C21815"/>
      <c r="F21815"/>
      <c r="G21815"/>
    </row>
    <row r="21816" spans="3:7">
      <c r="C21816"/>
      <c r="F21816"/>
      <c r="G21816"/>
    </row>
    <row r="21817" spans="3:7">
      <c r="C21817"/>
      <c r="F21817"/>
      <c r="G21817"/>
    </row>
    <row r="21818" spans="3:7">
      <c r="C21818"/>
      <c r="F21818"/>
      <c r="G21818"/>
    </row>
    <row r="21819" spans="3:7">
      <c r="C21819"/>
      <c r="F21819"/>
      <c r="G21819"/>
    </row>
    <row r="21820" spans="3:7">
      <c r="C21820"/>
      <c r="F21820"/>
      <c r="G21820"/>
    </row>
    <row r="21821" spans="3:7">
      <c r="C21821"/>
      <c r="F21821"/>
      <c r="G21821"/>
    </row>
    <row r="21822" spans="3:7">
      <c r="C21822"/>
      <c r="F21822"/>
      <c r="G21822"/>
    </row>
    <row r="21823" spans="3:7">
      <c r="C21823"/>
      <c r="F21823"/>
      <c r="G21823"/>
    </row>
    <row r="21824" spans="3:7">
      <c r="C21824"/>
      <c r="F21824"/>
      <c r="G21824"/>
    </row>
    <row r="21825" spans="3:7">
      <c r="C21825"/>
      <c r="F21825"/>
      <c r="G21825"/>
    </row>
    <row r="21826" spans="3:7">
      <c r="C21826"/>
      <c r="F21826"/>
      <c r="G21826"/>
    </row>
    <row r="21827" spans="3:7">
      <c r="C21827"/>
      <c r="F21827"/>
      <c r="G21827"/>
    </row>
    <row r="21828" spans="3:7">
      <c r="C21828"/>
      <c r="F21828"/>
      <c r="G21828"/>
    </row>
    <row r="21829" spans="3:7">
      <c r="C21829"/>
      <c r="F21829"/>
      <c r="G21829"/>
    </row>
    <row r="21830" spans="3:7">
      <c r="C21830"/>
      <c r="F21830"/>
      <c r="G21830"/>
    </row>
    <row r="21831" spans="3:7">
      <c r="C21831"/>
      <c r="F21831"/>
      <c r="G21831"/>
    </row>
    <row r="21832" spans="3:7">
      <c r="C21832"/>
      <c r="F21832"/>
      <c r="G21832"/>
    </row>
    <row r="21833" spans="3:7">
      <c r="C21833"/>
      <c r="F21833"/>
      <c r="G21833"/>
    </row>
    <row r="21834" spans="3:7">
      <c r="C21834"/>
      <c r="F21834"/>
      <c r="G21834"/>
    </row>
    <row r="21835" spans="3:7">
      <c r="C21835"/>
      <c r="F21835"/>
      <c r="G21835"/>
    </row>
    <row r="21836" spans="3:7">
      <c r="C21836"/>
      <c r="F21836"/>
      <c r="G21836"/>
    </row>
    <row r="21837" spans="3:7">
      <c r="C21837"/>
      <c r="F21837"/>
      <c r="G21837"/>
    </row>
    <row r="21838" spans="3:7">
      <c r="C21838"/>
      <c r="F21838"/>
      <c r="G21838"/>
    </row>
    <row r="21839" spans="3:7">
      <c r="C21839"/>
      <c r="F21839"/>
      <c r="G21839"/>
    </row>
    <row r="21840" spans="3:7">
      <c r="C21840"/>
      <c r="F21840"/>
      <c r="G21840"/>
    </row>
    <row r="21841" spans="3:7">
      <c r="C21841"/>
      <c r="F21841"/>
      <c r="G21841"/>
    </row>
    <row r="21842" spans="3:7">
      <c r="C21842"/>
      <c r="F21842"/>
      <c r="G21842"/>
    </row>
    <row r="21843" spans="3:7">
      <c r="C21843"/>
      <c r="F21843"/>
      <c r="G21843"/>
    </row>
    <row r="21844" spans="3:7">
      <c r="C21844"/>
      <c r="F21844"/>
      <c r="G21844"/>
    </row>
    <row r="21845" spans="3:7">
      <c r="C21845"/>
      <c r="F21845"/>
      <c r="G21845"/>
    </row>
    <row r="21846" spans="3:7">
      <c r="C21846"/>
      <c r="F21846"/>
      <c r="G21846"/>
    </row>
    <row r="21847" spans="3:7">
      <c r="C21847"/>
      <c r="F21847"/>
      <c r="G21847"/>
    </row>
    <row r="21848" spans="3:7">
      <c r="C21848"/>
      <c r="F21848"/>
      <c r="G21848"/>
    </row>
    <row r="21849" spans="3:7">
      <c r="C21849"/>
      <c r="F21849"/>
      <c r="G21849"/>
    </row>
    <row r="21850" spans="3:7">
      <c r="C21850"/>
      <c r="F21850"/>
      <c r="G21850"/>
    </row>
    <row r="21851" spans="3:7">
      <c r="C21851"/>
      <c r="F21851"/>
      <c r="G21851"/>
    </row>
    <row r="21852" spans="3:7">
      <c r="C21852"/>
      <c r="F21852"/>
      <c r="G21852"/>
    </row>
    <row r="21853" spans="3:7">
      <c r="C21853"/>
      <c r="F21853"/>
      <c r="G21853"/>
    </row>
    <row r="21854" spans="3:7">
      <c r="C21854"/>
      <c r="F21854"/>
      <c r="G21854"/>
    </row>
    <row r="21855" spans="3:7">
      <c r="C21855"/>
      <c r="F21855"/>
      <c r="G21855"/>
    </row>
    <row r="21856" spans="3:7">
      <c r="C21856"/>
      <c r="F21856"/>
      <c r="G21856"/>
    </row>
    <row r="21857" spans="3:7">
      <c r="C21857"/>
      <c r="F21857"/>
      <c r="G21857"/>
    </row>
    <row r="21858" spans="3:7">
      <c r="C21858"/>
      <c r="F21858"/>
      <c r="G21858"/>
    </row>
    <row r="21859" spans="3:7">
      <c r="C21859"/>
      <c r="F21859"/>
      <c r="G21859"/>
    </row>
    <row r="21860" spans="3:7">
      <c r="C21860"/>
      <c r="F21860"/>
      <c r="G21860"/>
    </row>
    <row r="21861" spans="3:7">
      <c r="C21861"/>
      <c r="F21861"/>
      <c r="G21861"/>
    </row>
    <row r="21862" spans="3:7">
      <c r="C21862"/>
      <c r="F21862"/>
      <c r="G21862"/>
    </row>
    <row r="21863" spans="3:7">
      <c r="C21863"/>
      <c r="F21863"/>
      <c r="G21863"/>
    </row>
    <row r="21864" spans="3:7">
      <c r="C21864"/>
      <c r="F21864"/>
      <c r="G21864"/>
    </row>
    <row r="21865" spans="3:7">
      <c r="C21865"/>
      <c r="F21865"/>
      <c r="G21865"/>
    </row>
    <row r="21866" spans="3:7">
      <c r="C21866"/>
      <c r="F21866"/>
      <c r="G21866"/>
    </row>
    <row r="21867" spans="3:7">
      <c r="C21867"/>
      <c r="F21867"/>
      <c r="G21867"/>
    </row>
    <row r="21868" spans="3:7">
      <c r="C21868"/>
      <c r="F21868"/>
      <c r="G21868"/>
    </row>
    <row r="21869" spans="3:7">
      <c r="C21869"/>
      <c r="F21869"/>
      <c r="G21869"/>
    </row>
    <row r="21870" spans="3:7">
      <c r="C21870"/>
      <c r="F21870"/>
      <c r="G21870"/>
    </row>
    <row r="21871" spans="3:7">
      <c r="C21871"/>
      <c r="F21871"/>
      <c r="G21871"/>
    </row>
    <row r="21872" spans="3:7">
      <c r="C21872"/>
      <c r="F21872"/>
      <c r="G21872"/>
    </row>
    <row r="21873" spans="3:7">
      <c r="C21873"/>
      <c r="F21873"/>
      <c r="G21873"/>
    </row>
    <row r="21874" spans="3:7">
      <c r="C21874"/>
      <c r="F21874"/>
      <c r="G21874"/>
    </row>
    <row r="21875" spans="3:7">
      <c r="C21875"/>
      <c r="F21875"/>
      <c r="G21875"/>
    </row>
    <row r="21876" spans="3:7">
      <c r="C21876"/>
      <c r="F21876"/>
      <c r="G21876"/>
    </row>
    <row r="21877" spans="3:7">
      <c r="C21877"/>
      <c r="F21877"/>
      <c r="G21877"/>
    </row>
    <row r="21878" spans="3:7">
      <c r="C21878"/>
      <c r="F21878"/>
      <c r="G21878"/>
    </row>
    <row r="21879" spans="3:7">
      <c r="C21879"/>
      <c r="F21879"/>
      <c r="G21879"/>
    </row>
    <row r="21880" spans="3:7">
      <c r="C21880"/>
      <c r="F21880"/>
      <c r="G21880"/>
    </row>
    <row r="21881" spans="3:7">
      <c r="C21881"/>
      <c r="F21881"/>
      <c r="G21881"/>
    </row>
    <row r="21882" spans="3:7">
      <c r="C21882"/>
      <c r="F21882"/>
      <c r="G21882"/>
    </row>
    <row r="21883" spans="3:7">
      <c r="C21883"/>
      <c r="F21883"/>
      <c r="G21883"/>
    </row>
    <row r="21884" spans="3:7">
      <c r="C21884"/>
      <c r="F21884"/>
      <c r="G21884"/>
    </row>
    <row r="21885" spans="3:7">
      <c r="C21885"/>
      <c r="F21885"/>
      <c r="G21885"/>
    </row>
    <row r="21886" spans="3:7">
      <c r="C21886"/>
      <c r="F21886"/>
      <c r="G21886"/>
    </row>
    <row r="21887" spans="3:7">
      <c r="C21887"/>
      <c r="F21887"/>
      <c r="G21887"/>
    </row>
    <row r="21888" spans="3:7">
      <c r="C21888"/>
      <c r="F21888"/>
      <c r="G21888"/>
    </row>
    <row r="21889" spans="3:7">
      <c r="C21889"/>
      <c r="F21889"/>
      <c r="G21889"/>
    </row>
    <row r="21890" spans="3:7">
      <c r="C21890"/>
      <c r="F21890"/>
      <c r="G21890"/>
    </row>
    <row r="21891" spans="3:7">
      <c r="C21891"/>
      <c r="F21891"/>
      <c r="G21891"/>
    </row>
    <row r="21892" spans="3:7">
      <c r="C21892"/>
      <c r="F21892"/>
      <c r="G21892"/>
    </row>
    <row r="21893" spans="3:7">
      <c r="C21893"/>
      <c r="F21893"/>
      <c r="G21893"/>
    </row>
    <row r="21894" spans="3:7">
      <c r="C21894"/>
      <c r="F21894"/>
      <c r="G21894"/>
    </row>
    <row r="21895" spans="3:7">
      <c r="C21895"/>
      <c r="F21895"/>
      <c r="G21895"/>
    </row>
    <row r="21896" spans="3:7">
      <c r="C21896"/>
      <c r="F21896"/>
      <c r="G21896"/>
    </row>
    <row r="21897" spans="3:7">
      <c r="C21897"/>
      <c r="F21897"/>
      <c r="G21897"/>
    </row>
    <row r="21898" spans="3:7">
      <c r="C21898"/>
      <c r="F21898"/>
      <c r="G21898"/>
    </row>
    <row r="21899" spans="3:7">
      <c r="C21899"/>
      <c r="F21899"/>
      <c r="G21899"/>
    </row>
    <row r="21900" spans="3:7">
      <c r="C21900"/>
      <c r="F21900"/>
      <c r="G21900"/>
    </row>
    <row r="21901" spans="3:7">
      <c r="C21901"/>
      <c r="F21901"/>
      <c r="G21901"/>
    </row>
    <row r="21902" spans="3:7">
      <c r="C21902"/>
      <c r="F21902"/>
      <c r="G21902"/>
    </row>
    <row r="21903" spans="3:7">
      <c r="C21903"/>
      <c r="F21903"/>
      <c r="G21903"/>
    </row>
    <row r="21904" spans="3:7">
      <c r="C21904"/>
      <c r="F21904"/>
      <c r="G21904"/>
    </row>
    <row r="21905" spans="3:7">
      <c r="C21905"/>
      <c r="F21905"/>
      <c r="G21905"/>
    </row>
    <row r="21906" spans="3:7">
      <c r="C21906"/>
      <c r="F21906"/>
      <c r="G21906"/>
    </row>
    <row r="21907" spans="3:7">
      <c r="C21907"/>
      <c r="F21907"/>
      <c r="G21907"/>
    </row>
    <row r="21908" spans="3:7">
      <c r="C21908"/>
      <c r="F21908"/>
      <c r="G21908"/>
    </row>
    <row r="21909" spans="3:7">
      <c r="C21909"/>
      <c r="F21909"/>
      <c r="G21909"/>
    </row>
    <row r="21910" spans="3:7">
      <c r="C21910"/>
      <c r="F21910"/>
      <c r="G21910"/>
    </row>
    <row r="21911" spans="3:7">
      <c r="C21911"/>
      <c r="F21911"/>
      <c r="G21911"/>
    </row>
    <row r="21912" spans="3:7">
      <c r="C21912"/>
      <c r="F21912"/>
      <c r="G21912"/>
    </row>
    <row r="21913" spans="3:7">
      <c r="C21913"/>
      <c r="F21913"/>
      <c r="G21913"/>
    </row>
    <row r="21914" spans="3:7">
      <c r="C21914"/>
      <c r="F21914"/>
      <c r="G21914"/>
    </row>
    <row r="21915" spans="3:7">
      <c r="C21915"/>
      <c r="F21915"/>
      <c r="G21915"/>
    </row>
    <row r="21916" spans="3:7">
      <c r="C21916"/>
      <c r="F21916"/>
      <c r="G21916"/>
    </row>
    <row r="21917" spans="3:7">
      <c r="C21917"/>
      <c r="F21917"/>
      <c r="G21917"/>
    </row>
    <row r="21918" spans="3:7">
      <c r="C21918"/>
      <c r="F21918"/>
      <c r="G21918"/>
    </row>
    <row r="21919" spans="3:7">
      <c r="C21919"/>
      <c r="F21919"/>
      <c r="G21919"/>
    </row>
    <row r="21920" spans="3:7">
      <c r="C21920"/>
      <c r="F21920"/>
      <c r="G21920"/>
    </row>
    <row r="21921" spans="3:7">
      <c r="C21921"/>
      <c r="F21921"/>
      <c r="G21921"/>
    </row>
    <row r="21922" spans="3:7">
      <c r="C21922"/>
      <c r="F21922"/>
      <c r="G21922"/>
    </row>
    <row r="21923" spans="3:7">
      <c r="C21923"/>
      <c r="F21923"/>
      <c r="G21923"/>
    </row>
    <row r="21924" spans="3:7">
      <c r="C21924"/>
      <c r="F21924"/>
      <c r="G21924"/>
    </row>
    <row r="21925" spans="3:7">
      <c r="C21925"/>
      <c r="F21925"/>
      <c r="G21925"/>
    </row>
    <row r="21926" spans="3:7">
      <c r="C21926"/>
      <c r="F21926"/>
      <c r="G21926"/>
    </row>
    <row r="21927" spans="3:7">
      <c r="C21927"/>
      <c r="F21927"/>
      <c r="G21927"/>
    </row>
    <row r="21928" spans="3:7">
      <c r="C21928"/>
      <c r="F21928"/>
      <c r="G21928"/>
    </row>
    <row r="21929" spans="3:7">
      <c r="C21929"/>
      <c r="F21929"/>
      <c r="G21929"/>
    </row>
    <row r="21930" spans="3:7">
      <c r="C21930"/>
      <c r="F21930"/>
      <c r="G21930"/>
    </row>
    <row r="21931" spans="3:7">
      <c r="C21931"/>
      <c r="F21931"/>
      <c r="G21931"/>
    </row>
    <row r="21932" spans="3:7">
      <c r="C21932"/>
      <c r="F21932"/>
      <c r="G21932"/>
    </row>
    <row r="21933" spans="3:7">
      <c r="C21933"/>
      <c r="F21933"/>
      <c r="G21933"/>
    </row>
    <row r="21934" spans="3:7">
      <c r="C21934"/>
      <c r="F21934"/>
      <c r="G21934"/>
    </row>
    <row r="21935" spans="3:7">
      <c r="C21935"/>
      <c r="F21935"/>
      <c r="G21935"/>
    </row>
    <row r="21936" spans="3:7">
      <c r="C21936"/>
      <c r="F21936"/>
      <c r="G21936"/>
    </row>
    <row r="21937" spans="3:7">
      <c r="C21937"/>
      <c r="F21937"/>
      <c r="G21937"/>
    </row>
    <row r="21938" spans="3:7">
      <c r="C21938"/>
      <c r="F21938"/>
      <c r="G21938"/>
    </row>
    <row r="21939" spans="3:7">
      <c r="C21939"/>
      <c r="F21939"/>
      <c r="G21939"/>
    </row>
    <row r="21940" spans="3:7">
      <c r="C21940"/>
      <c r="F21940"/>
      <c r="G21940"/>
    </row>
    <row r="21941" spans="3:7">
      <c r="C21941"/>
      <c r="F21941"/>
      <c r="G21941"/>
    </row>
    <row r="21942" spans="3:7">
      <c r="C21942"/>
      <c r="F21942"/>
      <c r="G21942"/>
    </row>
    <row r="21943" spans="3:7">
      <c r="C21943"/>
      <c r="F21943"/>
      <c r="G21943"/>
    </row>
    <row r="21944" spans="3:7">
      <c r="C21944"/>
      <c r="F21944"/>
      <c r="G21944"/>
    </row>
    <row r="21945" spans="3:7">
      <c r="C21945"/>
      <c r="F21945"/>
      <c r="G21945"/>
    </row>
    <row r="21946" spans="3:7">
      <c r="C21946"/>
      <c r="F21946"/>
      <c r="G21946"/>
    </row>
    <row r="21947" spans="3:7">
      <c r="C21947"/>
      <c r="F21947"/>
      <c r="G21947"/>
    </row>
    <row r="21948" spans="3:7">
      <c r="C21948"/>
      <c r="F21948"/>
      <c r="G21948"/>
    </row>
    <row r="21949" spans="3:7">
      <c r="C21949"/>
      <c r="F21949"/>
      <c r="G21949"/>
    </row>
    <row r="21950" spans="3:7">
      <c r="C21950"/>
      <c r="F21950"/>
      <c r="G21950"/>
    </row>
    <row r="21951" spans="3:7">
      <c r="C21951"/>
      <c r="F21951"/>
      <c r="G21951"/>
    </row>
    <row r="21952" spans="3:7">
      <c r="C21952"/>
      <c r="F21952"/>
      <c r="G21952"/>
    </row>
    <row r="21953" spans="3:7">
      <c r="C21953"/>
      <c r="F21953"/>
      <c r="G21953"/>
    </row>
    <row r="21954" spans="3:7">
      <c r="C21954"/>
      <c r="F21954"/>
      <c r="G21954"/>
    </row>
    <row r="21955" spans="3:7">
      <c r="C21955"/>
      <c r="F21955"/>
      <c r="G21955"/>
    </row>
    <row r="21956" spans="3:7">
      <c r="C21956"/>
      <c r="F21956"/>
      <c r="G21956"/>
    </row>
    <row r="21957" spans="3:7">
      <c r="C21957"/>
      <c r="F21957"/>
      <c r="G21957"/>
    </row>
    <row r="21958" spans="3:7">
      <c r="C21958"/>
      <c r="F21958"/>
      <c r="G21958"/>
    </row>
    <row r="21959" spans="3:7">
      <c r="C21959"/>
      <c r="F21959"/>
      <c r="G21959"/>
    </row>
    <row r="21960" spans="3:7">
      <c r="C21960"/>
      <c r="F21960"/>
      <c r="G21960"/>
    </row>
    <row r="21961" spans="3:7">
      <c r="C21961"/>
      <c r="F21961"/>
      <c r="G21961"/>
    </row>
    <row r="21962" spans="3:7">
      <c r="C21962"/>
      <c r="F21962"/>
      <c r="G21962"/>
    </row>
    <row r="21963" spans="3:7">
      <c r="C21963"/>
      <c r="F21963"/>
      <c r="G21963"/>
    </row>
    <row r="21964" spans="3:7">
      <c r="C21964"/>
      <c r="F21964"/>
      <c r="G21964"/>
    </row>
    <row r="21965" spans="3:7">
      <c r="C21965"/>
      <c r="F21965"/>
      <c r="G21965"/>
    </row>
    <row r="21966" spans="3:7">
      <c r="C21966"/>
      <c r="F21966"/>
      <c r="G21966"/>
    </row>
    <row r="21967" spans="3:7">
      <c r="C21967"/>
      <c r="F21967"/>
      <c r="G21967"/>
    </row>
    <row r="21968" spans="3:7">
      <c r="C21968"/>
      <c r="F21968"/>
      <c r="G21968"/>
    </row>
    <row r="21969" spans="3:7">
      <c r="C21969"/>
      <c r="F21969"/>
      <c r="G21969"/>
    </row>
    <row r="21970" spans="3:7">
      <c r="C21970"/>
      <c r="F21970"/>
      <c r="G21970"/>
    </row>
    <row r="21971" spans="3:7">
      <c r="C21971"/>
      <c r="F21971"/>
      <c r="G21971"/>
    </row>
    <row r="21972" spans="3:7">
      <c r="C21972"/>
      <c r="F21972"/>
      <c r="G21972"/>
    </row>
    <row r="21973" spans="3:7">
      <c r="C21973"/>
      <c r="F21973"/>
      <c r="G21973"/>
    </row>
    <row r="21974" spans="3:7">
      <c r="C21974"/>
      <c r="F21974"/>
      <c r="G21974"/>
    </row>
    <row r="21975" spans="3:7">
      <c r="C21975"/>
      <c r="F21975"/>
      <c r="G21975"/>
    </row>
    <row r="21976" spans="3:7">
      <c r="C21976"/>
      <c r="F21976"/>
      <c r="G21976"/>
    </row>
    <row r="21977" spans="3:7">
      <c r="C21977"/>
      <c r="F21977"/>
      <c r="G21977"/>
    </row>
    <row r="21978" spans="3:7">
      <c r="C21978"/>
      <c r="F21978"/>
      <c r="G21978"/>
    </row>
    <row r="21979" spans="3:7">
      <c r="C21979"/>
      <c r="F21979"/>
      <c r="G21979"/>
    </row>
    <row r="21980" spans="3:7">
      <c r="C21980"/>
      <c r="F21980"/>
      <c r="G21980"/>
    </row>
    <row r="21981" spans="3:7">
      <c r="C21981"/>
      <c r="F21981"/>
      <c r="G21981"/>
    </row>
    <row r="21982" spans="3:7">
      <c r="C21982"/>
      <c r="F21982"/>
      <c r="G21982"/>
    </row>
    <row r="21983" spans="3:7">
      <c r="C21983"/>
      <c r="F21983"/>
      <c r="G21983"/>
    </row>
    <row r="21984" spans="3:7">
      <c r="C21984"/>
      <c r="F21984"/>
      <c r="G21984"/>
    </row>
    <row r="21985" spans="3:7">
      <c r="C21985"/>
      <c r="F21985"/>
      <c r="G21985"/>
    </row>
    <row r="21986" spans="3:7">
      <c r="C21986"/>
      <c r="F21986"/>
      <c r="G21986"/>
    </row>
    <row r="21987" spans="3:7">
      <c r="C21987"/>
      <c r="F21987"/>
      <c r="G21987"/>
    </row>
    <row r="21988" spans="3:7">
      <c r="C21988"/>
      <c r="F21988"/>
      <c r="G21988"/>
    </row>
    <row r="21989" spans="3:7">
      <c r="C21989"/>
      <c r="F21989"/>
      <c r="G21989"/>
    </row>
    <row r="21990" spans="3:7">
      <c r="C21990"/>
      <c r="F21990"/>
      <c r="G21990"/>
    </row>
    <row r="21991" spans="3:7">
      <c r="C21991"/>
      <c r="F21991"/>
      <c r="G21991"/>
    </row>
    <row r="21992" spans="3:7">
      <c r="C21992"/>
      <c r="F21992"/>
      <c r="G21992"/>
    </row>
    <row r="21993" spans="3:7">
      <c r="C21993"/>
      <c r="F21993"/>
      <c r="G21993"/>
    </row>
    <row r="21994" spans="3:7">
      <c r="C21994"/>
      <c r="F21994"/>
      <c r="G21994"/>
    </row>
    <row r="21995" spans="3:7">
      <c r="C21995"/>
      <c r="F21995"/>
      <c r="G21995"/>
    </row>
    <row r="21996" spans="3:7">
      <c r="C21996"/>
      <c r="F21996"/>
      <c r="G21996"/>
    </row>
    <row r="21997" spans="3:7">
      <c r="C21997"/>
      <c r="F21997"/>
      <c r="G21997"/>
    </row>
    <row r="21998" spans="3:7">
      <c r="C21998"/>
      <c r="F21998"/>
      <c r="G21998"/>
    </row>
    <row r="21999" spans="3:7">
      <c r="C21999"/>
      <c r="F21999"/>
      <c r="G21999"/>
    </row>
    <row r="22000" spans="3:7">
      <c r="C22000"/>
      <c r="F22000"/>
      <c r="G22000"/>
    </row>
    <row r="22001" spans="3:7">
      <c r="C22001"/>
      <c r="F22001"/>
      <c r="G22001"/>
    </row>
    <row r="22002" spans="3:7">
      <c r="C22002"/>
      <c r="F22002"/>
      <c r="G22002"/>
    </row>
    <row r="22003" spans="3:7">
      <c r="C22003"/>
      <c r="F22003"/>
      <c r="G22003"/>
    </row>
    <row r="22004" spans="3:7">
      <c r="C22004"/>
      <c r="F22004"/>
      <c r="G22004"/>
    </row>
    <row r="22005" spans="3:7">
      <c r="C22005"/>
      <c r="F22005"/>
      <c r="G22005"/>
    </row>
    <row r="22006" spans="3:7">
      <c r="C22006"/>
      <c r="F22006"/>
      <c r="G22006"/>
    </row>
    <row r="22007" spans="3:7">
      <c r="C22007"/>
      <c r="F22007"/>
      <c r="G22007"/>
    </row>
    <row r="22008" spans="3:7">
      <c r="C22008"/>
      <c r="F22008"/>
      <c r="G22008"/>
    </row>
    <row r="22009" spans="3:7">
      <c r="C22009"/>
      <c r="F22009"/>
      <c r="G22009"/>
    </row>
    <row r="22010" spans="3:7">
      <c r="C22010"/>
      <c r="F22010"/>
      <c r="G22010"/>
    </row>
    <row r="22011" spans="3:7">
      <c r="C22011"/>
      <c r="F22011"/>
      <c r="G22011"/>
    </row>
    <row r="22012" spans="3:7">
      <c r="C22012"/>
      <c r="F22012"/>
      <c r="G22012"/>
    </row>
    <row r="22013" spans="3:7">
      <c r="C22013"/>
      <c r="F22013"/>
      <c r="G22013"/>
    </row>
    <row r="22014" spans="3:7">
      <c r="C22014"/>
      <c r="F22014"/>
      <c r="G22014"/>
    </row>
    <row r="22015" spans="3:7">
      <c r="C22015"/>
      <c r="F22015"/>
      <c r="G22015"/>
    </row>
    <row r="22016" spans="3:7">
      <c r="C22016"/>
      <c r="F22016"/>
      <c r="G22016"/>
    </row>
    <row r="22017" spans="3:7">
      <c r="C22017"/>
      <c r="F22017"/>
      <c r="G22017"/>
    </row>
    <row r="22018" spans="3:7">
      <c r="C22018"/>
      <c r="F22018"/>
      <c r="G22018"/>
    </row>
    <row r="22019" spans="3:7">
      <c r="C22019"/>
      <c r="F22019"/>
      <c r="G22019"/>
    </row>
    <row r="22020" spans="3:7">
      <c r="C22020"/>
      <c r="F22020"/>
      <c r="G22020"/>
    </row>
    <row r="22021" spans="3:7">
      <c r="C22021"/>
      <c r="F22021"/>
      <c r="G22021"/>
    </row>
    <row r="22022" spans="3:7">
      <c r="C22022"/>
      <c r="F22022"/>
      <c r="G22022"/>
    </row>
    <row r="22023" spans="3:7">
      <c r="C22023"/>
      <c r="F22023"/>
      <c r="G22023"/>
    </row>
    <row r="22024" spans="3:7">
      <c r="C22024"/>
      <c r="F22024"/>
      <c r="G22024"/>
    </row>
    <row r="22025" spans="3:7">
      <c r="C22025"/>
      <c r="F22025"/>
      <c r="G22025"/>
    </row>
    <row r="22026" spans="3:7">
      <c r="C22026"/>
      <c r="F22026"/>
      <c r="G22026"/>
    </row>
    <row r="22027" spans="3:7">
      <c r="C22027"/>
      <c r="F22027"/>
      <c r="G22027"/>
    </row>
    <row r="22028" spans="3:7">
      <c r="C22028"/>
      <c r="F22028"/>
      <c r="G22028"/>
    </row>
    <row r="22029" spans="3:7">
      <c r="C22029"/>
      <c r="F22029"/>
      <c r="G22029"/>
    </row>
    <row r="22030" spans="3:7">
      <c r="C22030"/>
      <c r="F22030"/>
      <c r="G22030"/>
    </row>
    <row r="22031" spans="3:7">
      <c r="C22031"/>
      <c r="F22031"/>
      <c r="G22031"/>
    </row>
    <row r="22032" spans="3:7">
      <c r="C22032"/>
      <c r="F22032"/>
      <c r="G22032"/>
    </row>
    <row r="22033" spans="3:7">
      <c r="C22033"/>
      <c r="F22033"/>
      <c r="G22033"/>
    </row>
    <row r="22034" spans="3:7">
      <c r="C22034"/>
      <c r="F22034"/>
      <c r="G22034"/>
    </row>
    <row r="22035" spans="3:7">
      <c r="C22035"/>
      <c r="F22035"/>
      <c r="G22035"/>
    </row>
    <row r="22036" spans="3:7">
      <c r="C22036"/>
      <c r="F22036"/>
      <c r="G22036"/>
    </row>
    <row r="22037" spans="3:7">
      <c r="C22037"/>
      <c r="F22037"/>
      <c r="G22037"/>
    </row>
    <row r="22038" spans="3:7">
      <c r="C22038"/>
      <c r="F22038"/>
      <c r="G22038"/>
    </row>
    <row r="22039" spans="3:7">
      <c r="C22039"/>
      <c r="F22039"/>
      <c r="G22039"/>
    </row>
    <row r="22040" spans="3:7">
      <c r="C22040"/>
      <c r="F22040"/>
      <c r="G22040"/>
    </row>
    <row r="22041" spans="3:7">
      <c r="C22041"/>
      <c r="F22041"/>
      <c r="G22041"/>
    </row>
    <row r="22042" spans="3:7">
      <c r="C22042"/>
      <c r="F22042"/>
      <c r="G22042"/>
    </row>
    <row r="22043" spans="3:7">
      <c r="C22043"/>
      <c r="F22043"/>
      <c r="G22043"/>
    </row>
    <row r="22044" spans="3:7">
      <c r="C22044"/>
      <c r="F22044"/>
      <c r="G22044"/>
    </row>
    <row r="22045" spans="3:7">
      <c r="C22045"/>
      <c r="F22045"/>
      <c r="G22045"/>
    </row>
    <row r="22046" spans="3:7">
      <c r="C22046"/>
      <c r="F22046"/>
      <c r="G22046"/>
    </row>
    <row r="22047" spans="3:7">
      <c r="C22047"/>
      <c r="F22047"/>
      <c r="G22047"/>
    </row>
    <row r="22048" spans="3:7">
      <c r="C22048"/>
      <c r="F22048"/>
      <c r="G22048"/>
    </row>
    <row r="22049" spans="3:7">
      <c r="C22049"/>
      <c r="F22049"/>
      <c r="G22049"/>
    </row>
    <row r="22050" spans="3:7">
      <c r="C22050"/>
      <c r="F22050"/>
      <c r="G22050"/>
    </row>
    <row r="22051" spans="3:7">
      <c r="C22051"/>
      <c r="F22051"/>
      <c r="G22051"/>
    </row>
    <row r="22052" spans="3:7">
      <c r="C22052"/>
      <c r="F22052"/>
      <c r="G22052"/>
    </row>
    <row r="22053" spans="3:7">
      <c r="C22053"/>
      <c r="F22053"/>
      <c r="G22053"/>
    </row>
    <row r="22054" spans="3:7">
      <c r="C22054"/>
      <c r="F22054"/>
      <c r="G22054"/>
    </row>
    <row r="22055" spans="3:7">
      <c r="C22055"/>
      <c r="F22055"/>
      <c r="G22055"/>
    </row>
    <row r="22056" spans="3:7">
      <c r="C22056"/>
      <c r="F22056"/>
      <c r="G22056"/>
    </row>
    <row r="22057" spans="3:7">
      <c r="C22057"/>
      <c r="F22057"/>
      <c r="G22057"/>
    </row>
    <row r="22058" spans="3:7">
      <c r="C22058"/>
      <c r="F22058"/>
      <c r="G22058"/>
    </row>
    <row r="22059" spans="3:7">
      <c r="C22059"/>
      <c r="F22059"/>
      <c r="G22059"/>
    </row>
    <row r="22060" spans="3:7">
      <c r="C22060"/>
      <c r="F22060"/>
      <c r="G22060"/>
    </row>
    <row r="22061" spans="3:7">
      <c r="C22061"/>
      <c r="F22061"/>
      <c r="G22061"/>
    </row>
    <row r="22062" spans="3:7">
      <c r="C22062"/>
      <c r="F22062"/>
      <c r="G22062"/>
    </row>
    <row r="22063" spans="3:7">
      <c r="C22063"/>
      <c r="F22063"/>
      <c r="G22063"/>
    </row>
    <row r="22064" spans="3:7">
      <c r="C22064"/>
      <c r="F22064"/>
      <c r="G22064"/>
    </row>
    <row r="22065" spans="3:7">
      <c r="C22065"/>
      <c r="F22065"/>
      <c r="G22065"/>
    </row>
    <row r="22066" spans="3:7">
      <c r="C22066"/>
      <c r="F22066"/>
      <c r="G22066"/>
    </row>
    <row r="22067" spans="3:7">
      <c r="C22067"/>
      <c r="F22067"/>
      <c r="G22067"/>
    </row>
    <row r="22068" spans="3:7">
      <c r="C22068"/>
      <c r="F22068"/>
      <c r="G22068"/>
    </row>
    <row r="22069" spans="3:7">
      <c r="C22069"/>
      <c r="F22069"/>
      <c r="G22069"/>
    </row>
    <row r="22070" spans="3:7">
      <c r="C22070"/>
      <c r="F22070"/>
      <c r="G22070"/>
    </row>
    <row r="22071" spans="3:7">
      <c r="C22071"/>
      <c r="F22071"/>
      <c r="G22071"/>
    </row>
    <row r="22072" spans="3:7">
      <c r="C22072"/>
      <c r="F22072"/>
      <c r="G22072"/>
    </row>
    <row r="22073" spans="3:7">
      <c r="C22073"/>
      <c r="F22073"/>
      <c r="G22073"/>
    </row>
    <row r="22074" spans="3:7">
      <c r="C22074"/>
      <c r="F22074"/>
      <c r="G22074"/>
    </row>
    <row r="22075" spans="3:7">
      <c r="C22075"/>
      <c r="F22075"/>
      <c r="G22075"/>
    </row>
    <row r="22076" spans="3:7">
      <c r="C22076"/>
      <c r="F22076"/>
      <c r="G22076"/>
    </row>
    <row r="22077" spans="3:7">
      <c r="C22077"/>
      <c r="F22077"/>
      <c r="G22077"/>
    </row>
    <row r="22078" spans="3:7">
      <c r="C22078"/>
      <c r="F22078"/>
      <c r="G22078"/>
    </row>
    <row r="22079" spans="3:7">
      <c r="C22079"/>
      <c r="F22079"/>
      <c r="G22079"/>
    </row>
    <row r="22080" spans="3:7">
      <c r="C22080"/>
      <c r="F22080"/>
      <c r="G22080"/>
    </row>
    <row r="22081" spans="3:7">
      <c r="C22081"/>
      <c r="F22081"/>
      <c r="G22081"/>
    </row>
    <row r="22082" spans="3:7">
      <c r="C22082"/>
      <c r="F22082"/>
      <c r="G22082"/>
    </row>
    <row r="22083" spans="3:7">
      <c r="C22083"/>
      <c r="F22083"/>
      <c r="G22083"/>
    </row>
    <row r="22084" spans="3:7">
      <c r="C22084"/>
      <c r="F22084"/>
      <c r="G22084"/>
    </row>
    <row r="22085" spans="3:7">
      <c r="C22085"/>
      <c r="F22085"/>
      <c r="G22085"/>
    </row>
    <row r="22086" spans="3:7">
      <c r="C22086"/>
      <c r="F22086"/>
      <c r="G22086"/>
    </row>
    <row r="22087" spans="3:7">
      <c r="C22087"/>
      <c r="F22087"/>
      <c r="G22087"/>
    </row>
    <row r="22088" spans="3:7">
      <c r="C22088"/>
      <c r="F22088"/>
      <c r="G22088"/>
    </row>
    <row r="22089" spans="3:7">
      <c r="C22089"/>
      <c r="F22089"/>
      <c r="G22089"/>
    </row>
    <row r="22090" spans="3:7">
      <c r="C22090"/>
      <c r="F22090"/>
      <c r="G22090"/>
    </row>
    <row r="22091" spans="3:7">
      <c r="C22091"/>
      <c r="F22091"/>
      <c r="G22091"/>
    </row>
    <row r="22092" spans="3:7">
      <c r="C22092"/>
      <c r="F22092"/>
      <c r="G22092"/>
    </row>
    <row r="22093" spans="3:7">
      <c r="C22093"/>
      <c r="F22093"/>
      <c r="G22093"/>
    </row>
    <row r="22094" spans="3:7">
      <c r="C22094"/>
      <c r="F22094"/>
      <c r="G22094"/>
    </row>
    <row r="22095" spans="3:7">
      <c r="C22095"/>
      <c r="F22095"/>
      <c r="G22095"/>
    </row>
    <row r="22096" spans="3:7">
      <c r="C22096"/>
      <c r="F22096"/>
      <c r="G22096"/>
    </row>
    <row r="22097" spans="3:7">
      <c r="C22097"/>
      <c r="F22097"/>
      <c r="G22097"/>
    </row>
    <row r="22098" spans="3:7">
      <c r="C22098"/>
      <c r="F22098"/>
      <c r="G22098"/>
    </row>
    <row r="22099" spans="3:7">
      <c r="C22099"/>
      <c r="F22099"/>
      <c r="G22099"/>
    </row>
    <row r="22100" spans="3:7">
      <c r="C22100"/>
      <c r="F22100"/>
      <c r="G22100"/>
    </row>
    <row r="22101" spans="3:7">
      <c r="C22101"/>
      <c r="F22101"/>
      <c r="G22101"/>
    </row>
    <row r="22102" spans="3:7">
      <c r="C22102"/>
      <c r="F22102"/>
      <c r="G22102"/>
    </row>
    <row r="22103" spans="3:7">
      <c r="C22103"/>
      <c r="F22103"/>
      <c r="G22103"/>
    </row>
    <row r="22104" spans="3:7">
      <c r="C22104"/>
      <c r="F22104"/>
      <c r="G22104"/>
    </row>
    <row r="22105" spans="3:7">
      <c r="C22105"/>
      <c r="F22105"/>
      <c r="G22105"/>
    </row>
    <row r="22106" spans="3:7">
      <c r="C22106"/>
      <c r="F22106"/>
      <c r="G22106"/>
    </row>
    <row r="22107" spans="3:7">
      <c r="C22107"/>
      <c r="F22107"/>
      <c r="G22107"/>
    </row>
    <row r="22108" spans="3:7">
      <c r="C22108"/>
      <c r="F22108"/>
      <c r="G22108"/>
    </row>
    <row r="22109" spans="3:7">
      <c r="C22109"/>
      <c r="F22109"/>
      <c r="G22109"/>
    </row>
    <row r="22110" spans="3:7">
      <c r="C22110"/>
      <c r="F22110"/>
      <c r="G22110"/>
    </row>
    <row r="22111" spans="3:7">
      <c r="C22111"/>
      <c r="F22111"/>
      <c r="G22111"/>
    </row>
    <row r="22112" spans="3:7">
      <c r="C22112"/>
      <c r="F22112"/>
      <c r="G22112"/>
    </row>
    <row r="22113" spans="3:7">
      <c r="C22113"/>
      <c r="F22113"/>
      <c r="G22113"/>
    </row>
    <row r="22114" spans="3:7">
      <c r="C22114"/>
      <c r="F22114"/>
      <c r="G22114"/>
    </row>
    <row r="22115" spans="3:7">
      <c r="C22115"/>
      <c r="F22115"/>
      <c r="G22115"/>
    </row>
    <row r="22116" spans="3:7">
      <c r="C22116"/>
      <c r="F22116"/>
      <c r="G22116"/>
    </row>
    <row r="22117" spans="3:7">
      <c r="C22117"/>
      <c r="F22117"/>
      <c r="G22117"/>
    </row>
    <row r="22118" spans="3:7">
      <c r="C22118"/>
      <c r="F22118"/>
      <c r="G22118"/>
    </row>
    <row r="22119" spans="3:7">
      <c r="C22119"/>
      <c r="F22119"/>
      <c r="G22119"/>
    </row>
    <row r="22120" spans="3:7">
      <c r="C22120"/>
      <c r="F22120"/>
      <c r="G22120"/>
    </row>
    <row r="22121" spans="3:7">
      <c r="C22121"/>
      <c r="F22121"/>
      <c r="G22121"/>
    </row>
    <row r="22122" spans="3:7">
      <c r="C22122"/>
      <c r="F22122"/>
      <c r="G22122"/>
    </row>
    <row r="22123" spans="3:7">
      <c r="C22123"/>
      <c r="F22123"/>
      <c r="G22123"/>
    </row>
    <row r="22124" spans="3:7">
      <c r="C22124"/>
      <c r="F22124"/>
      <c r="G22124"/>
    </row>
    <row r="22125" spans="3:7">
      <c r="C22125"/>
      <c r="F22125"/>
      <c r="G22125"/>
    </row>
    <row r="22126" spans="3:7">
      <c r="C22126"/>
      <c r="F22126"/>
      <c r="G22126"/>
    </row>
    <row r="22127" spans="3:7">
      <c r="C22127"/>
      <c r="F22127"/>
      <c r="G22127"/>
    </row>
    <row r="22128" spans="3:7">
      <c r="C22128"/>
      <c r="F22128"/>
      <c r="G22128"/>
    </row>
    <row r="22129" spans="3:7">
      <c r="C22129"/>
      <c r="F22129"/>
      <c r="G22129"/>
    </row>
    <row r="22130" spans="3:7">
      <c r="C22130"/>
      <c r="F22130"/>
      <c r="G22130"/>
    </row>
    <row r="22131" spans="3:7">
      <c r="C22131"/>
      <c r="F22131"/>
      <c r="G22131"/>
    </row>
    <row r="22132" spans="3:7">
      <c r="C22132"/>
      <c r="F22132"/>
      <c r="G22132"/>
    </row>
    <row r="22133" spans="3:7">
      <c r="C22133"/>
      <c r="F22133"/>
      <c r="G22133"/>
    </row>
    <row r="22134" spans="3:7">
      <c r="C22134"/>
      <c r="F22134"/>
      <c r="G22134"/>
    </row>
    <row r="22135" spans="3:7">
      <c r="C22135"/>
      <c r="F22135"/>
      <c r="G22135"/>
    </row>
    <row r="22136" spans="3:7">
      <c r="C22136"/>
      <c r="F22136"/>
      <c r="G22136"/>
    </row>
    <row r="22137" spans="3:7">
      <c r="C22137"/>
      <c r="F22137"/>
      <c r="G22137"/>
    </row>
    <row r="22138" spans="3:7">
      <c r="C22138"/>
      <c r="F22138"/>
      <c r="G22138"/>
    </row>
    <row r="22139" spans="3:7">
      <c r="C22139"/>
      <c r="F22139"/>
      <c r="G22139"/>
    </row>
    <row r="22140" spans="3:7">
      <c r="C22140"/>
      <c r="F22140"/>
      <c r="G22140"/>
    </row>
    <row r="22141" spans="3:7">
      <c r="C22141"/>
      <c r="F22141"/>
      <c r="G22141"/>
    </row>
    <row r="22142" spans="3:7">
      <c r="C22142"/>
      <c r="F22142"/>
      <c r="G22142"/>
    </row>
    <row r="22143" spans="3:7">
      <c r="C22143"/>
      <c r="F22143"/>
      <c r="G22143"/>
    </row>
    <row r="22144" spans="3:7">
      <c r="C22144"/>
      <c r="F22144"/>
      <c r="G22144"/>
    </row>
    <row r="22145" spans="3:7">
      <c r="C22145"/>
      <c r="F22145"/>
      <c r="G22145"/>
    </row>
    <row r="22146" spans="3:7">
      <c r="C22146"/>
      <c r="F22146"/>
      <c r="G22146"/>
    </row>
    <row r="22147" spans="3:7">
      <c r="C22147"/>
      <c r="F22147"/>
      <c r="G22147"/>
    </row>
    <row r="22148" spans="3:7">
      <c r="C22148"/>
      <c r="F22148"/>
      <c r="G22148"/>
    </row>
    <row r="22149" spans="3:7">
      <c r="C22149"/>
      <c r="F22149"/>
      <c r="G22149"/>
    </row>
    <row r="22150" spans="3:7">
      <c r="C22150"/>
      <c r="F22150"/>
      <c r="G22150"/>
    </row>
    <row r="22151" spans="3:7">
      <c r="C22151"/>
      <c r="F22151"/>
      <c r="G22151"/>
    </row>
    <row r="22152" spans="3:7">
      <c r="C22152"/>
      <c r="F22152"/>
      <c r="G22152"/>
    </row>
    <row r="22153" spans="3:7">
      <c r="C22153"/>
      <c r="F22153"/>
      <c r="G22153"/>
    </row>
    <row r="22154" spans="3:7">
      <c r="C22154"/>
      <c r="F22154"/>
      <c r="G22154"/>
    </row>
    <row r="22155" spans="3:7">
      <c r="C22155"/>
      <c r="F22155"/>
      <c r="G22155"/>
    </row>
    <row r="22156" spans="3:7">
      <c r="C22156"/>
      <c r="F22156"/>
      <c r="G22156"/>
    </row>
    <row r="22157" spans="3:7">
      <c r="C22157"/>
      <c r="F22157"/>
      <c r="G22157"/>
    </row>
    <row r="22158" spans="3:7">
      <c r="C22158"/>
      <c r="F22158"/>
      <c r="G22158"/>
    </row>
    <row r="22159" spans="3:7">
      <c r="C22159"/>
      <c r="F22159"/>
      <c r="G22159"/>
    </row>
    <row r="22160" spans="3:7">
      <c r="C22160"/>
      <c r="F22160"/>
      <c r="G22160"/>
    </row>
    <row r="22161" spans="3:7">
      <c r="C22161"/>
      <c r="F22161"/>
      <c r="G22161"/>
    </row>
    <row r="22162" spans="3:7">
      <c r="C22162"/>
      <c r="F22162"/>
      <c r="G22162"/>
    </row>
    <row r="22163" spans="3:7">
      <c r="C22163"/>
      <c r="F22163"/>
      <c r="G22163"/>
    </row>
    <row r="22164" spans="3:7">
      <c r="C22164"/>
      <c r="F22164"/>
      <c r="G22164"/>
    </row>
    <row r="22165" spans="3:7">
      <c r="C22165"/>
      <c r="F22165"/>
      <c r="G22165"/>
    </row>
    <row r="22166" spans="3:7">
      <c r="C22166"/>
      <c r="F22166"/>
      <c r="G22166"/>
    </row>
    <row r="22167" spans="3:7">
      <c r="C22167"/>
      <c r="F22167"/>
      <c r="G22167"/>
    </row>
    <row r="22168" spans="3:7">
      <c r="C22168"/>
      <c r="F22168"/>
      <c r="G22168"/>
    </row>
    <row r="22169" spans="3:7">
      <c r="C22169"/>
      <c r="F22169"/>
      <c r="G22169"/>
    </row>
    <row r="22170" spans="3:7">
      <c r="C22170"/>
      <c r="F22170"/>
      <c r="G22170"/>
    </row>
    <row r="22171" spans="3:7">
      <c r="C22171"/>
      <c r="F22171"/>
      <c r="G22171"/>
    </row>
    <row r="22172" spans="3:7">
      <c r="C22172"/>
      <c r="F22172"/>
      <c r="G22172"/>
    </row>
    <row r="22173" spans="3:7">
      <c r="C22173"/>
      <c r="F22173"/>
      <c r="G22173"/>
    </row>
    <row r="22174" spans="3:7">
      <c r="C22174"/>
      <c r="F22174"/>
      <c r="G22174"/>
    </row>
    <row r="22175" spans="3:7">
      <c r="C22175"/>
      <c r="F22175"/>
      <c r="G22175"/>
    </row>
    <row r="22176" spans="3:7">
      <c r="C22176"/>
      <c r="F22176"/>
      <c r="G22176"/>
    </row>
    <row r="22177" spans="3:7">
      <c r="C22177"/>
      <c r="F22177"/>
      <c r="G22177"/>
    </row>
    <row r="22178" spans="3:7">
      <c r="C22178"/>
      <c r="F22178"/>
      <c r="G22178"/>
    </row>
    <row r="22179" spans="3:7">
      <c r="C22179"/>
      <c r="F22179"/>
      <c r="G22179"/>
    </row>
    <row r="22180" spans="3:7">
      <c r="C22180"/>
      <c r="F22180"/>
      <c r="G22180"/>
    </row>
    <row r="22181" spans="3:7">
      <c r="C22181"/>
      <c r="F22181"/>
      <c r="G22181"/>
    </row>
    <row r="22182" spans="3:7">
      <c r="C22182"/>
      <c r="F22182"/>
      <c r="G22182"/>
    </row>
    <row r="22183" spans="3:7">
      <c r="C22183"/>
      <c r="F22183"/>
      <c r="G22183"/>
    </row>
    <row r="22184" spans="3:7">
      <c r="C22184"/>
      <c r="F22184"/>
      <c r="G22184"/>
    </row>
    <row r="22185" spans="3:7">
      <c r="C22185"/>
      <c r="F22185"/>
      <c r="G22185"/>
    </row>
    <row r="22186" spans="3:7">
      <c r="C22186"/>
      <c r="F22186"/>
      <c r="G22186"/>
    </row>
    <row r="22187" spans="3:7">
      <c r="C22187"/>
      <c r="F22187"/>
      <c r="G22187"/>
    </row>
    <row r="22188" spans="3:7">
      <c r="C22188"/>
      <c r="F22188"/>
      <c r="G22188"/>
    </row>
    <row r="22189" spans="3:7">
      <c r="C22189"/>
      <c r="F22189"/>
      <c r="G22189"/>
    </row>
    <row r="22190" spans="3:7">
      <c r="C22190"/>
      <c r="F22190"/>
      <c r="G22190"/>
    </row>
    <row r="22191" spans="3:7">
      <c r="C22191"/>
      <c r="F22191"/>
      <c r="G22191"/>
    </row>
    <row r="22192" spans="3:7">
      <c r="C22192"/>
      <c r="F22192"/>
      <c r="G22192"/>
    </row>
    <row r="22193" spans="3:7">
      <c r="C22193"/>
      <c r="F22193"/>
      <c r="G22193"/>
    </row>
    <row r="22194" spans="3:7">
      <c r="C22194"/>
      <c r="F22194"/>
      <c r="G22194"/>
    </row>
    <row r="22195" spans="3:7">
      <c r="C22195"/>
      <c r="F22195"/>
      <c r="G22195"/>
    </row>
    <row r="22196" spans="3:7">
      <c r="C22196"/>
      <c r="F22196"/>
      <c r="G22196"/>
    </row>
    <row r="22197" spans="3:7">
      <c r="C22197"/>
      <c r="F22197"/>
      <c r="G22197"/>
    </row>
    <row r="22198" spans="3:7">
      <c r="C22198"/>
      <c r="F22198"/>
      <c r="G22198"/>
    </row>
    <row r="22199" spans="3:7">
      <c r="C22199"/>
      <c r="F22199"/>
      <c r="G22199"/>
    </row>
    <row r="22200" spans="3:7">
      <c r="C22200"/>
      <c r="F22200"/>
      <c r="G22200"/>
    </row>
    <row r="22201" spans="3:7">
      <c r="C22201"/>
      <c r="F22201"/>
      <c r="G22201"/>
    </row>
    <row r="22202" spans="3:7">
      <c r="C22202"/>
      <c r="F22202"/>
      <c r="G22202"/>
    </row>
    <row r="22203" spans="3:7">
      <c r="C22203"/>
      <c r="F22203"/>
      <c r="G22203"/>
    </row>
    <row r="22204" spans="3:7">
      <c r="C22204"/>
      <c r="F22204"/>
      <c r="G22204"/>
    </row>
    <row r="22205" spans="3:7">
      <c r="C22205"/>
      <c r="F22205"/>
      <c r="G22205"/>
    </row>
    <row r="22206" spans="3:7">
      <c r="C22206"/>
      <c r="F22206"/>
      <c r="G22206"/>
    </row>
    <row r="22207" spans="3:7">
      <c r="C22207"/>
      <c r="F22207"/>
      <c r="G22207"/>
    </row>
    <row r="22208" spans="3:7">
      <c r="C22208"/>
      <c r="F22208"/>
      <c r="G22208"/>
    </row>
    <row r="22209" spans="3:7">
      <c r="C22209"/>
      <c r="F22209"/>
      <c r="G22209"/>
    </row>
    <row r="22210" spans="3:7">
      <c r="C22210"/>
      <c r="F22210"/>
      <c r="G22210"/>
    </row>
    <row r="22211" spans="3:7">
      <c r="C22211"/>
      <c r="F22211"/>
      <c r="G22211"/>
    </row>
    <row r="22212" spans="3:7">
      <c r="C22212"/>
      <c r="F22212"/>
      <c r="G22212"/>
    </row>
    <row r="22213" spans="3:7">
      <c r="C22213"/>
      <c r="F22213"/>
      <c r="G22213"/>
    </row>
    <row r="22214" spans="3:7">
      <c r="C22214"/>
      <c r="F22214"/>
      <c r="G22214"/>
    </row>
    <row r="22215" spans="3:7">
      <c r="C22215"/>
      <c r="F22215"/>
      <c r="G22215"/>
    </row>
    <row r="22216" spans="3:7">
      <c r="C22216"/>
      <c r="F22216"/>
      <c r="G22216"/>
    </row>
    <row r="22217" spans="3:7">
      <c r="C22217"/>
      <c r="F22217"/>
      <c r="G22217"/>
    </row>
    <row r="22218" spans="3:7">
      <c r="C22218"/>
      <c r="F22218"/>
      <c r="G22218"/>
    </row>
    <row r="22219" spans="3:7">
      <c r="C22219"/>
      <c r="F22219"/>
      <c r="G22219"/>
    </row>
    <row r="22220" spans="3:7">
      <c r="C22220"/>
      <c r="F22220"/>
      <c r="G22220"/>
    </row>
    <row r="22221" spans="3:7">
      <c r="C22221"/>
      <c r="F22221"/>
      <c r="G22221"/>
    </row>
    <row r="22222" spans="3:7">
      <c r="C22222"/>
      <c r="F22222"/>
      <c r="G22222"/>
    </row>
    <row r="22223" spans="3:7">
      <c r="C22223"/>
      <c r="F22223"/>
      <c r="G22223"/>
    </row>
    <row r="22224" spans="3:7">
      <c r="C22224"/>
      <c r="F22224"/>
      <c r="G22224"/>
    </row>
    <row r="22225" spans="3:7">
      <c r="C22225"/>
      <c r="F22225"/>
      <c r="G22225"/>
    </row>
    <row r="22226" spans="3:7">
      <c r="C22226"/>
      <c r="F22226"/>
      <c r="G22226"/>
    </row>
    <row r="22227" spans="3:7">
      <c r="C22227"/>
      <c r="F22227"/>
      <c r="G22227"/>
    </row>
    <row r="22228" spans="3:7">
      <c r="C22228"/>
      <c r="F22228"/>
      <c r="G22228"/>
    </row>
    <row r="22229" spans="3:7">
      <c r="C22229"/>
      <c r="F22229"/>
      <c r="G22229"/>
    </row>
    <row r="22230" spans="3:7">
      <c r="C22230"/>
      <c r="F22230"/>
      <c r="G22230"/>
    </row>
    <row r="22231" spans="3:7">
      <c r="C22231"/>
      <c r="F22231"/>
      <c r="G22231"/>
    </row>
    <row r="22232" spans="3:7">
      <c r="C22232"/>
      <c r="F22232"/>
      <c r="G22232"/>
    </row>
    <row r="22233" spans="3:7">
      <c r="C22233"/>
      <c r="F22233"/>
      <c r="G22233"/>
    </row>
    <row r="22234" spans="3:7">
      <c r="C22234"/>
      <c r="F22234"/>
      <c r="G22234"/>
    </row>
    <row r="22235" spans="3:7">
      <c r="C22235"/>
      <c r="F22235"/>
      <c r="G22235"/>
    </row>
    <row r="22236" spans="3:7">
      <c r="C22236"/>
      <c r="F22236"/>
      <c r="G22236"/>
    </row>
    <row r="22237" spans="3:7">
      <c r="C22237"/>
      <c r="F22237"/>
      <c r="G22237"/>
    </row>
    <row r="22238" spans="3:7">
      <c r="C22238"/>
      <c r="F22238"/>
      <c r="G22238"/>
    </row>
    <row r="22239" spans="3:7">
      <c r="C22239"/>
      <c r="F22239"/>
      <c r="G22239"/>
    </row>
    <row r="22240" spans="3:7">
      <c r="C22240"/>
      <c r="F22240"/>
      <c r="G22240"/>
    </row>
    <row r="22241" spans="3:7">
      <c r="C22241"/>
      <c r="F22241"/>
      <c r="G22241"/>
    </row>
    <row r="22242" spans="3:7">
      <c r="C22242"/>
      <c r="F22242"/>
      <c r="G22242"/>
    </row>
    <row r="22243" spans="3:7">
      <c r="C22243"/>
      <c r="F22243"/>
      <c r="G22243"/>
    </row>
    <row r="22244" spans="3:7">
      <c r="C22244"/>
      <c r="F22244"/>
      <c r="G22244"/>
    </row>
    <row r="22245" spans="3:7">
      <c r="C22245"/>
      <c r="F22245"/>
      <c r="G22245"/>
    </row>
    <row r="22246" spans="3:7">
      <c r="C22246"/>
      <c r="F22246"/>
      <c r="G22246"/>
    </row>
    <row r="22247" spans="3:7">
      <c r="C22247"/>
      <c r="F22247"/>
      <c r="G22247"/>
    </row>
    <row r="22248" spans="3:7">
      <c r="C22248"/>
      <c r="F22248"/>
      <c r="G22248"/>
    </row>
    <row r="22249" spans="3:7">
      <c r="C22249"/>
      <c r="F22249"/>
      <c r="G22249"/>
    </row>
    <row r="22250" spans="3:7">
      <c r="C22250"/>
      <c r="F22250"/>
      <c r="G22250"/>
    </row>
    <row r="22251" spans="3:7">
      <c r="C22251"/>
      <c r="F22251"/>
      <c r="G22251"/>
    </row>
    <row r="22252" spans="3:7">
      <c r="C22252"/>
      <c r="F22252"/>
      <c r="G22252"/>
    </row>
    <row r="22253" spans="3:7">
      <c r="C22253"/>
      <c r="F22253"/>
      <c r="G22253"/>
    </row>
    <row r="22254" spans="3:7">
      <c r="C22254"/>
      <c r="F22254"/>
      <c r="G22254"/>
    </row>
    <row r="22255" spans="3:7">
      <c r="C22255"/>
      <c r="F22255"/>
      <c r="G22255"/>
    </row>
    <row r="22256" spans="3:7">
      <c r="C22256"/>
      <c r="F22256"/>
      <c r="G22256"/>
    </row>
    <row r="22257" spans="3:7">
      <c r="C22257"/>
      <c r="F22257"/>
      <c r="G22257"/>
    </row>
    <row r="22258" spans="3:7">
      <c r="C22258"/>
      <c r="F22258"/>
      <c r="G22258"/>
    </row>
    <row r="22259" spans="3:7">
      <c r="C22259"/>
      <c r="F22259"/>
      <c r="G22259"/>
    </row>
    <row r="22260" spans="3:7">
      <c r="C22260"/>
      <c r="F22260"/>
      <c r="G22260"/>
    </row>
    <row r="22261" spans="3:7">
      <c r="C22261"/>
      <c r="F22261"/>
      <c r="G22261"/>
    </row>
    <row r="22262" spans="3:7">
      <c r="C22262"/>
      <c r="F22262"/>
      <c r="G22262"/>
    </row>
    <row r="22263" spans="3:7">
      <c r="C22263"/>
      <c r="F22263"/>
      <c r="G22263"/>
    </row>
    <row r="22264" spans="3:7">
      <c r="C22264"/>
      <c r="F22264"/>
      <c r="G22264"/>
    </row>
    <row r="22265" spans="3:7">
      <c r="C22265"/>
      <c r="F22265"/>
      <c r="G22265"/>
    </row>
    <row r="22266" spans="3:7">
      <c r="C22266"/>
      <c r="F22266"/>
      <c r="G22266"/>
    </row>
    <row r="22267" spans="3:7">
      <c r="C22267"/>
      <c r="F22267"/>
      <c r="G22267"/>
    </row>
    <row r="22268" spans="3:7">
      <c r="C22268"/>
      <c r="F22268"/>
      <c r="G22268"/>
    </row>
    <row r="22269" spans="3:7">
      <c r="C22269"/>
      <c r="F22269"/>
      <c r="G22269"/>
    </row>
    <row r="22270" spans="3:7">
      <c r="C22270"/>
      <c r="F22270"/>
      <c r="G22270"/>
    </row>
    <row r="22271" spans="3:7">
      <c r="C22271"/>
      <c r="F22271"/>
      <c r="G22271"/>
    </row>
    <row r="22272" spans="3:7">
      <c r="C22272"/>
      <c r="F22272"/>
      <c r="G22272"/>
    </row>
    <row r="22273" spans="3:7">
      <c r="C22273"/>
      <c r="F22273"/>
      <c r="G22273"/>
    </row>
    <row r="22274" spans="3:7">
      <c r="C22274"/>
      <c r="F22274"/>
      <c r="G22274"/>
    </row>
    <row r="22275" spans="3:7">
      <c r="C22275"/>
      <c r="F22275"/>
      <c r="G22275"/>
    </row>
    <row r="22276" spans="3:7">
      <c r="C22276"/>
      <c r="F22276"/>
      <c r="G22276"/>
    </row>
    <row r="22277" spans="3:7">
      <c r="C22277"/>
      <c r="F22277"/>
      <c r="G22277"/>
    </row>
    <row r="22278" spans="3:7">
      <c r="C22278"/>
      <c r="F22278"/>
      <c r="G22278"/>
    </row>
    <row r="22279" spans="3:7">
      <c r="C22279"/>
      <c r="F22279"/>
      <c r="G22279"/>
    </row>
    <row r="22280" spans="3:7">
      <c r="C22280"/>
      <c r="F22280"/>
      <c r="G22280"/>
    </row>
    <row r="22281" spans="3:7">
      <c r="C22281"/>
      <c r="F22281"/>
      <c r="G22281"/>
    </row>
    <row r="22282" spans="3:7">
      <c r="C22282"/>
      <c r="F22282"/>
      <c r="G22282"/>
    </row>
    <row r="22283" spans="3:7">
      <c r="C22283"/>
      <c r="F22283"/>
      <c r="G22283"/>
    </row>
    <row r="22284" spans="3:7">
      <c r="C22284"/>
      <c r="F22284"/>
      <c r="G22284"/>
    </row>
    <row r="22285" spans="3:7">
      <c r="C22285"/>
      <c r="F22285"/>
      <c r="G22285"/>
    </row>
    <row r="22286" spans="3:7">
      <c r="C22286"/>
      <c r="F22286"/>
      <c r="G22286"/>
    </row>
    <row r="22287" spans="3:7">
      <c r="C22287"/>
      <c r="F22287"/>
      <c r="G22287"/>
    </row>
    <row r="22288" spans="3:7">
      <c r="C22288"/>
      <c r="F22288"/>
      <c r="G22288"/>
    </row>
    <row r="22289" spans="3:7">
      <c r="C22289"/>
      <c r="F22289"/>
      <c r="G22289"/>
    </row>
    <row r="22290" spans="3:7">
      <c r="C22290"/>
      <c r="F22290"/>
      <c r="G22290"/>
    </row>
    <row r="22291" spans="3:7">
      <c r="C22291"/>
      <c r="F22291"/>
      <c r="G22291"/>
    </row>
    <row r="22292" spans="3:7">
      <c r="C22292"/>
      <c r="F22292"/>
      <c r="G22292"/>
    </row>
    <row r="22293" spans="3:7">
      <c r="C22293"/>
      <c r="F22293"/>
      <c r="G22293"/>
    </row>
    <row r="22294" spans="3:7">
      <c r="C22294"/>
      <c r="F22294"/>
      <c r="G22294"/>
    </row>
    <row r="22295" spans="3:7">
      <c r="C22295"/>
      <c r="F22295"/>
      <c r="G22295"/>
    </row>
    <row r="22296" spans="3:7">
      <c r="C22296"/>
      <c r="F22296"/>
      <c r="G22296"/>
    </row>
    <row r="22297" spans="3:7">
      <c r="C22297"/>
      <c r="F22297"/>
      <c r="G22297"/>
    </row>
    <row r="22298" spans="3:7">
      <c r="C22298"/>
      <c r="F22298"/>
      <c r="G22298"/>
    </row>
    <row r="22299" spans="3:7">
      <c r="C22299"/>
      <c r="F22299"/>
      <c r="G22299"/>
    </row>
    <row r="22300" spans="3:7">
      <c r="C22300"/>
      <c r="F22300"/>
      <c r="G22300"/>
    </row>
    <row r="22301" spans="3:7">
      <c r="C22301"/>
      <c r="F22301"/>
      <c r="G22301"/>
    </row>
    <row r="22302" spans="3:7">
      <c r="C22302"/>
      <c r="F22302"/>
      <c r="G22302"/>
    </row>
    <row r="22303" spans="3:7">
      <c r="C22303"/>
      <c r="F22303"/>
      <c r="G22303"/>
    </row>
    <row r="22304" spans="3:7">
      <c r="C22304"/>
      <c r="F22304"/>
      <c r="G22304"/>
    </row>
    <row r="22305" spans="3:7">
      <c r="C22305"/>
      <c r="F22305"/>
      <c r="G22305"/>
    </row>
    <row r="22306" spans="3:7">
      <c r="C22306"/>
      <c r="F22306"/>
      <c r="G22306"/>
    </row>
    <row r="22307" spans="3:7">
      <c r="C22307"/>
      <c r="F22307"/>
      <c r="G22307"/>
    </row>
    <row r="22308" spans="3:7">
      <c r="C22308"/>
      <c r="F22308"/>
      <c r="G22308"/>
    </row>
    <row r="22309" spans="3:7">
      <c r="C22309"/>
      <c r="F22309"/>
      <c r="G22309"/>
    </row>
    <row r="22310" spans="3:7">
      <c r="C22310"/>
      <c r="F22310"/>
      <c r="G22310"/>
    </row>
    <row r="22311" spans="3:7">
      <c r="C22311"/>
      <c r="F22311"/>
      <c r="G22311"/>
    </row>
    <row r="22312" spans="3:7">
      <c r="C22312"/>
      <c r="F22312"/>
      <c r="G22312"/>
    </row>
    <row r="22313" spans="3:7">
      <c r="C22313"/>
      <c r="F22313"/>
      <c r="G22313"/>
    </row>
    <row r="22314" spans="3:7">
      <c r="C22314"/>
      <c r="F22314"/>
      <c r="G22314"/>
    </row>
    <row r="22315" spans="3:7">
      <c r="C22315"/>
      <c r="F22315"/>
      <c r="G22315"/>
    </row>
    <row r="22316" spans="3:7">
      <c r="C22316"/>
      <c r="F22316"/>
      <c r="G22316"/>
    </row>
    <row r="22317" spans="3:7">
      <c r="C22317"/>
      <c r="F22317"/>
      <c r="G22317"/>
    </row>
    <row r="22318" spans="3:7">
      <c r="C22318"/>
      <c r="F22318"/>
      <c r="G22318"/>
    </row>
    <row r="22319" spans="3:7">
      <c r="C22319"/>
      <c r="F22319"/>
      <c r="G22319"/>
    </row>
    <row r="22320" spans="3:7">
      <c r="C22320"/>
      <c r="F22320"/>
      <c r="G22320"/>
    </row>
    <row r="22321" spans="3:7">
      <c r="C22321"/>
      <c r="F22321"/>
      <c r="G22321"/>
    </row>
    <row r="22322" spans="3:7">
      <c r="C22322"/>
      <c r="F22322"/>
      <c r="G22322"/>
    </row>
    <row r="22323" spans="3:7">
      <c r="C22323"/>
      <c r="F22323"/>
      <c r="G22323"/>
    </row>
    <row r="22324" spans="3:7">
      <c r="C22324"/>
      <c r="F22324"/>
      <c r="G22324"/>
    </row>
    <row r="22325" spans="3:7">
      <c r="C22325"/>
      <c r="F22325"/>
      <c r="G22325"/>
    </row>
    <row r="22326" spans="3:7">
      <c r="C22326"/>
      <c r="F22326"/>
      <c r="G22326"/>
    </row>
    <row r="22327" spans="3:7">
      <c r="C22327"/>
      <c r="F22327"/>
      <c r="G22327"/>
    </row>
    <row r="22328" spans="3:7">
      <c r="C22328"/>
      <c r="F22328"/>
      <c r="G22328"/>
    </row>
    <row r="22329" spans="3:7">
      <c r="C22329"/>
      <c r="F22329"/>
      <c r="G22329"/>
    </row>
    <row r="22330" spans="3:7">
      <c r="C22330"/>
      <c r="F22330"/>
      <c r="G22330"/>
    </row>
    <row r="22331" spans="3:7">
      <c r="C22331"/>
      <c r="F22331"/>
      <c r="G22331"/>
    </row>
    <row r="22332" spans="3:7">
      <c r="C22332"/>
      <c r="F22332"/>
      <c r="G22332"/>
    </row>
    <row r="22333" spans="3:7">
      <c r="C22333"/>
      <c r="F22333"/>
      <c r="G22333"/>
    </row>
    <row r="22334" spans="3:7">
      <c r="C22334"/>
      <c r="F22334"/>
      <c r="G22334"/>
    </row>
    <row r="22335" spans="3:7">
      <c r="C22335"/>
      <c r="F22335"/>
      <c r="G22335"/>
    </row>
    <row r="22336" spans="3:7">
      <c r="C22336"/>
      <c r="F22336"/>
      <c r="G22336"/>
    </row>
    <row r="22337" spans="3:7">
      <c r="C22337"/>
      <c r="F22337"/>
      <c r="G22337"/>
    </row>
    <row r="22338" spans="3:7">
      <c r="C22338"/>
      <c r="F22338"/>
      <c r="G22338"/>
    </row>
    <row r="22339" spans="3:7">
      <c r="C22339"/>
      <c r="F22339"/>
      <c r="G22339"/>
    </row>
    <row r="22340" spans="3:7">
      <c r="C22340"/>
      <c r="F22340"/>
      <c r="G22340"/>
    </row>
    <row r="22341" spans="3:7">
      <c r="C22341"/>
      <c r="F22341"/>
      <c r="G22341"/>
    </row>
    <row r="22342" spans="3:7">
      <c r="C22342"/>
      <c r="F22342"/>
      <c r="G22342"/>
    </row>
    <row r="22343" spans="3:7">
      <c r="C22343"/>
      <c r="F22343"/>
      <c r="G22343"/>
    </row>
    <row r="22344" spans="3:7">
      <c r="C22344"/>
      <c r="F22344"/>
      <c r="G22344"/>
    </row>
    <row r="22345" spans="3:7">
      <c r="C22345"/>
      <c r="F22345"/>
      <c r="G22345"/>
    </row>
    <row r="22346" spans="3:7">
      <c r="C22346"/>
      <c r="F22346"/>
      <c r="G22346"/>
    </row>
    <row r="22347" spans="3:7">
      <c r="C22347"/>
      <c r="F22347"/>
      <c r="G22347"/>
    </row>
    <row r="22348" spans="3:7">
      <c r="C22348"/>
      <c r="F22348"/>
      <c r="G22348"/>
    </row>
    <row r="22349" spans="3:7">
      <c r="C22349"/>
      <c r="F22349"/>
      <c r="G22349"/>
    </row>
    <row r="22350" spans="3:7">
      <c r="C22350"/>
      <c r="F22350"/>
      <c r="G22350"/>
    </row>
    <row r="22351" spans="3:7">
      <c r="C22351"/>
      <c r="F22351"/>
      <c r="G22351"/>
    </row>
    <row r="22352" spans="3:7">
      <c r="C22352"/>
      <c r="F22352"/>
      <c r="G22352"/>
    </row>
    <row r="22353" spans="3:7">
      <c r="C22353"/>
      <c r="F22353"/>
      <c r="G22353"/>
    </row>
    <row r="22354" spans="3:7">
      <c r="C22354"/>
      <c r="F22354"/>
      <c r="G22354"/>
    </row>
    <row r="22355" spans="3:7">
      <c r="C22355"/>
      <c r="F22355"/>
      <c r="G22355"/>
    </row>
    <row r="22356" spans="3:7">
      <c r="C22356"/>
      <c r="F22356"/>
      <c r="G22356"/>
    </row>
    <row r="22357" spans="3:7">
      <c r="C22357"/>
      <c r="F22357"/>
      <c r="G22357"/>
    </row>
    <row r="22358" spans="3:7">
      <c r="C22358"/>
      <c r="F22358"/>
      <c r="G22358"/>
    </row>
    <row r="22359" spans="3:7">
      <c r="C22359"/>
      <c r="F22359"/>
      <c r="G22359"/>
    </row>
    <row r="22360" spans="3:7">
      <c r="C22360"/>
      <c r="F22360"/>
      <c r="G22360"/>
    </row>
    <row r="22361" spans="3:7">
      <c r="C22361"/>
      <c r="F22361"/>
      <c r="G22361"/>
    </row>
    <row r="22362" spans="3:7">
      <c r="C22362"/>
      <c r="F22362"/>
      <c r="G22362"/>
    </row>
    <row r="22363" spans="3:7">
      <c r="C22363"/>
      <c r="F22363"/>
      <c r="G22363"/>
    </row>
    <row r="22364" spans="3:7">
      <c r="C22364"/>
      <c r="F22364"/>
      <c r="G22364"/>
    </row>
    <row r="22365" spans="3:7">
      <c r="C22365"/>
      <c r="F22365"/>
      <c r="G22365"/>
    </row>
    <row r="22366" spans="3:7">
      <c r="C22366"/>
      <c r="F22366"/>
      <c r="G22366"/>
    </row>
    <row r="22367" spans="3:7">
      <c r="C22367"/>
      <c r="F22367"/>
      <c r="G22367"/>
    </row>
    <row r="22368" spans="3:7">
      <c r="C22368"/>
      <c r="F22368"/>
      <c r="G22368"/>
    </row>
    <row r="22369" spans="3:7">
      <c r="C22369"/>
      <c r="F22369"/>
      <c r="G22369"/>
    </row>
    <row r="22370" spans="3:7">
      <c r="C22370"/>
      <c r="F22370"/>
      <c r="G22370"/>
    </row>
    <row r="22371" spans="3:7">
      <c r="C22371"/>
      <c r="F22371"/>
      <c r="G22371"/>
    </row>
    <row r="22372" spans="3:7">
      <c r="C22372"/>
      <c r="F22372"/>
      <c r="G22372"/>
    </row>
    <row r="22373" spans="3:7">
      <c r="C22373"/>
      <c r="F22373"/>
      <c r="G22373"/>
    </row>
    <row r="22374" spans="3:7">
      <c r="C22374"/>
      <c r="F22374"/>
      <c r="G22374"/>
    </row>
    <row r="22375" spans="3:7">
      <c r="C22375"/>
      <c r="F22375"/>
      <c r="G22375"/>
    </row>
    <row r="22376" spans="3:7">
      <c r="C22376"/>
      <c r="F22376"/>
      <c r="G22376"/>
    </row>
    <row r="22377" spans="3:7">
      <c r="C22377"/>
      <c r="F22377"/>
      <c r="G22377"/>
    </row>
    <row r="22378" spans="3:7">
      <c r="C22378"/>
      <c r="F22378"/>
      <c r="G22378"/>
    </row>
    <row r="22379" spans="3:7">
      <c r="C22379"/>
      <c r="F22379"/>
      <c r="G22379"/>
    </row>
    <row r="22380" spans="3:7">
      <c r="C22380"/>
      <c r="F22380"/>
      <c r="G22380"/>
    </row>
    <row r="22381" spans="3:7">
      <c r="C22381"/>
      <c r="F22381"/>
      <c r="G22381"/>
    </row>
    <row r="22382" spans="3:7">
      <c r="C22382"/>
      <c r="F22382"/>
      <c r="G22382"/>
    </row>
    <row r="22383" spans="3:7">
      <c r="C22383"/>
      <c r="F22383"/>
      <c r="G22383"/>
    </row>
    <row r="22384" spans="3:7">
      <c r="C22384"/>
      <c r="F22384"/>
      <c r="G22384"/>
    </row>
    <row r="22385" spans="3:7">
      <c r="C22385"/>
      <c r="F22385"/>
      <c r="G22385"/>
    </row>
    <row r="22386" spans="3:7">
      <c r="C22386"/>
      <c r="F22386"/>
      <c r="G22386"/>
    </row>
    <row r="22387" spans="3:7">
      <c r="C22387"/>
      <c r="F22387"/>
      <c r="G22387"/>
    </row>
    <row r="22388" spans="3:7">
      <c r="C22388"/>
      <c r="F22388"/>
      <c r="G22388"/>
    </row>
    <row r="22389" spans="3:7">
      <c r="C22389"/>
      <c r="F22389"/>
      <c r="G22389"/>
    </row>
    <row r="22390" spans="3:7">
      <c r="C22390"/>
      <c r="F22390"/>
      <c r="G22390"/>
    </row>
    <row r="22391" spans="3:7">
      <c r="C22391"/>
      <c r="F22391"/>
      <c r="G22391"/>
    </row>
    <row r="22392" spans="3:7">
      <c r="C22392"/>
      <c r="F22392"/>
      <c r="G22392"/>
    </row>
    <row r="22393" spans="3:7">
      <c r="C22393"/>
      <c r="F22393"/>
      <c r="G22393"/>
    </row>
    <row r="22394" spans="3:7">
      <c r="C22394"/>
      <c r="F22394"/>
      <c r="G22394"/>
    </row>
    <row r="22395" spans="3:7">
      <c r="C22395"/>
      <c r="F22395"/>
      <c r="G22395"/>
    </row>
    <row r="22396" spans="3:7">
      <c r="C22396"/>
      <c r="F22396"/>
      <c r="G22396"/>
    </row>
    <row r="22397" spans="3:7">
      <c r="C22397"/>
      <c r="F22397"/>
      <c r="G22397"/>
    </row>
    <row r="22398" spans="3:7">
      <c r="C22398"/>
      <c r="F22398"/>
      <c r="G22398"/>
    </row>
    <row r="22399" spans="3:7">
      <c r="C22399"/>
      <c r="F22399"/>
      <c r="G22399"/>
    </row>
    <row r="22400" spans="3:7">
      <c r="C22400"/>
      <c r="F22400"/>
      <c r="G22400"/>
    </row>
    <row r="22401" spans="3:7">
      <c r="C22401"/>
      <c r="F22401"/>
      <c r="G22401"/>
    </row>
    <row r="22402" spans="3:7">
      <c r="C22402"/>
      <c r="F22402"/>
      <c r="G22402"/>
    </row>
    <row r="22403" spans="3:7">
      <c r="C22403"/>
      <c r="F22403"/>
      <c r="G22403"/>
    </row>
    <row r="22404" spans="3:7">
      <c r="C22404"/>
      <c r="F22404"/>
      <c r="G22404"/>
    </row>
    <row r="22405" spans="3:7">
      <c r="C22405"/>
      <c r="F22405"/>
      <c r="G22405"/>
    </row>
    <row r="22406" spans="3:7">
      <c r="C22406"/>
      <c r="F22406"/>
      <c r="G22406"/>
    </row>
    <row r="22407" spans="3:7">
      <c r="C22407"/>
      <c r="F22407"/>
      <c r="G22407"/>
    </row>
    <row r="22408" spans="3:7">
      <c r="C22408"/>
      <c r="F22408"/>
      <c r="G22408"/>
    </row>
    <row r="22409" spans="3:7">
      <c r="C22409"/>
      <c r="F22409"/>
      <c r="G22409"/>
    </row>
    <row r="22410" spans="3:7">
      <c r="C22410"/>
      <c r="F22410"/>
      <c r="G22410"/>
    </row>
    <row r="22411" spans="3:7">
      <c r="C22411"/>
      <c r="F22411"/>
      <c r="G22411"/>
    </row>
    <row r="22412" spans="3:7">
      <c r="C22412"/>
      <c r="F22412"/>
      <c r="G22412"/>
    </row>
    <row r="22413" spans="3:7">
      <c r="C22413"/>
      <c r="F22413"/>
      <c r="G22413"/>
    </row>
    <row r="22414" spans="3:7">
      <c r="C22414"/>
      <c r="F22414"/>
      <c r="G22414"/>
    </row>
    <row r="22415" spans="3:7">
      <c r="C22415"/>
      <c r="F22415"/>
      <c r="G22415"/>
    </row>
    <row r="22416" spans="3:7">
      <c r="C22416"/>
      <c r="F22416"/>
      <c r="G22416"/>
    </row>
    <row r="22417" spans="3:7">
      <c r="C22417"/>
      <c r="F22417"/>
      <c r="G22417"/>
    </row>
    <row r="22418" spans="3:7">
      <c r="C22418"/>
      <c r="F22418"/>
      <c r="G22418"/>
    </row>
    <row r="22419" spans="3:7">
      <c r="C22419"/>
      <c r="F22419"/>
      <c r="G22419"/>
    </row>
    <row r="22420" spans="3:7">
      <c r="C22420"/>
      <c r="F22420"/>
      <c r="G22420"/>
    </row>
    <row r="22421" spans="3:7">
      <c r="C22421"/>
      <c r="F22421"/>
      <c r="G22421"/>
    </row>
    <row r="22422" spans="3:7">
      <c r="C22422"/>
      <c r="F22422"/>
      <c r="G22422"/>
    </row>
    <row r="22423" spans="3:7">
      <c r="C22423"/>
      <c r="F22423"/>
      <c r="G22423"/>
    </row>
    <row r="22424" spans="3:7">
      <c r="C22424"/>
      <c r="F22424"/>
      <c r="G22424"/>
    </row>
    <row r="22425" spans="3:7">
      <c r="C22425"/>
      <c r="F22425"/>
      <c r="G22425"/>
    </row>
    <row r="22426" spans="3:7">
      <c r="C22426"/>
      <c r="F22426"/>
      <c r="G22426"/>
    </row>
    <row r="22427" spans="3:7">
      <c r="C22427"/>
      <c r="F22427"/>
      <c r="G22427"/>
    </row>
    <row r="22428" spans="3:7">
      <c r="C22428"/>
      <c r="F22428"/>
      <c r="G22428"/>
    </row>
    <row r="22429" spans="3:7">
      <c r="C22429"/>
      <c r="F22429"/>
      <c r="G22429"/>
    </row>
    <row r="22430" spans="3:7">
      <c r="C22430"/>
      <c r="F22430"/>
      <c r="G22430"/>
    </row>
    <row r="22431" spans="3:7">
      <c r="C22431"/>
      <c r="F22431"/>
      <c r="G22431"/>
    </row>
    <row r="22432" spans="3:7">
      <c r="C22432"/>
      <c r="F22432"/>
      <c r="G22432"/>
    </row>
    <row r="22433" spans="3:7">
      <c r="C22433"/>
      <c r="F22433"/>
      <c r="G22433"/>
    </row>
    <row r="22434" spans="3:7">
      <c r="C22434"/>
      <c r="F22434"/>
      <c r="G22434"/>
    </row>
    <row r="22435" spans="3:7">
      <c r="C22435"/>
      <c r="F22435"/>
      <c r="G22435"/>
    </row>
    <row r="22436" spans="3:7">
      <c r="C22436"/>
      <c r="F22436"/>
      <c r="G22436"/>
    </row>
    <row r="22437" spans="3:7">
      <c r="C22437"/>
      <c r="F22437"/>
      <c r="G22437"/>
    </row>
    <row r="22438" spans="3:7">
      <c r="C22438"/>
      <c r="F22438"/>
      <c r="G22438"/>
    </row>
    <row r="22439" spans="3:7">
      <c r="C22439"/>
      <c r="F22439"/>
      <c r="G22439"/>
    </row>
    <row r="22440" spans="3:7">
      <c r="C22440"/>
      <c r="F22440"/>
      <c r="G22440"/>
    </row>
    <row r="22441" spans="3:7">
      <c r="C22441"/>
      <c r="F22441"/>
      <c r="G22441"/>
    </row>
    <row r="22442" spans="3:7">
      <c r="C22442"/>
      <c r="F22442"/>
      <c r="G22442"/>
    </row>
    <row r="22443" spans="3:7">
      <c r="C22443"/>
      <c r="F22443"/>
      <c r="G22443"/>
    </row>
    <row r="22444" spans="3:7">
      <c r="C22444"/>
      <c r="F22444"/>
      <c r="G22444"/>
    </row>
    <row r="22445" spans="3:7">
      <c r="C22445"/>
      <c r="F22445"/>
      <c r="G22445"/>
    </row>
    <row r="22446" spans="3:7">
      <c r="C22446"/>
      <c r="F22446"/>
      <c r="G22446"/>
    </row>
    <row r="22447" spans="3:7">
      <c r="C22447"/>
      <c r="F22447"/>
      <c r="G22447"/>
    </row>
    <row r="22448" spans="3:7">
      <c r="C22448"/>
      <c r="F22448"/>
      <c r="G22448"/>
    </row>
    <row r="22449" spans="3:7">
      <c r="C22449"/>
      <c r="F22449"/>
      <c r="G22449"/>
    </row>
    <row r="22450" spans="3:7">
      <c r="C22450"/>
      <c r="F22450"/>
      <c r="G22450"/>
    </row>
    <row r="22451" spans="3:7">
      <c r="C22451"/>
      <c r="F22451"/>
      <c r="G22451"/>
    </row>
    <row r="22452" spans="3:7">
      <c r="C22452"/>
      <c r="F22452"/>
      <c r="G22452"/>
    </row>
    <row r="22453" spans="3:7">
      <c r="C22453"/>
      <c r="F22453"/>
      <c r="G22453"/>
    </row>
    <row r="22454" spans="3:7">
      <c r="C22454"/>
      <c r="F22454"/>
      <c r="G22454"/>
    </row>
    <row r="22455" spans="3:7">
      <c r="C22455"/>
      <c r="F22455"/>
      <c r="G22455"/>
    </row>
    <row r="22456" spans="3:7">
      <c r="C22456"/>
      <c r="F22456"/>
      <c r="G22456"/>
    </row>
    <row r="22457" spans="3:7">
      <c r="C22457"/>
      <c r="F22457"/>
      <c r="G22457"/>
    </row>
    <row r="22458" spans="3:7">
      <c r="C22458"/>
      <c r="F22458"/>
      <c r="G22458"/>
    </row>
    <row r="22459" spans="3:7">
      <c r="C22459"/>
      <c r="F22459"/>
      <c r="G22459"/>
    </row>
    <row r="22460" spans="3:7">
      <c r="C22460"/>
      <c r="F22460"/>
      <c r="G22460"/>
    </row>
    <row r="22461" spans="3:7">
      <c r="C22461"/>
      <c r="F22461"/>
      <c r="G22461"/>
    </row>
    <row r="22462" spans="3:7">
      <c r="C22462"/>
      <c r="F22462"/>
      <c r="G22462"/>
    </row>
    <row r="22463" spans="3:7">
      <c r="C22463"/>
      <c r="F22463"/>
      <c r="G22463"/>
    </row>
    <row r="22464" spans="3:7">
      <c r="C22464"/>
      <c r="F22464"/>
      <c r="G22464"/>
    </row>
    <row r="22465" spans="3:7">
      <c r="C22465"/>
      <c r="F22465"/>
      <c r="G22465"/>
    </row>
    <row r="22466" spans="3:7">
      <c r="C22466"/>
      <c r="F22466"/>
      <c r="G22466"/>
    </row>
    <row r="22467" spans="3:7">
      <c r="C22467"/>
      <c r="F22467"/>
      <c r="G22467"/>
    </row>
    <row r="22468" spans="3:7">
      <c r="C22468"/>
      <c r="F22468"/>
      <c r="G22468"/>
    </row>
    <row r="22469" spans="3:7">
      <c r="C22469"/>
      <c r="F22469"/>
      <c r="G22469"/>
    </row>
    <row r="22470" spans="3:7">
      <c r="C22470"/>
      <c r="F22470"/>
      <c r="G22470"/>
    </row>
    <row r="22471" spans="3:7">
      <c r="C22471"/>
      <c r="F22471"/>
      <c r="G22471"/>
    </row>
    <row r="22472" spans="3:7">
      <c r="C22472"/>
      <c r="F22472"/>
      <c r="G22472"/>
    </row>
    <row r="22473" spans="3:7">
      <c r="C22473"/>
      <c r="F22473"/>
      <c r="G22473"/>
    </row>
    <row r="22474" spans="3:7">
      <c r="C22474"/>
      <c r="F22474"/>
      <c r="G22474"/>
    </row>
    <row r="22475" spans="3:7">
      <c r="C22475"/>
      <c r="F22475"/>
      <c r="G22475"/>
    </row>
    <row r="22476" spans="3:7">
      <c r="C22476"/>
      <c r="F22476"/>
      <c r="G22476"/>
    </row>
    <row r="22477" spans="3:7">
      <c r="C22477"/>
      <c r="F22477"/>
      <c r="G22477"/>
    </row>
    <row r="22478" spans="3:7">
      <c r="C22478"/>
      <c r="F22478"/>
      <c r="G22478"/>
    </row>
    <row r="22479" spans="3:7">
      <c r="C22479"/>
      <c r="F22479"/>
      <c r="G22479"/>
    </row>
    <row r="22480" spans="3:7">
      <c r="C22480"/>
      <c r="F22480"/>
      <c r="G22480"/>
    </row>
    <row r="22481" spans="3:7">
      <c r="C22481"/>
      <c r="F22481"/>
      <c r="G22481"/>
    </row>
    <row r="22482" spans="3:7">
      <c r="C22482"/>
      <c r="F22482"/>
      <c r="G22482"/>
    </row>
    <row r="22483" spans="3:7">
      <c r="C22483"/>
      <c r="F22483"/>
      <c r="G22483"/>
    </row>
    <row r="22484" spans="3:7">
      <c r="C22484"/>
      <c r="F22484"/>
      <c r="G22484"/>
    </row>
    <row r="22485" spans="3:7">
      <c r="C22485"/>
      <c r="F22485"/>
      <c r="G22485"/>
    </row>
    <row r="22486" spans="3:7">
      <c r="C22486"/>
      <c r="F22486"/>
      <c r="G22486"/>
    </row>
    <row r="22487" spans="3:7">
      <c r="C22487"/>
      <c r="F22487"/>
      <c r="G22487"/>
    </row>
    <row r="22488" spans="3:7">
      <c r="C22488"/>
      <c r="F22488"/>
      <c r="G22488"/>
    </row>
    <row r="22489" spans="3:7">
      <c r="C22489"/>
      <c r="F22489"/>
      <c r="G22489"/>
    </row>
    <row r="22490" spans="3:7">
      <c r="C22490"/>
      <c r="F22490"/>
      <c r="G22490"/>
    </row>
    <row r="22491" spans="3:7">
      <c r="C22491"/>
      <c r="F22491"/>
      <c r="G22491"/>
    </row>
    <row r="22492" spans="3:7">
      <c r="C22492"/>
      <c r="F22492"/>
      <c r="G22492"/>
    </row>
    <row r="22493" spans="3:7">
      <c r="C22493"/>
      <c r="F22493"/>
      <c r="G22493"/>
    </row>
    <row r="22494" spans="3:7">
      <c r="C22494"/>
      <c r="F22494"/>
      <c r="G22494"/>
    </row>
    <row r="22495" spans="3:7">
      <c r="C22495"/>
      <c r="F22495"/>
      <c r="G22495"/>
    </row>
    <row r="22496" spans="3:7">
      <c r="C22496"/>
      <c r="F22496"/>
      <c r="G22496"/>
    </row>
    <row r="22497" spans="3:7">
      <c r="C22497"/>
      <c r="F22497"/>
      <c r="G22497"/>
    </row>
    <row r="22498" spans="3:7">
      <c r="C22498"/>
      <c r="F22498"/>
      <c r="G22498"/>
    </row>
    <row r="22499" spans="3:7">
      <c r="C22499"/>
      <c r="F22499"/>
      <c r="G22499"/>
    </row>
    <row r="22500" spans="3:7">
      <c r="C22500"/>
      <c r="F22500"/>
      <c r="G22500"/>
    </row>
    <row r="22501" spans="3:7">
      <c r="C22501"/>
      <c r="F22501"/>
      <c r="G22501"/>
    </row>
    <row r="22502" spans="3:7">
      <c r="C22502"/>
      <c r="F22502"/>
      <c r="G22502"/>
    </row>
    <row r="22503" spans="3:7">
      <c r="C22503"/>
      <c r="F22503"/>
      <c r="G22503"/>
    </row>
    <row r="22504" spans="3:7">
      <c r="C22504"/>
      <c r="F22504"/>
      <c r="G22504"/>
    </row>
    <row r="22505" spans="3:7">
      <c r="C22505"/>
      <c r="F22505"/>
      <c r="G22505"/>
    </row>
    <row r="22506" spans="3:7">
      <c r="C22506"/>
      <c r="F22506"/>
      <c r="G22506"/>
    </row>
    <row r="22507" spans="3:7">
      <c r="C22507"/>
      <c r="F22507"/>
      <c r="G22507"/>
    </row>
    <row r="22508" spans="3:7">
      <c r="C22508"/>
      <c r="F22508"/>
      <c r="G22508"/>
    </row>
    <row r="22509" spans="3:7">
      <c r="C22509"/>
      <c r="F22509"/>
      <c r="G22509"/>
    </row>
    <row r="22510" spans="3:7">
      <c r="C22510"/>
      <c r="F22510"/>
      <c r="G22510"/>
    </row>
    <row r="22511" spans="3:7">
      <c r="C22511"/>
      <c r="F22511"/>
      <c r="G22511"/>
    </row>
    <row r="22512" spans="3:7">
      <c r="C22512"/>
      <c r="F22512"/>
      <c r="G22512"/>
    </row>
    <row r="22513" spans="3:7">
      <c r="C22513"/>
      <c r="F22513"/>
      <c r="G22513"/>
    </row>
    <row r="22514" spans="3:7">
      <c r="C22514"/>
      <c r="F22514"/>
      <c r="G22514"/>
    </row>
    <row r="22515" spans="3:7">
      <c r="C22515"/>
      <c r="F22515"/>
      <c r="G22515"/>
    </row>
    <row r="22516" spans="3:7">
      <c r="C22516"/>
      <c r="F22516"/>
      <c r="G22516"/>
    </row>
    <row r="22517" spans="3:7">
      <c r="C22517"/>
      <c r="F22517"/>
      <c r="G22517"/>
    </row>
    <row r="22518" spans="3:7">
      <c r="C22518"/>
      <c r="F22518"/>
      <c r="G22518"/>
    </row>
    <row r="22519" spans="3:7">
      <c r="C22519"/>
      <c r="F22519"/>
      <c r="G22519"/>
    </row>
    <row r="22520" spans="3:7">
      <c r="C22520"/>
      <c r="F22520"/>
      <c r="G22520"/>
    </row>
    <row r="22521" spans="3:7">
      <c r="C22521"/>
      <c r="F22521"/>
      <c r="G22521"/>
    </row>
    <row r="22522" spans="3:7">
      <c r="C22522"/>
      <c r="F22522"/>
      <c r="G22522"/>
    </row>
    <row r="22523" spans="3:7">
      <c r="C22523"/>
      <c r="F22523"/>
      <c r="G22523"/>
    </row>
    <row r="22524" spans="3:7">
      <c r="C22524"/>
      <c r="F22524"/>
      <c r="G22524"/>
    </row>
    <row r="22525" spans="3:7">
      <c r="C22525"/>
      <c r="F22525"/>
      <c r="G22525"/>
    </row>
    <row r="22526" spans="3:7">
      <c r="C22526"/>
      <c r="F22526"/>
      <c r="G22526"/>
    </row>
    <row r="22527" spans="3:7">
      <c r="C22527"/>
      <c r="F22527"/>
      <c r="G22527"/>
    </row>
    <row r="22528" spans="3:7">
      <c r="C22528"/>
      <c r="F22528"/>
      <c r="G22528"/>
    </row>
    <row r="22529" spans="3:7">
      <c r="C22529"/>
      <c r="F22529"/>
      <c r="G22529"/>
    </row>
    <row r="22530" spans="3:7">
      <c r="C22530"/>
      <c r="F22530"/>
      <c r="G22530"/>
    </row>
    <row r="22531" spans="3:7">
      <c r="C22531"/>
      <c r="F22531"/>
      <c r="G22531"/>
    </row>
    <row r="22532" spans="3:7">
      <c r="C22532"/>
      <c r="F22532"/>
      <c r="G22532"/>
    </row>
    <row r="22533" spans="3:7">
      <c r="C22533"/>
      <c r="F22533"/>
      <c r="G22533"/>
    </row>
    <row r="22534" spans="3:7">
      <c r="C22534"/>
      <c r="F22534"/>
      <c r="G22534"/>
    </row>
    <row r="22535" spans="3:7">
      <c r="C22535"/>
      <c r="F22535"/>
      <c r="G22535"/>
    </row>
    <row r="22536" spans="3:7">
      <c r="C22536"/>
      <c r="F22536"/>
      <c r="G22536"/>
    </row>
    <row r="22537" spans="3:7">
      <c r="C22537"/>
      <c r="F22537"/>
      <c r="G22537"/>
    </row>
    <row r="22538" spans="3:7">
      <c r="C22538"/>
      <c r="F22538"/>
      <c r="G22538"/>
    </row>
    <row r="22539" spans="3:7">
      <c r="C22539"/>
      <c r="F22539"/>
      <c r="G22539"/>
    </row>
    <row r="22540" spans="3:7">
      <c r="C22540"/>
      <c r="F22540"/>
      <c r="G22540"/>
    </row>
    <row r="22541" spans="3:7">
      <c r="C22541"/>
      <c r="F22541"/>
      <c r="G22541"/>
    </row>
    <row r="22542" spans="3:7">
      <c r="C22542"/>
      <c r="F22542"/>
      <c r="G22542"/>
    </row>
    <row r="22543" spans="3:7">
      <c r="C22543"/>
      <c r="F22543"/>
      <c r="G22543"/>
    </row>
    <row r="22544" spans="3:7">
      <c r="C22544"/>
      <c r="F22544"/>
      <c r="G22544"/>
    </row>
    <row r="22545" spans="3:7">
      <c r="C22545"/>
      <c r="F22545"/>
      <c r="G22545"/>
    </row>
    <row r="22546" spans="3:7">
      <c r="C22546"/>
      <c r="F22546"/>
      <c r="G22546"/>
    </row>
    <row r="22547" spans="3:7">
      <c r="C22547"/>
      <c r="F22547"/>
      <c r="G22547"/>
    </row>
    <row r="22548" spans="3:7">
      <c r="C22548"/>
      <c r="F22548"/>
      <c r="G22548"/>
    </row>
    <row r="22549" spans="3:7">
      <c r="C22549"/>
      <c r="F22549"/>
      <c r="G22549"/>
    </row>
    <row r="22550" spans="3:7">
      <c r="C22550"/>
      <c r="F22550"/>
      <c r="G22550"/>
    </row>
    <row r="22551" spans="3:7">
      <c r="C22551"/>
      <c r="F22551"/>
      <c r="G22551"/>
    </row>
    <row r="22552" spans="3:7">
      <c r="C22552"/>
      <c r="F22552"/>
      <c r="G22552"/>
    </row>
    <row r="22553" spans="3:7">
      <c r="C22553"/>
      <c r="F22553"/>
      <c r="G22553"/>
    </row>
    <row r="22554" spans="3:7">
      <c r="C22554"/>
      <c r="F22554"/>
      <c r="G22554"/>
    </row>
    <row r="22555" spans="3:7">
      <c r="C22555"/>
      <c r="F22555"/>
      <c r="G22555"/>
    </row>
    <row r="22556" spans="3:7">
      <c r="C22556"/>
      <c r="F22556"/>
      <c r="G22556"/>
    </row>
    <row r="22557" spans="3:7">
      <c r="C22557"/>
      <c r="F22557"/>
      <c r="G22557"/>
    </row>
    <row r="22558" spans="3:7">
      <c r="C22558"/>
      <c r="F22558"/>
      <c r="G22558"/>
    </row>
    <row r="22559" spans="3:7">
      <c r="C22559"/>
      <c r="F22559"/>
      <c r="G22559"/>
    </row>
    <row r="22560" spans="3:7">
      <c r="C22560"/>
      <c r="F22560"/>
      <c r="G22560"/>
    </row>
    <row r="22561" spans="3:7">
      <c r="C22561"/>
      <c r="F22561"/>
      <c r="G22561"/>
    </row>
    <row r="22562" spans="3:7">
      <c r="C22562"/>
      <c r="F22562"/>
      <c r="G22562"/>
    </row>
    <row r="22563" spans="3:7">
      <c r="C22563"/>
      <c r="F22563"/>
      <c r="G22563"/>
    </row>
    <row r="22564" spans="3:7">
      <c r="C22564"/>
      <c r="F22564"/>
      <c r="G22564"/>
    </row>
    <row r="22565" spans="3:7">
      <c r="C22565"/>
      <c r="F22565"/>
      <c r="G22565"/>
    </row>
    <row r="22566" spans="3:7">
      <c r="C22566"/>
      <c r="F22566"/>
      <c r="G22566"/>
    </row>
    <row r="22567" spans="3:7">
      <c r="C22567"/>
      <c r="F22567"/>
      <c r="G22567"/>
    </row>
    <row r="22568" spans="3:7">
      <c r="C22568"/>
      <c r="F22568"/>
      <c r="G22568"/>
    </row>
    <row r="22569" spans="3:7">
      <c r="C22569"/>
      <c r="F22569"/>
      <c r="G22569"/>
    </row>
    <row r="22570" spans="3:7">
      <c r="C22570"/>
      <c r="F22570"/>
      <c r="G22570"/>
    </row>
    <row r="22571" spans="3:7">
      <c r="C22571"/>
      <c r="F22571"/>
      <c r="G22571"/>
    </row>
    <row r="22572" spans="3:7">
      <c r="C22572"/>
      <c r="F22572"/>
      <c r="G22572"/>
    </row>
    <row r="22573" spans="3:7">
      <c r="C22573"/>
      <c r="F22573"/>
      <c r="G22573"/>
    </row>
    <row r="22574" spans="3:7">
      <c r="C22574"/>
      <c r="F22574"/>
      <c r="G22574"/>
    </row>
    <row r="22575" spans="3:7">
      <c r="C22575"/>
      <c r="F22575"/>
      <c r="G22575"/>
    </row>
    <row r="22576" spans="3:7">
      <c r="C22576"/>
      <c r="F22576"/>
      <c r="G22576"/>
    </row>
    <row r="22577" spans="3:7">
      <c r="C22577"/>
      <c r="F22577"/>
      <c r="G22577"/>
    </row>
    <row r="22578" spans="3:7">
      <c r="C22578"/>
      <c r="F22578"/>
      <c r="G22578"/>
    </row>
    <row r="22579" spans="3:7">
      <c r="C22579"/>
      <c r="F22579"/>
      <c r="G22579"/>
    </row>
    <row r="22580" spans="3:7">
      <c r="C22580"/>
      <c r="F22580"/>
      <c r="G22580"/>
    </row>
    <row r="22581" spans="3:7">
      <c r="C22581"/>
      <c r="F22581"/>
      <c r="G22581"/>
    </row>
    <row r="22582" spans="3:7">
      <c r="C22582"/>
      <c r="F22582"/>
      <c r="G22582"/>
    </row>
    <row r="22583" spans="3:7">
      <c r="C22583"/>
      <c r="F22583"/>
      <c r="G22583"/>
    </row>
    <row r="22584" spans="3:7">
      <c r="C22584"/>
      <c r="F22584"/>
      <c r="G22584"/>
    </row>
    <row r="22585" spans="3:7">
      <c r="C22585"/>
      <c r="F22585"/>
      <c r="G22585"/>
    </row>
    <row r="22586" spans="3:7">
      <c r="C22586"/>
      <c r="F22586"/>
      <c r="G22586"/>
    </row>
    <row r="22587" spans="3:7">
      <c r="C22587"/>
      <c r="F22587"/>
      <c r="G22587"/>
    </row>
    <row r="22588" spans="3:7">
      <c r="C22588"/>
      <c r="F22588"/>
      <c r="G22588"/>
    </row>
    <row r="22589" spans="3:7">
      <c r="C22589"/>
      <c r="F22589"/>
      <c r="G22589"/>
    </row>
    <row r="22590" spans="3:7">
      <c r="C22590"/>
      <c r="F22590"/>
      <c r="G22590"/>
    </row>
    <row r="22591" spans="3:7">
      <c r="C22591"/>
      <c r="F22591"/>
      <c r="G22591"/>
    </row>
    <row r="22592" spans="3:7">
      <c r="C22592"/>
      <c r="F22592"/>
      <c r="G22592"/>
    </row>
    <row r="22593" spans="3:7">
      <c r="C22593"/>
      <c r="F22593"/>
      <c r="G22593"/>
    </row>
    <row r="22594" spans="3:7">
      <c r="C22594"/>
      <c r="F22594"/>
      <c r="G22594"/>
    </row>
    <row r="22595" spans="3:7">
      <c r="C22595"/>
      <c r="F22595"/>
      <c r="G22595"/>
    </row>
    <row r="22596" spans="3:7">
      <c r="C22596"/>
      <c r="F22596"/>
      <c r="G22596"/>
    </row>
    <row r="22597" spans="3:7">
      <c r="C22597"/>
      <c r="F22597"/>
      <c r="G22597"/>
    </row>
    <row r="22598" spans="3:7">
      <c r="C22598"/>
      <c r="F22598"/>
      <c r="G22598"/>
    </row>
    <row r="22599" spans="3:7">
      <c r="C22599"/>
      <c r="F22599"/>
      <c r="G22599"/>
    </row>
    <row r="22600" spans="3:7">
      <c r="C22600"/>
      <c r="F22600"/>
      <c r="G22600"/>
    </row>
    <row r="22601" spans="3:7">
      <c r="C22601"/>
      <c r="F22601"/>
      <c r="G22601"/>
    </row>
    <row r="22602" spans="3:7">
      <c r="C22602"/>
      <c r="F22602"/>
      <c r="G22602"/>
    </row>
    <row r="22603" spans="3:7">
      <c r="C22603"/>
      <c r="F22603"/>
      <c r="G22603"/>
    </row>
    <row r="22604" spans="3:7">
      <c r="C22604"/>
      <c r="F22604"/>
      <c r="G22604"/>
    </row>
    <row r="22605" spans="3:7">
      <c r="C22605"/>
      <c r="F22605"/>
      <c r="G22605"/>
    </row>
    <row r="22606" spans="3:7">
      <c r="C22606"/>
      <c r="F22606"/>
      <c r="G22606"/>
    </row>
    <row r="22607" spans="3:7">
      <c r="C22607"/>
      <c r="F22607"/>
      <c r="G22607"/>
    </row>
    <row r="22608" spans="3:7">
      <c r="C22608"/>
      <c r="F22608"/>
      <c r="G22608"/>
    </row>
    <row r="22609" spans="3:7">
      <c r="C22609"/>
      <c r="F22609"/>
      <c r="G22609"/>
    </row>
    <row r="22610" spans="3:7">
      <c r="C22610"/>
      <c r="F22610"/>
      <c r="G22610"/>
    </row>
    <row r="22611" spans="3:7">
      <c r="C22611"/>
      <c r="F22611"/>
      <c r="G22611"/>
    </row>
    <row r="22612" spans="3:7">
      <c r="C22612"/>
      <c r="F22612"/>
      <c r="G22612"/>
    </row>
    <row r="22613" spans="3:7">
      <c r="C22613"/>
      <c r="F22613"/>
      <c r="G22613"/>
    </row>
    <row r="22614" spans="3:7">
      <c r="C22614"/>
      <c r="F22614"/>
      <c r="G22614"/>
    </row>
    <row r="22615" spans="3:7">
      <c r="C22615"/>
      <c r="F22615"/>
      <c r="G22615"/>
    </row>
    <row r="22616" spans="3:7">
      <c r="C22616"/>
      <c r="F22616"/>
      <c r="G22616"/>
    </row>
    <row r="22617" spans="3:7">
      <c r="C22617"/>
      <c r="F22617"/>
      <c r="G22617"/>
    </row>
    <row r="22618" spans="3:7">
      <c r="C22618"/>
      <c r="F22618"/>
      <c r="G22618"/>
    </row>
    <row r="22619" spans="3:7">
      <c r="C22619"/>
      <c r="F22619"/>
      <c r="G22619"/>
    </row>
    <row r="22620" spans="3:7">
      <c r="C22620"/>
      <c r="F22620"/>
      <c r="G22620"/>
    </row>
    <row r="22621" spans="3:7">
      <c r="C22621"/>
      <c r="F22621"/>
      <c r="G22621"/>
    </row>
    <row r="22622" spans="3:7">
      <c r="C22622"/>
      <c r="F22622"/>
      <c r="G22622"/>
    </row>
    <row r="22623" spans="3:7">
      <c r="C22623"/>
      <c r="F22623"/>
      <c r="G22623"/>
    </row>
    <row r="22624" spans="3:7">
      <c r="C22624"/>
      <c r="F22624"/>
      <c r="G22624"/>
    </row>
    <row r="22625" spans="3:7">
      <c r="C22625"/>
      <c r="F22625"/>
      <c r="G22625"/>
    </row>
    <row r="22626" spans="3:7">
      <c r="C22626"/>
      <c r="F22626"/>
      <c r="G22626"/>
    </row>
    <row r="22627" spans="3:7">
      <c r="C22627"/>
      <c r="F22627"/>
      <c r="G22627"/>
    </row>
    <row r="22628" spans="3:7">
      <c r="C22628"/>
      <c r="F22628"/>
      <c r="G22628"/>
    </row>
    <row r="22629" spans="3:7">
      <c r="C22629"/>
      <c r="F22629"/>
      <c r="G22629"/>
    </row>
    <row r="22630" spans="3:7">
      <c r="C22630"/>
      <c r="F22630"/>
      <c r="G22630"/>
    </row>
    <row r="22631" spans="3:7">
      <c r="C22631"/>
      <c r="F22631"/>
      <c r="G22631"/>
    </row>
    <row r="22632" spans="3:7">
      <c r="C22632"/>
      <c r="F22632"/>
      <c r="G22632"/>
    </row>
    <row r="22633" spans="3:7">
      <c r="C22633"/>
      <c r="F22633"/>
      <c r="G22633"/>
    </row>
    <row r="22634" spans="3:7">
      <c r="C22634"/>
      <c r="F22634"/>
      <c r="G22634"/>
    </row>
    <row r="22635" spans="3:7">
      <c r="C22635"/>
      <c r="F22635"/>
      <c r="G22635"/>
    </row>
    <row r="22636" spans="3:7">
      <c r="C22636"/>
      <c r="F22636"/>
      <c r="G22636"/>
    </row>
    <row r="22637" spans="3:7">
      <c r="C22637"/>
      <c r="F22637"/>
      <c r="G22637"/>
    </row>
    <row r="22638" spans="3:7">
      <c r="C22638"/>
      <c r="F22638"/>
      <c r="G22638"/>
    </row>
    <row r="22639" spans="3:7">
      <c r="C22639"/>
      <c r="F22639"/>
      <c r="G22639"/>
    </row>
    <row r="22640" spans="3:7">
      <c r="C22640"/>
      <c r="F22640"/>
      <c r="G22640"/>
    </row>
    <row r="22641" spans="3:7">
      <c r="C22641"/>
      <c r="F22641"/>
      <c r="G22641"/>
    </row>
    <row r="22642" spans="3:7">
      <c r="C22642"/>
      <c r="F22642"/>
      <c r="G22642"/>
    </row>
    <row r="22643" spans="3:7">
      <c r="C22643"/>
      <c r="F22643"/>
      <c r="G22643"/>
    </row>
    <row r="22644" spans="3:7">
      <c r="C22644"/>
      <c r="F22644"/>
      <c r="G22644"/>
    </row>
    <row r="22645" spans="3:7">
      <c r="C22645"/>
      <c r="F22645"/>
      <c r="G22645"/>
    </row>
    <row r="22646" spans="3:7">
      <c r="C22646"/>
      <c r="F22646"/>
      <c r="G22646"/>
    </row>
    <row r="22647" spans="3:7">
      <c r="C22647"/>
      <c r="F22647"/>
      <c r="G22647"/>
    </row>
    <row r="22648" spans="3:7">
      <c r="C22648"/>
      <c r="F22648"/>
      <c r="G22648"/>
    </row>
    <row r="22649" spans="3:7">
      <c r="C22649"/>
      <c r="F22649"/>
      <c r="G22649"/>
    </row>
    <row r="22650" spans="3:7">
      <c r="C22650"/>
      <c r="F22650"/>
      <c r="G22650"/>
    </row>
    <row r="22651" spans="3:7">
      <c r="C22651"/>
      <c r="F22651"/>
      <c r="G22651"/>
    </row>
    <row r="22652" spans="3:7">
      <c r="C22652"/>
      <c r="F22652"/>
      <c r="G22652"/>
    </row>
    <row r="22653" spans="3:7">
      <c r="C22653"/>
      <c r="F22653"/>
      <c r="G22653"/>
    </row>
    <row r="22654" spans="3:7">
      <c r="C22654"/>
      <c r="F22654"/>
      <c r="G22654"/>
    </row>
    <row r="22655" spans="3:7">
      <c r="C22655"/>
      <c r="F22655"/>
      <c r="G22655"/>
    </row>
    <row r="22656" spans="3:7">
      <c r="C22656"/>
      <c r="F22656"/>
      <c r="G22656"/>
    </row>
    <row r="22657" spans="3:7">
      <c r="C22657"/>
      <c r="F22657"/>
      <c r="G22657"/>
    </row>
    <row r="22658" spans="3:7">
      <c r="C22658"/>
      <c r="F22658"/>
      <c r="G22658"/>
    </row>
    <row r="22659" spans="3:7">
      <c r="C22659"/>
      <c r="F22659"/>
      <c r="G22659"/>
    </row>
    <row r="22660" spans="3:7">
      <c r="C22660"/>
      <c r="F22660"/>
      <c r="G22660"/>
    </row>
    <row r="22661" spans="3:7">
      <c r="C22661"/>
      <c r="F22661"/>
      <c r="G22661"/>
    </row>
    <row r="22662" spans="3:7">
      <c r="C22662"/>
      <c r="F22662"/>
      <c r="G22662"/>
    </row>
    <row r="22663" spans="3:7">
      <c r="C22663"/>
      <c r="F22663"/>
      <c r="G22663"/>
    </row>
    <row r="22664" spans="3:7">
      <c r="C22664"/>
      <c r="F22664"/>
      <c r="G22664"/>
    </row>
    <row r="22665" spans="3:7">
      <c r="C22665"/>
      <c r="F22665"/>
      <c r="G22665"/>
    </row>
    <row r="22666" spans="3:7">
      <c r="C22666"/>
      <c r="F22666"/>
      <c r="G22666"/>
    </row>
    <row r="22667" spans="3:7">
      <c r="C22667"/>
      <c r="F22667"/>
      <c r="G22667"/>
    </row>
    <row r="22668" spans="3:7">
      <c r="C22668"/>
      <c r="F22668"/>
      <c r="G22668"/>
    </row>
    <row r="22669" spans="3:7">
      <c r="C22669"/>
      <c r="F22669"/>
      <c r="G22669"/>
    </row>
    <row r="22670" spans="3:7">
      <c r="C22670"/>
      <c r="F22670"/>
      <c r="G22670"/>
    </row>
    <row r="22671" spans="3:7">
      <c r="C22671"/>
      <c r="F22671"/>
      <c r="G22671"/>
    </row>
    <row r="22672" spans="3:7">
      <c r="C22672"/>
      <c r="F22672"/>
      <c r="G22672"/>
    </row>
    <row r="22673" spans="3:7">
      <c r="C22673"/>
      <c r="F22673"/>
      <c r="G22673"/>
    </row>
    <row r="22674" spans="3:7">
      <c r="C22674"/>
      <c r="F22674"/>
      <c r="G22674"/>
    </row>
    <row r="22675" spans="3:7">
      <c r="C22675"/>
      <c r="F22675"/>
      <c r="G22675"/>
    </row>
    <row r="22676" spans="3:7">
      <c r="C22676"/>
      <c r="F22676"/>
      <c r="G22676"/>
    </row>
    <row r="22677" spans="3:7">
      <c r="C22677"/>
      <c r="F22677"/>
      <c r="G22677"/>
    </row>
    <row r="22678" spans="3:7">
      <c r="C22678"/>
      <c r="F22678"/>
      <c r="G22678"/>
    </row>
    <row r="22679" spans="3:7">
      <c r="C22679"/>
      <c r="F22679"/>
      <c r="G22679"/>
    </row>
    <row r="22680" spans="3:7">
      <c r="C22680"/>
      <c r="F22680"/>
      <c r="G22680"/>
    </row>
    <row r="22681" spans="3:7">
      <c r="C22681"/>
      <c r="F22681"/>
      <c r="G22681"/>
    </row>
    <row r="22682" spans="3:7">
      <c r="C22682"/>
      <c r="F22682"/>
      <c r="G22682"/>
    </row>
    <row r="22683" spans="3:7">
      <c r="C22683"/>
      <c r="F22683"/>
      <c r="G22683"/>
    </row>
    <row r="22684" spans="3:7">
      <c r="C22684"/>
      <c r="F22684"/>
      <c r="G22684"/>
    </row>
    <row r="22685" spans="3:7">
      <c r="C22685"/>
      <c r="F22685"/>
      <c r="G22685"/>
    </row>
    <row r="22686" spans="3:7">
      <c r="C22686"/>
      <c r="F22686"/>
      <c r="G22686"/>
    </row>
    <row r="22687" spans="3:7">
      <c r="C22687"/>
      <c r="F22687"/>
      <c r="G22687"/>
    </row>
    <row r="22688" spans="3:7">
      <c r="C22688"/>
      <c r="F22688"/>
      <c r="G22688"/>
    </row>
    <row r="22689" spans="3:7">
      <c r="C22689"/>
      <c r="F22689"/>
      <c r="G22689"/>
    </row>
    <row r="22690" spans="3:7">
      <c r="C22690"/>
      <c r="F22690"/>
      <c r="G22690"/>
    </row>
    <row r="22691" spans="3:7">
      <c r="C22691"/>
      <c r="F22691"/>
      <c r="G22691"/>
    </row>
    <row r="22692" spans="3:7">
      <c r="C22692"/>
      <c r="F22692"/>
      <c r="G22692"/>
    </row>
    <row r="22693" spans="3:7">
      <c r="C22693"/>
      <c r="F22693"/>
      <c r="G22693"/>
    </row>
    <row r="22694" spans="3:7">
      <c r="C22694"/>
      <c r="F22694"/>
      <c r="G22694"/>
    </row>
    <row r="22695" spans="3:7">
      <c r="C22695"/>
      <c r="F22695"/>
      <c r="G22695"/>
    </row>
    <row r="22696" spans="3:7">
      <c r="C22696"/>
      <c r="F22696"/>
      <c r="G22696"/>
    </row>
    <row r="22697" spans="3:7">
      <c r="C22697"/>
      <c r="F22697"/>
      <c r="G22697"/>
    </row>
    <row r="22698" spans="3:7">
      <c r="C22698"/>
      <c r="F22698"/>
      <c r="G22698"/>
    </row>
    <row r="22699" spans="3:7">
      <c r="C22699"/>
      <c r="F22699"/>
      <c r="G22699"/>
    </row>
    <row r="22700" spans="3:7">
      <c r="C22700"/>
      <c r="F22700"/>
      <c r="G22700"/>
    </row>
    <row r="22701" spans="3:7">
      <c r="C22701"/>
      <c r="F22701"/>
      <c r="G22701"/>
    </row>
    <row r="22702" spans="3:7">
      <c r="C22702"/>
      <c r="F22702"/>
      <c r="G22702"/>
    </row>
    <row r="22703" spans="3:7">
      <c r="C22703"/>
      <c r="F22703"/>
      <c r="G22703"/>
    </row>
    <row r="22704" spans="3:7">
      <c r="C22704"/>
      <c r="F22704"/>
      <c r="G22704"/>
    </row>
    <row r="22705" spans="3:7">
      <c r="C22705"/>
      <c r="F22705"/>
      <c r="G22705"/>
    </row>
    <row r="22706" spans="3:7">
      <c r="C22706"/>
      <c r="F22706"/>
      <c r="G22706"/>
    </row>
    <row r="22707" spans="3:7">
      <c r="C22707"/>
      <c r="F22707"/>
      <c r="G22707"/>
    </row>
    <row r="22708" spans="3:7">
      <c r="C22708"/>
      <c r="F22708"/>
      <c r="G22708"/>
    </row>
    <row r="22709" spans="3:7">
      <c r="C22709"/>
      <c r="F22709"/>
      <c r="G22709"/>
    </row>
    <row r="22710" spans="3:7">
      <c r="C22710"/>
      <c r="F22710"/>
      <c r="G22710"/>
    </row>
    <row r="22711" spans="3:7">
      <c r="C22711"/>
      <c r="F22711"/>
      <c r="G22711"/>
    </row>
    <row r="22712" spans="3:7">
      <c r="C22712"/>
      <c r="F22712"/>
      <c r="G22712"/>
    </row>
    <row r="22713" spans="3:7">
      <c r="C22713"/>
      <c r="F22713"/>
      <c r="G22713"/>
    </row>
    <row r="22714" spans="3:7">
      <c r="C22714"/>
      <c r="F22714"/>
      <c r="G22714"/>
    </row>
    <row r="22715" spans="3:7">
      <c r="C22715"/>
      <c r="F22715"/>
      <c r="G22715"/>
    </row>
    <row r="22716" spans="3:7">
      <c r="C22716"/>
      <c r="F22716"/>
      <c r="G22716"/>
    </row>
    <row r="22717" spans="3:7">
      <c r="C22717"/>
      <c r="F22717"/>
      <c r="G22717"/>
    </row>
    <row r="22718" spans="3:7">
      <c r="C22718"/>
      <c r="F22718"/>
      <c r="G22718"/>
    </row>
    <row r="22719" spans="3:7">
      <c r="C22719"/>
      <c r="F22719"/>
      <c r="G22719"/>
    </row>
    <row r="22720" spans="3:7">
      <c r="C22720"/>
      <c r="F22720"/>
      <c r="G22720"/>
    </row>
    <row r="22721" spans="3:7">
      <c r="C22721"/>
      <c r="F22721"/>
      <c r="G22721"/>
    </row>
    <row r="22722" spans="3:7">
      <c r="C22722"/>
      <c r="F22722"/>
      <c r="G22722"/>
    </row>
    <row r="22723" spans="3:7">
      <c r="C22723"/>
      <c r="F22723"/>
      <c r="G22723"/>
    </row>
    <row r="22724" spans="3:7">
      <c r="C22724"/>
      <c r="F22724"/>
      <c r="G22724"/>
    </row>
    <row r="22725" spans="3:7">
      <c r="C22725"/>
      <c r="F22725"/>
      <c r="G22725"/>
    </row>
    <row r="22726" spans="3:7">
      <c r="C22726"/>
      <c r="F22726"/>
      <c r="G22726"/>
    </row>
    <row r="22727" spans="3:7">
      <c r="C22727"/>
      <c r="F22727"/>
      <c r="G22727"/>
    </row>
    <row r="22728" spans="3:7">
      <c r="C22728"/>
      <c r="F22728"/>
      <c r="G22728"/>
    </row>
    <row r="22729" spans="3:7">
      <c r="C22729"/>
      <c r="F22729"/>
      <c r="G22729"/>
    </row>
    <row r="22730" spans="3:7">
      <c r="C22730"/>
      <c r="F22730"/>
      <c r="G22730"/>
    </row>
    <row r="22731" spans="3:7">
      <c r="C22731"/>
      <c r="F22731"/>
      <c r="G22731"/>
    </row>
    <row r="22732" spans="3:7">
      <c r="C22732"/>
      <c r="F22732"/>
      <c r="G22732"/>
    </row>
    <row r="22733" spans="3:7">
      <c r="C22733"/>
      <c r="F22733"/>
      <c r="G22733"/>
    </row>
    <row r="22734" spans="3:7">
      <c r="C22734"/>
      <c r="F22734"/>
      <c r="G22734"/>
    </row>
    <row r="22735" spans="3:7">
      <c r="C22735"/>
      <c r="F22735"/>
      <c r="G22735"/>
    </row>
    <row r="22736" spans="3:7">
      <c r="C22736"/>
      <c r="F22736"/>
      <c r="G22736"/>
    </row>
    <row r="22737" spans="3:7">
      <c r="C22737"/>
      <c r="F22737"/>
      <c r="G22737"/>
    </row>
    <row r="22738" spans="3:7">
      <c r="C22738"/>
      <c r="F22738"/>
      <c r="G22738"/>
    </row>
    <row r="22739" spans="3:7">
      <c r="C22739"/>
      <c r="F22739"/>
      <c r="G22739"/>
    </row>
    <row r="22740" spans="3:7">
      <c r="C22740"/>
      <c r="F22740"/>
      <c r="G22740"/>
    </row>
    <row r="22741" spans="3:7">
      <c r="C22741"/>
      <c r="F22741"/>
      <c r="G22741"/>
    </row>
    <row r="22742" spans="3:7">
      <c r="C22742"/>
      <c r="F22742"/>
      <c r="G22742"/>
    </row>
    <row r="22743" spans="3:7">
      <c r="C22743"/>
      <c r="F22743"/>
      <c r="G22743"/>
    </row>
    <row r="22744" spans="3:7">
      <c r="C22744"/>
      <c r="F22744"/>
      <c r="G22744"/>
    </row>
    <row r="22745" spans="3:7">
      <c r="C22745"/>
      <c r="F22745"/>
      <c r="G22745"/>
    </row>
    <row r="22746" spans="3:7">
      <c r="C22746"/>
      <c r="F22746"/>
      <c r="G22746"/>
    </row>
    <row r="22747" spans="3:7">
      <c r="C22747"/>
      <c r="F22747"/>
      <c r="G22747"/>
    </row>
    <row r="22748" spans="3:7">
      <c r="C22748"/>
      <c r="F22748"/>
      <c r="G22748"/>
    </row>
    <row r="22749" spans="3:7">
      <c r="C22749"/>
      <c r="F22749"/>
      <c r="G22749"/>
    </row>
    <row r="22750" spans="3:7">
      <c r="C22750"/>
      <c r="F22750"/>
      <c r="G22750"/>
    </row>
    <row r="22751" spans="3:7">
      <c r="C22751"/>
      <c r="F22751"/>
      <c r="G22751"/>
    </row>
    <row r="22752" spans="3:7">
      <c r="C22752"/>
      <c r="F22752"/>
      <c r="G22752"/>
    </row>
    <row r="22753" spans="3:7">
      <c r="C22753"/>
      <c r="F22753"/>
      <c r="G22753"/>
    </row>
    <row r="22754" spans="3:7">
      <c r="C22754"/>
      <c r="F22754"/>
      <c r="G22754"/>
    </row>
    <row r="22755" spans="3:7">
      <c r="C22755"/>
      <c r="F22755"/>
      <c r="G22755"/>
    </row>
    <row r="22756" spans="3:7">
      <c r="C22756"/>
      <c r="F22756"/>
      <c r="G22756"/>
    </row>
    <row r="22757" spans="3:7">
      <c r="C22757"/>
      <c r="F22757"/>
      <c r="G22757"/>
    </row>
    <row r="22758" spans="3:7">
      <c r="C22758"/>
      <c r="F22758"/>
      <c r="G22758"/>
    </row>
    <row r="22759" spans="3:7">
      <c r="C22759"/>
      <c r="F22759"/>
      <c r="G22759"/>
    </row>
    <row r="22760" spans="3:7">
      <c r="C22760"/>
      <c r="F22760"/>
      <c r="G22760"/>
    </row>
    <row r="22761" spans="3:7">
      <c r="C22761"/>
      <c r="F22761"/>
      <c r="G22761"/>
    </row>
    <row r="22762" spans="3:7">
      <c r="C22762"/>
      <c r="F22762"/>
      <c r="G22762"/>
    </row>
    <row r="22763" spans="3:7">
      <c r="C22763"/>
      <c r="F22763"/>
      <c r="G22763"/>
    </row>
    <row r="22764" spans="3:7">
      <c r="C22764"/>
      <c r="F22764"/>
      <c r="G22764"/>
    </row>
    <row r="22765" spans="3:7">
      <c r="C22765"/>
      <c r="F22765"/>
      <c r="G22765"/>
    </row>
    <row r="22766" spans="3:7">
      <c r="C22766"/>
      <c r="F22766"/>
      <c r="G22766"/>
    </row>
    <row r="22767" spans="3:7">
      <c r="C22767"/>
      <c r="F22767"/>
      <c r="G22767"/>
    </row>
    <row r="22768" spans="3:7">
      <c r="C22768"/>
      <c r="F22768"/>
      <c r="G22768"/>
    </row>
    <row r="22769" spans="3:7">
      <c r="C22769"/>
      <c r="F22769"/>
      <c r="G22769"/>
    </row>
    <row r="22770" spans="3:7">
      <c r="C22770"/>
      <c r="F22770"/>
      <c r="G22770"/>
    </row>
    <row r="22771" spans="3:7">
      <c r="C22771"/>
      <c r="F22771"/>
      <c r="G22771"/>
    </row>
    <row r="22772" spans="3:7">
      <c r="C22772"/>
      <c r="F22772"/>
      <c r="G22772"/>
    </row>
    <row r="22773" spans="3:7">
      <c r="C22773"/>
      <c r="F22773"/>
      <c r="G22773"/>
    </row>
    <row r="22774" spans="3:7">
      <c r="C22774"/>
      <c r="F22774"/>
      <c r="G22774"/>
    </row>
    <row r="22775" spans="3:7">
      <c r="C22775"/>
      <c r="F22775"/>
      <c r="G22775"/>
    </row>
    <row r="22776" spans="3:7">
      <c r="C22776"/>
      <c r="F22776"/>
      <c r="G22776"/>
    </row>
    <row r="22777" spans="3:7">
      <c r="C22777"/>
      <c r="F22777"/>
      <c r="G22777"/>
    </row>
    <row r="22778" spans="3:7">
      <c r="C22778"/>
      <c r="F22778"/>
      <c r="G22778"/>
    </row>
    <row r="22779" spans="3:7">
      <c r="C22779"/>
      <c r="F22779"/>
      <c r="G22779"/>
    </row>
    <row r="22780" spans="3:7">
      <c r="C22780"/>
      <c r="F22780"/>
      <c r="G22780"/>
    </row>
    <row r="22781" spans="3:7">
      <c r="C22781"/>
      <c r="F22781"/>
      <c r="G22781"/>
    </row>
    <row r="22782" spans="3:7">
      <c r="C22782"/>
      <c r="F22782"/>
      <c r="G22782"/>
    </row>
    <row r="22783" spans="3:7">
      <c r="C22783"/>
      <c r="F22783"/>
      <c r="G22783"/>
    </row>
    <row r="22784" spans="3:7">
      <c r="C22784"/>
      <c r="F22784"/>
      <c r="G22784"/>
    </row>
    <row r="22785" spans="3:7">
      <c r="C22785"/>
      <c r="F22785"/>
      <c r="G22785"/>
    </row>
    <row r="22786" spans="3:7">
      <c r="C22786"/>
      <c r="F22786"/>
      <c r="G22786"/>
    </row>
    <row r="22787" spans="3:7">
      <c r="C22787"/>
      <c r="F22787"/>
      <c r="G22787"/>
    </row>
    <row r="22788" spans="3:7">
      <c r="C22788"/>
      <c r="F22788"/>
      <c r="G22788"/>
    </row>
    <row r="22789" spans="3:7">
      <c r="C22789"/>
      <c r="F22789"/>
      <c r="G22789"/>
    </row>
    <row r="22790" spans="3:7">
      <c r="C22790"/>
      <c r="F22790"/>
      <c r="G22790"/>
    </row>
    <row r="22791" spans="3:7">
      <c r="C22791"/>
      <c r="F22791"/>
      <c r="G22791"/>
    </row>
    <row r="22792" spans="3:7">
      <c r="C22792"/>
      <c r="F22792"/>
      <c r="G22792"/>
    </row>
    <row r="22793" spans="3:7">
      <c r="C22793"/>
      <c r="F22793"/>
      <c r="G22793"/>
    </row>
    <row r="22794" spans="3:7">
      <c r="C22794"/>
      <c r="F22794"/>
      <c r="G22794"/>
    </row>
    <row r="22795" spans="3:7">
      <c r="C22795"/>
      <c r="F22795"/>
      <c r="G22795"/>
    </row>
    <row r="22796" spans="3:7">
      <c r="C22796"/>
      <c r="F22796"/>
      <c r="G22796"/>
    </row>
    <row r="22797" spans="3:7">
      <c r="C22797"/>
      <c r="F22797"/>
      <c r="G22797"/>
    </row>
    <row r="22798" spans="3:7">
      <c r="C22798"/>
      <c r="F22798"/>
      <c r="G22798"/>
    </row>
    <row r="22799" spans="3:7">
      <c r="C22799"/>
      <c r="F22799"/>
      <c r="G22799"/>
    </row>
    <row r="22800" spans="3:7">
      <c r="C22800"/>
      <c r="F22800"/>
      <c r="G22800"/>
    </row>
    <row r="22801" spans="3:7">
      <c r="C22801"/>
      <c r="F22801"/>
      <c r="G22801"/>
    </row>
    <row r="22802" spans="3:7">
      <c r="C22802"/>
      <c r="F22802"/>
      <c r="G22802"/>
    </row>
    <row r="22803" spans="3:7">
      <c r="C22803"/>
      <c r="F22803"/>
      <c r="G22803"/>
    </row>
    <row r="22804" spans="3:7">
      <c r="C22804"/>
      <c r="F22804"/>
      <c r="G22804"/>
    </row>
    <row r="22805" spans="3:7">
      <c r="C22805"/>
      <c r="F22805"/>
      <c r="G22805"/>
    </row>
    <row r="22806" spans="3:7">
      <c r="C22806"/>
      <c r="F22806"/>
      <c r="G22806"/>
    </row>
    <row r="22807" spans="3:7">
      <c r="C22807"/>
      <c r="F22807"/>
      <c r="G22807"/>
    </row>
    <row r="22808" spans="3:7">
      <c r="C22808"/>
      <c r="F22808"/>
      <c r="G22808"/>
    </row>
    <row r="22809" spans="3:7">
      <c r="C22809"/>
      <c r="F22809"/>
      <c r="G22809"/>
    </row>
    <row r="22810" spans="3:7">
      <c r="C22810"/>
      <c r="F22810"/>
      <c r="G22810"/>
    </row>
    <row r="22811" spans="3:7">
      <c r="C22811"/>
      <c r="F22811"/>
      <c r="G22811"/>
    </row>
    <row r="22812" spans="3:7">
      <c r="C22812"/>
      <c r="F22812"/>
      <c r="G22812"/>
    </row>
    <row r="22813" spans="3:7">
      <c r="C22813"/>
      <c r="F22813"/>
      <c r="G22813"/>
    </row>
    <row r="22814" spans="3:7">
      <c r="C22814"/>
      <c r="F22814"/>
      <c r="G22814"/>
    </row>
    <row r="22815" spans="3:7">
      <c r="C22815"/>
      <c r="F22815"/>
      <c r="G22815"/>
    </row>
    <row r="22816" spans="3:7">
      <c r="C22816"/>
      <c r="F22816"/>
      <c r="G22816"/>
    </row>
    <row r="22817" spans="3:7">
      <c r="C22817"/>
      <c r="F22817"/>
      <c r="G22817"/>
    </row>
    <row r="22818" spans="3:7">
      <c r="C22818"/>
      <c r="F22818"/>
      <c r="G22818"/>
    </row>
    <row r="22819" spans="3:7">
      <c r="C22819"/>
      <c r="F22819"/>
      <c r="G22819"/>
    </row>
    <row r="22820" spans="3:7">
      <c r="C22820"/>
      <c r="F22820"/>
      <c r="G22820"/>
    </row>
    <row r="22821" spans="3:7">
      <c r="C22821"/>
      <c r="F22821"/>
      <c r="G22821"/>
    </row>
    <row r="22822" spans="3:7">
      <c r="C22822"/>
      <c r="F22822"/>
      <c r="G22822"/>
    </row>
    <row r="22823" spans="3:7">
      <c r="C22823"/>
      <c r="F22823"/>
      <c r="G22823"/>
    </row>
    <row r="22824" spans="3:7">
      <c r="C22824"/>
      <c r="F22824"/>
      <c r="G22824"/>
    </row>
    <row r="22825" spans="3:7">
      <c r="C22825"/>
      <c r="F22825"/>
      <c r="G22825"/>
    </row>
    <row r="22826" spans="3:7">
      <c r="C22826"/>
      <c r="F22826"/>
      <c r="G22826"/>
    </row>
    <row r="22827" spans="3:7">
      <c r="C22827"/>
      <c r="F22827"/>
      <c r="G22827"/>
    </row>
    <row r="22828" spans="3:7">
      <c r="C22828"/>
      <c r="F22828"/>
      <c r="G22828"/>
    </row>
    <row r="22829" spans="3:7">
      <c r="C22829"/>
      <c r="F22829"/>
      <c r="G22829"/>
    </row>
    <row r="22830" spans="3:7">
      <c r="C22830"/>
      <c r="F22830"/>
      <c r="G22830"/>
    </row>
    <row r="22831" spans="3:7">
      <c r="C22831"/>
      <c r="F22831"/>
      <c r="G22831"/>
    </row>
    <row r="22832" spans="3:7">
      <c r="C22832"/>
      <c r="F22832"/>
      <c r="G22832"/>
    </row>
    <row r="22833" spans="3:7">
      <c r="C22833"/>
      <c r="F22833"/>
      <c r="G22833"/>
    </row>
    <row r="22834" spans="3:7">
      <c r="C22834"/>
      <c r="F22834"/>
      <c r="G22834"/>
    </row>
    <row r="22835" spans="3:7">
      <c r="C22835"/>
      <c r="F22835"/>
      <c r="G22835"/>
    </row>
    <row r="22836" spans="3:7">
      <c r="C22836"/>
      <c r="F22836"/>
      <c r="G22836"/>
    </row>
    <row r="22837" spans="3:7">
      <c r="C22837"/>
      <c r="F22837"/>
      <c r="G22837"/>
    </row>
    <row r="22838" spans="3:7">
      <c r="C22838"/>
      <c r="F22838"/>
      <c r="G22838"/>
    </row>
    <row r="22839" spans="3:7">
      <c r="C22839"/>
      <c r="F22839"/>
      <c r="G22839"/>
    </row>
    <row r="22840" spans="3:7">
      <c r="C22840"/>
      <c r="F22840"/>
      <c r="G22840"/>
    </row>
    <row r="22841" spans="3:7">
      <c r="C22841"/>
      <c r="F22841"/>
      <c r="G22841"/>
    </row>
    <row r="22842" spans="3:7">
      <c r="C22842"/>
      <c r="F22842"/>
      <c r="G22842"/>
    </row>
    <row r="22843" spans="3:7">
      <c r="C22843"/>
      <c r="F22843"/>
      <c r="G22843"/>
    </row>
    <row r="22844" spans="3:7">
      <c r="C22844"/>
      <c r="F22844"/>
      <c r="G22844"/>
    </row>
    <row r="22845" spans="3:7">
      <c r="C22845"/>
      <c r="F22845"/>
      <c r="G22845"/>
    </row>
    <row r="22846" spans="3:7">
      <c r="C22846"/>
      <c r="F22846"/>
      <c r="G22846"/>
    </row>
    <row r="22847" spans="3:7">
      <c r="C22847"/>
      <c r="F22847"/>
      <c r="G22847"/>
    </row>
    <row r="22848" spans="3:7">
      <c r="C22848"/>
      <c r="F22848"/>
      <c r="G22848"/>
    </row>
    <row r="22849" spans="3:7">
      <c r="C22849"/>
      <c r="F22849"/>
      <c r="G22849"/>
    </row>
    <row r="22850" spans="3:7">
      <c r="C22850"/>
      <c r="F22850"/>
      <c r="G22850"/>
    </row>
    <row r="22851" spans="3:7">
      <c r="C22851"/>
      <c r="F22851"/>
      <c r="G22851"/>
    </row>
    <row r="22852" spans="3:7">
      <c r="C22852"/>
      <c r="F22852"/>
      <c r="G22852"/>
    </row>
    <row r="22853" spans="3:7">
      <c r="C22853"/>
      <c r="F22853"/>
      <c r="G22853"/>
    </row>
    <row r="22854" spans="3:7">
      <c r="C22854"/>
      <c r="F22854"/>
      <c r="G22854"/>
    </row>
    <row r="22855" spans="3:7">
      <c r="C22855"/>
      <c r="F22855"/>
      <c r="G22855"/>
    </row>
    <row r="22856" spans="3:7">
      <c r="C22856"/>
      <c r="F22856"/>
      <c r="G22856"/>
    </row>
    <row r="22857" spans="3:7">
      <c r="C22857"/>
      <c r="F22857"/>
      <c r="G22857"/>
    </row>
    <row r="22858" spans="3:7">
      <c r="C22858"/>
      <c r="F22858"/>
      <c r="G22858"/>
    </row>
    <row r="22859" spans="3:7">
      <c r="C22859"/>
      <c r="F22859"/>
      <c r="G22859"/>
    </row>
    <row r="22860" spans="3:7">
      <c r="C22860"/>
      <c r="F22860"/>
      <c r="G22860"/>
    </row>
    <row r="22861" spans="3:7">
      <c r="C22861"/>
      <c r="F22861"/>
      <c r="G22861"/>
    </row>
    <row r="22862" spans="3:7">
      <c r="C22862"/>
      <c r="F22862"/>
      <c r="G22862"/>
    </row>
    <row r="22863" spans="3:7">
      <c r="C22863"/>
      <c r="F22863"/>
      <c r="G22863"/>
    </row>
    <row r="22864" spans="3:7">
      <c r="C22864"/>
      <c r="F22864"/>
      <c r="G22864"/>
    </row>
    <row r="22865" spans="3:7">
      <c r="C22865"/>
      <c r="F22865"/>
      <c r="G22865"/>
    </row>
    <row r="22866" spans="3:7">
      <c r="C22866"/>
      <c r="F22866"/>
      <c r="G22866"/>
    </row>
    <row r="22867" spans="3:7">
      <c r="C22867"/>
      <c r="F22867"/>
      <c r="G22867"/>
    </row>
    <row r="22868" spans="3:7">
      <c r="C22868"/>
      <c r="F22868"/>
      <c r="G22868"/>
    </row>
    <row r="22869" spans="3:7">
      <c r="C22869"/>
      <c r="F22869"/>
      <c r="G22869"/>
    </row>
    <row r="22870" spans="3:7">
      <c r="C22870"/>
      <c r="F22870"/>
      <c r="G22870"/>
    </row>
    <row r="22871" spans="3:7">
      <c r="C22871"/>
      <c r="F22871"/>
      <c r="G22871"/>
    </row>
    <row r="22872" spans="3:7">
      <c r="C22872"/>
      <c r="F22872"/>
      <c r="G22872"/>
    </row>
    <row r="22873" spans="3:7">
      <c r="C22873"/>
      <c r="F22873"/>
      <c r="G22873"/>
    </row>
    <row r="22874" spans="3:7">
      <c r="C22874"/>
      <c r="F22874"/>
      <c r="G22874"/>
    </row>
    <row r="22875" spans="3:7">
      <c r="C22875"/>
      <c r="F22875"/>
      <c r="G22875"/>
    </row>
    <row r="22876" spans="3:7">
      <c r="C22876"/>
      <c r="F22876"/>
      <c r="G22876"/>
    </row>
    <row r="22877" spans="3:7">
      <c r="C22877"/>
      <c r="F22877"/>
      <c r="G22877"/>
    </row>
    <row r="22878" spans="3:7">
      <c r="C22878"/>
      <c r="F22878"/>
      <c r="G22878"/>
    </row>
    <row r="22879" spans="3:7">
      <c r="C22879"/>
      <c r="F22879"/>
      <c r="G22879"/>
    </row>
    <row r="22880" spans="3:7">
      <c r="C22880"/>
      <c r="F22880"/>
      <c r="G22880"/>
    </row>
    <row r="22881" spans="3:7">
      <c r="C22881"/>
      <c r="F22881"/>
      <c r="G22881"/>
    </row>
    <row r="22882" spans="3:7">
      <c r="C22882"/>
      <c r="F22882"/>
      <c r="G22882"/>
    </row>
    <row r="22883" spans="3:7">
      <c r="C22883"/>
      <c r="F22883"/>
      <c r="G22883"/>
    </row>
    <row r="22884" spans="3:7">
      <c r="C22884"/>
      <c r="F22884"/>
      <c r="G22884"/>
    </row>
    <row r="22885" spans="3:7">
      <c r="C22885"/>
      <c r="F22885"/>
      <c r="G22885"/>
    </row>
    <row r="22886" spans="3:7">
      <c r="C22886"/>
      <c r="F22886"/>
      <c r="G22886"/>
    </row>
    <row r="22887" spans="3:7">
      <c r="C22887"/>
      <c r="F22887"/>
      <c r="G22887"/>
    </row>
    <row r="22888" spans="3:7">
      <c r="C22888"/>
      <c r="F22888"/>
      <c r="G22888"/>
    </row>
    <row r="22889" spans="3:7">
      <c r="C22889"/>
      <c r="F22889"/>
      <c r="G22889"/>
    </row>
    <row r="22890" spans="3:7">
      <c r="C22890"/>
      <c r="F22890"/>
      <c r="G22890"/>
    </row>
    <row r="22891" spans="3:7">
      <c r="C22891"/>
      <c r="F22891"/>
      <c r="G22891"/>
    </row>
    <row r="22892" spans="3:7">
      <c r="C22892"/>
      <c r="F22892"/>
      <c r="G22892"/>
    </row>
    <row r="22893" spans="3:7">
      <c r="C22893"/>
      <c r="F22893"/>
      <c r="G22893"/>
    </row>
    <row r="22894" spans="3:7">
      <c r="C22894"/>
      <c r="F22894"/>
      <c r="G22894"/>
    </row>
    <row r="22895" spans="3:7">
      <c r="C22895"/>
      <c r="F22895"/>
      <c r="G22895"/>
    </row>
    <row r="22896" spans="3:7">
      <c r="C22896"/>
      <c r="F22896"/>
      <c r="G22896"/>
    </row>
    <row r="22897" spans="3:7">
      <c r="C22897"/>
      <c r="F22897"/>
      <c r="G22897"/>
    </row>
    <row r="22898" spans="3:7">
      <c r="C22898"/>
      <c r="F22898"/>
      <c r="G22898"/>
    </row>
    <row r="22899" spans="3:7">
      <c r="C22899"/>
      <c r="F22899"/>
      <c r="G22899"/>
    </row>
    <row r="22900" spans="3:7">
      <c r="C22900"/>
      <c r="F22900"/>
      <c r="G22900"/>
    </row>
    <row r="22901" spans="3:7">
      <c r="C22901"/>
      <c r="F22901"/>
      <c r="G22901"/>
    </row>
    <row r="22902" spans="3:7">
      <c r="C22902"/>
      <c r="F22902"/>
      <c r="G22902"/>
    </row>
    <row r="22903" spans="3:7">
      <c r="C22903"/>
      <c r="F22903"/>
      <c r="G22903"/>
    </row>
    <row r="22904" spans="3:7">
      <c r="C22904"/>
      <c r="F22904"/>
      <c r="G22904"/>
    </row>
    <row r="22905" spans="3:7">
      <c r="C22905"/>
      <c r="F22905"/>
      <c r="G22905"/>
    </row>
    <row r="22906" spans="3:7">
      <c r="C22906"/>
      <c r="F22906"/>
      <c r="G22906"/>
    </row>
    <row r="22907" spans="3:7">
      <c r="C22907"/>
      <c r="F22907"/>
      <c r="G22907"/>
    </row>
    <row r="22908" spans="3:7">
      <c r="C22908"/>
      <c r="F22908"/>
      <c r="G22908"/>
    </row>
    <row r="22909" spans="3:7">
      <c r="C22909"/>
      <c r="F22909"/>
      <c r="G22909"/>
    </row>
    <row r="22910" spans="3:7">
      <c r="C22910"/>
      <c r="F22910"/>
      <c r="G22910"/>
    </row>
    <row r="22911" spans="3:7">
      <c r="C22911"/>
      <c r="F22911"/>
      <c r="G22911"/>
    </row>
    <row r="22912" spans="3:7">
      <c r="C22912"/>
      <c r="F22912"/>
      <c r="G22912"/>
    </row>
    <row r="22913" spans="3:7">
      <c r="C22913"/>
      <c r="F22913"/>
      <c r="G22913"/>
    </row>
    <row r="22914" spans="3:7">
      <c r="C22914"/>
      <c r="F22914"/>
      <c r="G22914"/>
    </row>
    <row r="22915" spans="3:7">
      <c r="C22915"/>
      <c r="F22915"/>
      <c r="G22915"/>
    </row>
    <row r="22916" spans="3:7">
      <c r="C22916"/>
      <c r="F22916"/>
      <c r="G22916"/>
    </row>
    <row r="22917" spans="3:7">
      <c r="C22917"/>
      <c r="F22917"/>
      <c r="G22917"/>
    </row>
    <row r="22918" spans="3:7">
      <c r="C22918"/>
      <c r="F22918"/>
      <c r="G22918"/>
    </row>
    <row r="22919" spans="3:7">
      <c r="C22919"/>
      <c r="F22919"/>
      <c r="G22919"/>
    </row>
    <row r="22920" spans="3:7">
      <c r="C22920"/>
      <c r="F22920"/>
      <c r="G22920"/>
    </row>
    <row r="22921" spans="3:7">
      <c r="C22921"/>
      <c r="F22921"/>
      <c r="G22921"/>
    </row>
    <row r="22922" spans="3:7">
      <c r="C22922"/>
      <c r="F22922"/>
      <c r="G22922"/>
    </row>
    <row r="22923" spans="3:7">
      <c r="C22923"/>
      <c r="F22923"/>
      <c r="G22923"/>
    </row>
    <row r="22924" spans="3:7">
      <c r="C22924"/>
      <c r="F22924"/>
      <c r="G22924"/>
    </row>
    <row r="22925" spans="3:7">
      <c r="C22925"/>
      <c r="F22925"/>
      <c r="G22925"/>
    </row>
    <row r="22926" spans="3:7">
      <c r="C22926"/>
      <c r="F22926"/>
      <c r="G22926"/>
    </row>
    <row r="22927" spans="3:7">
      <c r="C22927"/>
      <c r="F22927"/>
      <c r="G22927"/>
    </row>
    <row r="22928" spans="3:7">
      <c r="C22928"/>
      <c r="F22928"/>
      <c r="G22928"/>
    </row>
    <row r="22929" spans="3:7">
      <c r="C22929"/>
      <c r="F22929"/>
      <c r="G22929"/>
    </row>
    <row r="22930" spans="3:7">
      <c r="C22930"/>
      <c r="F22930"/>
      <c r="G22930"/>
    </row>
    <row r="22931" spans="3:7">
      <c r="C22931"/>
      <c r="F22931"/>
      <c r="G22931"/>
    </row>
    <row r="22932" spans="3:7">
      <c r="C22932"/>
      <c r="F22932"/>
      <c r="G22932"/>
    </row>
    <row r="22933" spans="3:7">
      <c r="C22933"/>
      <c r="F22933"/>
      <c r="G22933"/>
    </row>
    <row r="22934" spans="3:7">
      <c r="C22934"/>
      <c r="F22934"/>
      <c r="G22934"/>
    </row>
    <row r="22935" spans="3:7">
      <c r="C22935"/>
      <c r="F22935"/>
      <c r="G22935"/>
    </row>
    <row r="22936" spans="3:7">
      <c r="C22936"/>
      <c r="F22936"/>
      <c r="G22936"/>
    </row>
    <row r="22937" spans="3:7">
      <c r="C22937"/>
      <c r="F22937"/>
      <c r="G22937"/>
    </row>
    <row r="22938" spans="3:7">
      <c r="C22938"/>
      <c r="F22938"/>
      <c r="G22938"/>
    </row>
    <row r="22939" spans="3:7">
      <c r="C22939"/>
      <c r="F22939"/>
      <c r="G22939"/>
    </row>
    <row r="22940" spans="3:7">
      <c r="C22940"/>
      <c r="F22940"/>
      <c r="G22940"/>
    </row>
    <row r="22941" spans="3:7">
      <c r="C22941"/>
      <c r="F22941"/>
      <c r="G22941"/>
    </row>
    <row r="22942" spans="3:7">
      <c r="C22942"/>
      <c r="F22942"/>
      <c r="G22942"/>
    </row>
    <row r="22943" spans="3:7">
      <c r="C22943"/>
      <c r="F22943"/>
      <c r="G22943"/>
    </row>
    <row r="22944" spans="3:7">
      <c r="C22944"/>
      <c r="F22944"/>
      <c r="G22944"/>
    </row>
    <row r="22945" spans="3:7">
      <c r="C22945"/>
      <c r="F22945"/>
      <c r="G22945"/>
    </row>
    <row r="22946" spans="3:7">
      <c r="C22946"/>
      <c r="F22946"/>
      <c r="G22946"/>
    </row>
    <row r="22947" spans="3:7">
      <c r="C22947"/>
      <c r="F22947"/>
      <c r="G22947"/>
    </row>
    <row r="22948" spans="3:7">
      <c r="C22948"/>
      <c r="F22948"/>
      <c r="G22948"/>
    </row>
    <row r="22949" spans="3:7">
      <c r="C22949"/>
      <c r="F22949"/>
      <c r="G22949"/>
    </row>
    <row r="22950" spans="3:7">
      <c r="C22950"/>
      <c r="F22950"/>
      <c r="G22950"/>
    </row>
    <row r="22951" spans="3:7">
      <c r="C22951"/>
      <c r="F22951"/>
      <c r="G22951"/>
    </row>
    <row r="22952" spans="3:7">
      <c r="C22952"/>
      <c r="F22952"/>
      <c r="G22952"/>
    </row>
    <row r="22953" spans="3:7">
      <c r="C22953"/>
      <c r="F22953"/>
      <c r="G22953"/>
    </row>
    <row r="22954" spans="3:7">
      <c r="C22954"/>
      <c r="F22954"/>
      <c r="G22954"/>
    </row>
    <row r="22955" spans="3:7">
      <c r="C22955"/>
      <c r="F22955"/>
      <c r="G22955"/>
    </row>
    <row r="22956" spans="3:7">
      <c r="C22956"/>
      <c r="F22956"/>
      <c r="G22956"/>
    </row>
    <row r="22957" spans="3:7">
      <c r="C22957"/>
      <c r="F22957"/>
      <c r="G22957"/>
    </row>
    <row r="22958" spans="3:7">
      <c r="C22958"/>
      <c r="F22958"/>
      <c r="G22958"/>
    </row>
    <row r="22959" spans="3:7">
      <c r="C22959"/>
      <c r="F22959"/>
      <c r="G22959"/>
    </row>
    <row r="22960" spans="3:7">
      <c r="C22960"/>
      <c r="F22960"/>
      <c r="G22960"/>
    </row>
    <row r="22961" spans="3:7">
      <c r="C22961"/>
      <c r="F22961"/>
      <c r="G22961"/>
    </row>
    <row r="22962" spans="3:7">
      <c r="C22962"/>
      <c r="F22962"/>
      <c r="G22962"/>
    </row>
    <row r="22963" spans="3:7">
      <c r="C22963"/>
      <c r="F22963"/>
      <c r="G22963"/>
    </row>
    <row r="22964" spans="3:7">
      <c r="C22964"/>
      <c r="F22964"/>
      <c r="G22964"/>
    </row>
    <row r="22965" spans="3:7">
      <c r="C22965"/>
      <c r="F22965"/>
      <c r="G22965"/>
    </row>
    <row r="22966" spans="3:7">
      <c r="C22966"/>
      <c r="F22966"/>
      <c r="G22966"/>
    </row>
    <row r="22967" spans="3:7">
      <c r="C22967"/>
      <c r="F22967"/>
      <c r="G22967"/>
    </row>
    <row r="22968" spans="3:7">
      <c r="C22968"/>
      <c r="F22968"/>
      <c r="G22968"/>
    </row>
    <row r="22969" spans="3:7">
      <c r="C22969"/>
      <c r="F22969"/>
      <c r="G22969"/>
    </row>
    <row r="22970" spans="3:7">
      <c r="C22970"/>
      <c r="F22970"/>
      <c r="G22970"/>
    </row>
    <row r="22971" spans="3:7">
      <c r="C22971"/>
      <c r="F22971"/>
      <c r="G22971"/>
    </row>
    <row r="22972" spans="3:7">
      <c r="C22972"/>
      <c r="F22972"/>
      <c r="G22972"/>
    </row>
    <row r="22973" spans="3:7">
      <c r="C22973"/>
      <c r="F22973"/>
      <c r="G22973"/>
    </row>
    <row r="22974" spans="3:7">
      <c r="C22974"/>
      <c r="F22974"/>
      <c r="G22974"/>
    </row>
    <row r="22975" spans="3:7">
      <c r="C22975"/>
      <c r="F22975"/>
      <c r="G22975"/>
    </row>
    <row r="22976" spans="3:7">
      <c r="C22976"/>
      <c r="F22976"/>
      <c r="G22976"/>
    </row>
    <row r="22977" spans="3:7">
      <c r="C22977"/>
      <c r="F22977"/>
      <c r="G22977"/>
    </row>
    <row r="22978" spans="3:7">
      <c r="C22978"/>
      <c r="F22978"/>
      <c r="G22978"/>
    </row>
    <row r="22979" spans="3:7">
      <c r="C22979"/>
      <c r="F22979"/>
      <c r="G22979"/>
    </row>
    <row r="22980" spans="3:7">
      <c r="C22980"/>
      <c r="F22980"/>
      <c r="G22980"/>
    </row>
    <row r="22981" spans="3:7">
      <c r="C22981"/>
      <c r="F22981"/>
      <c r="G22981"/>
    </row>
    <row r="22982" spans="3:7">
      <c r="C22982"/>
      <c r="F22982"/>
      <c r="G22982"/>
    </row>
    <row r="22983" spans="3:7">
      <c r="C22983"/>
      <c r="F22983"/>
      <c r="G22983"/>
    </row>
    <row r="22984" spans="3:7">
      <c r="C22984"/>
      <c r="F22984"/>
      <c r="G22984"/>
    </row>
    <row r="22985" spans="3:7">
      <c r="C22985"/>
      <c r="F22985"/>
      <c r="G22985"/>
    </row>
    <row r="22986" spans="3:7">
      <c r="C22986"/>
      <c r="F22986"/>
      <c r="G22986"/>
    </row>
    <row r="22987" spans="3:7">
      <c r="C22987"/>
      <c r="F22987"/>
      <c r="G22987"/>
    </row>
    <row r="22988" spans="3:7">
      <c r="C22988"/>
      <c r="F22988"/>
      <c r="G22988"/>
    </row>
    <row r="22989" spans="3:7">
      <c r="C22989"/>
      <c r="F22989"/>
      <c r="G22989"/>
    </row>
    <row r="22990" spans="3:7">
      <c r="C22990"/>
      <c r="F22990"/>
      <c r="G22990"/>
    </row>
    <row r="22991" spans="3:7">
      <c r="C22991"/>
      <c r="F22991"/>
      <c r="G22991"/>
    </row>
    <row r="22992" spans="3:7">
      <c r="C22992"/>
      <c r="F22992"/>
      <c r="G22992"/>
    </row>
    <row r="22993" spans="3:7">
      <c r="C22993"/>
      <c r="F22993"/>
      <c r="G22993"/>
    </row>
    <row r="22994" spans="3:7">
      <c r="C22994"/>
      <c r="F22994"/>
      <c r="G22994"/>
    </row>
    <row r="22995" spans="3:7">
      <c r="C22995"/>
      <c r="F22995"/>
      <c r="G22995"/>
    </row>
    <row r="22996" spans="3:7">
      <c r="C22996"/>
      <c r="F22996"/>
      <c r="G22996"/>
    </row>
    <row r="22997" spans="3:7">
      <c r="C22997"/>
      <c r="F22997"/>
      <c r="G22997"/>
    </row>
    <row r="22998" spans="3:7">
      <c r="C22998"/>
      <c r="F22998"/>
      <c r="G22998"/>
    </row>
    <row r="22999" spans="3:7">
      <c r="C22999"/>
      <c r="F22999"/>
      <c r="G22999"/>
    </row>
    <row r="23000" spans="3:7">
      <c r="C23000"/>
      <c r="F23000"/>
      <c r="G23000"/>
    </row>
    <row r="23001" spans="3:7">
      <c r="C23001"/>
      <c r="F23001"/>
      <c r="G23001"/>
    </row>
    <row r="23002" spans="3:7">
      <c r="C23002"/>
      <c r="F23002"/>
      <c r="G23002"/>
    </row>
    <row r="23003" spans="3:7">
      <c r="C23003"/>
      <c r="F23003"/>
      <c r="G23003"/>
    </row>
    <row r="23004" spans="3:7">
      <c r="C23004"/>
      <c r="F23004"/>
      <c r="G23004"/>
    </row>
    <row r="23005" spans="3:7">
      <c r="C23005"/>
      <c r="F23005"/>
      <c r="G23005"/>
    </row>
    <row r="23006" spans="3:7">
      <c r="C23006"/>
      <c r="F23006"/>
      <c r="G23006"/>
    </row>
    <row r="23007" spans="3:7">
      <c r="C23007"/>
      <c r="F23007"/>
      <c r="G23007"/>
    </row>
    <row r="23008" spans="3:7">
      <c r="C23008"/>
      <c r="F23008"/>
      <c r="G23008"/>
    </row>
    <row r="23009" spans="3:7">
      <c r="C23009"/>
      <c r="F23009"/>
      <c r="G23009"/>
    </row>
    <row r="23010" spans="3:7">
      <c r="C23010"/>
      <c r="F23010"/>
      <c r="G23010"/>
    </row>
    <row r="23011" spans="3:7">
      <c r="C23011"/>
      <c r="F23011"/>
      <c r="G23011"/>
    </row>
    <row r="23012" spans="3:7">
      <c r="C23012"/>
      <c r="F23012"/>
      <c r="G23012"/>
    </row>
    <row r="23013" spans="3:7">
      <c r="C23013"/>
      <c r="F23013"/>
      <c r="G23013"/>
    </row>
    <row r="23014" spans="3:7">
      <c r="C23014"/>
      <c r="F23014"/>
      <c r="G23014"/>
    </row>
    <row r="23015" spans="3:7">
      <c r="C23015"/>
      <c r="F23015"/>
      <c r="G23015"/>
    </row>
    <row r="23016" spans="3:7">
      <c r="C23016"/>
      <c r="F23016"/>
      <c r="G23016"/>
    </row>
    <row r="23017" spans="3:7">
      <c r="C23017"/>
      <c r="F23017"/>
      <c r="G23017"/>
    </row>
    <row r="23018" spans="3:7">
      <c r="C23018"/>
      <c r="F23018"/>
      <c r="G23018"/>
    </row>
    <row r="23019" spans="3:7">
      <c r="C23019"/>
      <c r="F23019"/>
      <c r="G23019"/>
    </row>
    <row r="23020" spans="3:7">
      <c r="C23020"/>
      <c r="F23020"/>
      <c r="G23020"/>
    </row>
    <row r="23021" spans="3:7">
      <c r="C23021"/>
      <c r="F23021"/>
      <c r="G23021"/>
    </row>
    <row r="23022" spans="3:7">
      <c r="C23022"/>
      <c r="F23022"/>
      <c r="G23022"/>
    </row>
    <row r="23023" spans="3:7">
      <c r="C23023"/>
      <c r="F23023"/>
      <c r="G23023"/>
    </row>
    <row r="23024" spans="3:7">
      <c r="C23024"/>
      <c r="F23024"/>
      <c r="G23024"/>
    </row>
    <row r="23025" spans="3:7">
      <c r="C23025"/>
      <c r="F23025"/>
      <c r="G23025"/>
    </row>
    <row r="23026" spans="3:7">
      <c r="C23026"/>
      <c r="F23026"/>
      <c r="G23026"/>
    </row>
    <row r="23027" spans="3:7">
      <c r="C23027"/>
      <c r="F23027"/>
      <c r="G23027"/>
    </row>
    <row r="23028" spans="3:7">
      <c r="C23028"/>
      <c r="F23028"/>
      <c r="G23028"/>
    </row>
    <row r="23029" spans="3:7">
      <c r="C23029"/>
      <c r="F23029"/>
      <c r="G23029"/>
    </row>
    <row r="23030" spans="3:7">
      <c r="C23030"/>
      <c r="F23030"/>
      <c r="G23030"/>
    </row>
    <row r="23031" spans="3:7">
      <c r="C23031"/>
      <c r="F23031"/>
      <c r="G23031"/>
    </row>
    <row r="23032" spans="3:7">
      <c r="C23032"/>
      <c r="F23032"/>
      <c r="G23032"/>
    </row>
    <row r="23033" spans="3:7">
      <c r="C23033"/>
      <c r="F23033"/>
      <c r="G23033"/>
    </row>
    <row r="23034" spans="3:7">
      <c r="C23034"/>
      <c r="F23034"/>
      <c r="G23034"/>
    </row>
    <row r="23035" spans="3:7">
      <c r="C23035"/>
      <c r="F23035"/>
      <c r="G23035"/>
    </row>
    <row r="23036" spans="3:7">
      <c r="C23036"/>
      <c r="F23036"/>
      <c r="G23036"/>
    </row>
    <row r="23037" spans="3:7">
      <c r="C23037"/>
      <c r="F23037"/>
      <c r="G23037"/>
    </row>
    <row r="23038" spans="3:7">
      <c r="C23038"/>
      <c r="F23038"/>
      <c r="G23038"/>
    </row>
    <row r="23039" spans="3:7">
      <c r="C23039"/>
      <c r="F23039"/>
      <c r="G23039"/>
    </row>
    <row r="23040" spans="3:7">
      <c r="C23040"/>
      <c r="F23040"/>
      <c r="G23040"/>
    </row>
    <row r="23041" spans="3:7">
      <c r="C23041"/>
      <c r="F23041"/>
      <c r="G23041"/>
    </row>
    <row r="23042" spans="3:7">
      <c r="C23042"/>
      <c r="F23042"/>
      <c r="G23042"/>
    </row>
    <row r="23043" spans="3:7">
      <c r="C23043"/>
      <c r="F23043"/>
      <c r="G23043"/>
    </row>
    <row r="23044" spans="3:7">
      <c r="C23044"/>
      <c r="F23044"/>
      <c r="G23044"/>
    </row>
    <row r="23045" spans="3:7">
      <c r="C23045"/>
      <c r="F23045"/>
      <c r="G23045"/>
    </row>
    <row r="23046" spans="3:7">
      <c r="C23046"/>
      <c r="F23046"/>
      <c r="G23046"/>
    </row>
    <row r="23047" spans="3:7">
      <c r="C23047"/>
      <c r="F23047"/>
      <c r="G23047"/>
    </row>
    <row r="23048" spans="3:7">
      <c r="C23048"/>
      <c r="F23048"/>
      <c r="G23048"/>
    </row>
    <row r="23049" spans="3:7">
      <c r="C23049"/>
      <c r="F23049"/>
      <c r="G23049"/>
    </row>
    <row r="23050" spans="3:7">
      <c r="C23050"/>
      <c r="F23050"/>
      <c r="G23050"/>
    </row>
    <row r="23051" spans="3:7">
      <c r="C23051"/>
      <c r="F23051"/>
      <c r="G23051"/>
    </row>
    <row r="23052" spans="3:7">
      <c r="C23052"/>
      <c r="F23052"/>
      <c r="G23052"/>
    </row>
    <row r="23053" spans="3:7">
      <c r="C23053"/>
      <c r="F23053"/>
      <c r="G23053"/>
    </row>
    <row r="23054" spans="3:7">
      <c r="C23054"/>
      <c r="F23054"/>
      <c r="G23054"/>
    </row>
    <row r="23055" spans="3:7">
      <c r="C23055"/>
      <c r="F23055"/>
      <c r="G23055"/>
    </row>
    <row r="23056" spans="3:7">
      <c r="C23056"/>
      <c r="F23056"/>
      <c r="G23056"/>
    </row>
    <row r="23057" spans="3:7">
      <c r="C23057"/>
      <c r="F23057"/>
      <c r="G23057"/>
    </row>
    <row r="23058" spans="3:7">
      <c r="C23058"/>
      <c r="F23058"/>
      <c r="G23058"/>
    </row>
    <row r="23059" spans="3:7">
      <c r="C23059"/>
      <c r="F23059"/>
      <c r="G23059"/>
    </row>
    <row r="23060" spans="3:7">
      <c r="C23060"/>
      <c r="F23060"/>
      <c r="G23060"/>
    </row>
    <row r="23061" spans="3:7">
      <c r="C23061"/>
      <c r="F23061"/>
      <c r="G23061"/>
    </row>
    <row r="23062" spans="3:7">
      <c r="C23062"/>
      <c r="F23062"/>
      <c r="G23062"/>
    </row>
    <row r="23063" spans="3:7">
      <c r="C23063"/>
      <c r="F23063"/>
      <c r="G23063"/>
    </row>
    <row r="23064" spans="3:7">
      <c r="C23064"/>
      <c r="F23064"/>
      <c r="G23064"/>
    </row>
    <row r="23065" spans="3:7">
      <c r="C23065"/>
      <c r="F23065"/>
      <c r="G23065"/>
    </row>
    <row r="23066" spans="3:7">
      <c r="C23066"/>
      <c r="F23066"/>
      <c r="G23066"/>
    </row>
    <row r="23067" spans="3:7">
      <c r="C23067"/>
      <c r="F23067"/>
      <c r="G23067"/>
    </row>
    <row r="23068" spans="3:7">
      <c r="C23068"/>
      <c r="F23068"/>
      <c r="G23068"/>
    </row>
    <row r="23069" spans="3:7">
      <c r="C23069"/>
      <c r="F23069"/>
      <c r="G23069"/>
    </row>
    <row r="23070" spans="3:7">
      <c r="C23070"/>
      <c r="F23070"/>
      <c r="G23070"/>
    </row>
    <row r="23071" spans="3:7">
      <c r="C23071"/>
      <c r="F23071"/>
      <c r="G23071"/>
    </row>
    <row r="23072" spans="3:7">
      <c r="C23072"/>
      <c r="F23072"/>
      <c r="G23072"/>
    </row>
    <row r="23073" spans="3:7">
      <c r="C23073"/>
      <c r="F23073"/>
      <c r="G23073"/>
    </row>
    <row r="23074" spans="3:7">
      <c r="C23074"/>
      <c r="F23074"/>
      <c r="G23074"/>
    </row>
    <row r="23075" spans="3:7">
      <c r="C23075"/>
      <c r="F23075"/>
      <c r="G23075"/>
    </row>
    <row r="23076" spans="3:7">
      <c r="C23076"/>
      <c r="F23076"/>
      <c r="G23076"/>
    </row>
    <row r="23077" spans="3:7">
      <c r="C23077"/>
      <c r="F23077"/>
      <c r="G23077"/>
    </row>
    <row r="23078" spans="3:7">
      <c r="C23078"/>
      <c r="F23078"/>
      <c r="G23078"/>
    </row>
    <row r="23079" spans="3:7">
      <c r="C23079"/>
      <c r="F23079"/>
      <c r="G23079"/>
    </row>
    <row r="23080" spans="3:7">
      <c r="C23080"/>
      <c r="F23080"/>
      <c r="G23080"/>
    </row>
    <row r="23081" spans="3:7">
      <c r="C23081"/>
      <c r="F23081"/>
      <c r="G23081"/>
    </row>
    <row r="23082" spans="3:7">
      <c r="C23082"/>
      <c r="F23082"/>
      <c r="G23082"/>
    </row>
    <row r="23083" spans="3:7">
      <c r="C23083"/>
      <c r="F23083"/>
      <c r="G23083"/>
    </row>
    <row r="23084" spans="3:7">
      <c r="C23084"/>
      <c r="F23084"/>
      <c r="G23084"/>
    </row>
    <row r="23085" spans="3:7">
      <c r="C23085"/>
      <c r="F23085"/>
      <c r="G23085"/>
    </row>
    <row r="23086" spans="3:7">
      <c r="C23086"/>
      <c r="F23086"/>
      <c r="G23086"/>
    </row>
    <row r="23087" spans="3:7">
      <c r="C23087"/>
      <c r="F23087"/>
      <c r="G23087"/>
    </row>
    <row r="23088" spans="3:7">
      <c r="C23088"/>
      <c r="F23088"/>
      <c r="G23088"/>
    </row>
    <row r="23089" spans="3:7">
      <c r="C23089"/>
      <c r="F23089"/>
      <c r="G23089"/>
    </row>
    <row r="23090" spans="3:7">
      <c r="C23090"/>
      <c r="F23090"/>
      <c r="G23090"/>
    </row>
    <row r="23091" spans="3:7">
      <c r="C23091"/>
      <c r="F23091"/>
      <c r="G23091"/>
    </row>
    <row r="23092" spans="3:7">
      <c r="C23092"/>
      <c r="F23092"/>
      <c r="G23092"/>
    </row>
    <row r="23093" spans="3:7">
      <c r="C23093"/>
      <c r="F23093"/>
      <c r="G23093"/>
    </row>
    <row r="23094" spans="3:7">
      <c r="C23094"/>
      <c r="F23094"/>
      <c r="G23094"/>
    </row>
    <row r="23095" spans="3:7">
      <c r="C23095"/>
      <c r="F23095"/>
      <c r="G23095"/>
    </row>
    <row r="23096" spans="3:7">
      <c r="C23096"/>
      <c r="F23096"/>
      <c r="G23096"/>
    </row>
    <row r="23097" spans="3:7">
      <c r="C23097"/>
      <c r="F23097"/>
      <c r="G23097"/>
    </row>
    <row r="23098" spans="3:7">
      <c r="C23098"/>
      <c r="F23098"/>
      <c r="G23098"/>
    </row>
    <row r="23099" spans="3:7">
      <c r="C23099"/>
      <c r="F23099"/>
      <c r="G23099"/>
    </row>
    <row r="23100" spans="3:7">
      <c r="C23100"/>
      <c r="F23100"/>
      <c r="G23100"/>
    </row>
    <row r="23101" spans="3:7">
      <c r="C23101"/>
      <c r="F23101"/>
      <c r="G23101"/>
    </row>
    <row r="23102" spans="3:7">
      <c r="C23102"/>
      <c r="F23102"/>
      <c r="G23102"/>
    </row>
    <row r="23103" spans="3:7">
      <c r="C23103"/>
      <c r="F23103"/>
      <c r="G23103"/>
    </row>
    <row r="23104" spans="3:7">
      <c r="C23104"/>
      <c r="F23104"/>
      <c r="G23104"/>
    </row>
    <row r="23105" spans="3:7">
      <c r="C23105"/>
      <c r="F23105"/>
      <c r="G23105"/>
    </row>
    <row r="23106" spans="3:7">
      <c r="C23106"/>
      <c r="F23106"/>
      <c r="G23106"/>
    </row>
    <row r="23107" spans="3:7">
      <c r="C23107"/>
      <c r="F23107"/>
      <c r="G23107"/>
    </row>
    <row r="23108" spans="3:7">
      <c r="C23108"/>
      <c r="F23108"/>
      <c r="G23108"/>
    </row>
    <row r="23109" spans="3:7">
      <c r="C23109"/>
      <c r="F23109"/>
      <c r="G23109"/>
    </row>
    <row r="23110" spans="3:7">
      <c r="C23110"/>
      <c r="F23110"/>
      <c r="G23110"/>
    </row>
    <row r="23111" spans="3:7">
      <c r="C23111"/>
      <c r="F23111"/>
      <c r="G23111"/>
    </row>
    <row r="23112" spans="3:7">
      <c r="C23112"/>
      <c r="F23112"/>
      <c r="G23112"/>
    </row>
    <row r="23113" spans="3:7">
      <c r="C23113"/>
      <c r="F23113"/>
      <c r="G23113"/>
    </row>
    <row r="23114" spans="3:7">
      <c r="C23114"/>
      <c r="F23114"/>
      <c r="G23114"/>
    </row>
    <row r="23115" spans="3:7">
      <c r="C23115"/>
      <c r="F23115"/>
      <c r="G23115"/>
    </row>
    <row r="23116" spans="3:7">
      <c r="C23116"/>
      <c r="F23116"/>
      <c r="G23116"/>
    </row>
    <row r="23117" spans="3:7">
      <c r="C23117"/>
      <c r="F23117"/>
      <c r="G23117"/>
    </row>
    <row r="23118" spans="3:7">
      <c r="C23118"/>
      <c r="F23118"/>
      <c r="G23118"/>
    </row>
    <row r="23119" spans="3:7">
      <c r="C23119"/>
      <c r="F23119"/>
      <c r="G23119"/>
    </row>
    <row r="23120" spans="3:7">
      <c r="C23120"/>
      <c r="F23120"/>
      <c r="G23120"/>
    </row>
    <row r="23121" spans="3:7">
      <c r="C23121"/>
      <c r="F23121"/>
      <c r="G23121"/>
    </row>
    <row r="23122" spans="3:7">
      <c r="C23122"/>
      <c r="F23122"/>
      <c r="G23122"/>
    </row>
    <row r="23123" spans="3:7">
      <c r="C23123"/>
      <c r="F23123"/>
      <c r="G23123"/>
    </row>
    <row r="23124" spans="3:7">
      <c r="C23124"/>
      <c r="F23124"/>
      <c r="G23124"/>
    </row>
    <row r="23125" spans="3:7">
      <c r="C23125"/>
      <c r="F23125"/>
      <c r="G23125"/>
    </row>
    <row r="23126" spans="3:7">
      <c r="C23126"/>
      <c r="F23126"/>
      <c r="G23126"/>
    </row>
    <row r="23127" spans="3:7">
      <c r="C23127"/>
      <c r="F23127"/>
      <c r="G23127"/>
    </row>
    <row r="23128" spans="3:7">
      <c r="C23128"/>
      <c r="F23128"/>
      <c r="G23128"/>
    </row>
    <row r="23129" spans="3:7">
      <c r="C23129"/>
      <c r="F23129"/>
      <c r="G23129"/>
    </row>
    <row r="23130" spans="3:7">
      <c r="C23130"/>
      <c r="F23130"/>
      <c r="G23130"/>
    </row>
    <row r="23131" spans="3:7">
      <c r="C23131"/>
      <c r="F23131"/>
      <c r="G23131"/>
    </row>
    <row r="23132" spans="3:7">
      <c r="C23132"/>
      <c r="F23132"/>
      <c r="G23132"/>
    </row>
    <row r="23133" spans="3:7">
      <c r="C23133"/>
      <c r="F23133"/>
      <c r="G23133"/>
    </row>
    <row r="23134" spans="3:7">
      <c r="C23134"/>
      <c r="F23134"/>
      <c r="G23134"/>
    </row>
    <row r="23135" spans="3:7">
      <c r="C23135"/>
      <c r="F23135"/>
      <c r="G23135"/>
    </row>
    <row r="23136" spans="3:7">
      <c r="C23136"/>
      <c r="F23136"/>
      <c r="G23136"/>
    </row>
    <row r="23137" spans="3:7">
      <c r="C23137"/>
      <c r="F23137"/>
      <c r="G23137"/>
    </row>
    <row r="23138" spans="3:7">
      <c r="C23138"/>
      <c r="F23138"/>
      <c r="G23138"/>
    </row>
    <row r="23139" spans="3:7">
      <c r="C23139"/>
      <c r="F23139"/>
      <c r="G23139"/>
    </row>
    <row r="23140" spans="3:7">
      <c r="C23140"/>
      <c r="F23140"/>
      <c r="G23140"/>
    </row>
    <row r="23141" spans="3:7">
      <c r="C23141"/>
      <c r="F23141"/>
      <c r="G23141"/>
    </row>
    <row r="23142" spans="3:7">
      <c r="C23142"/>
      <c r="F23142"/>
      <c r="G23142"/>
    </row>
    <row r="23143" spans="3:7">
      <c r="C23143"/>
      <c r="F23143"/>
      <c r="G23143"/>
    </row>
    <row r="23144" spans="3:7">
      <c r="C23144"/>
      <c r="F23144"/>
      <c r="G23144"/>
    </row>
    <row r="23145" spans="3:7">
      <c r="C23145"/>
      <c r="F23145"/>
      <c r="G23145"/>
    </row>
    <row r="23146" spans="3:7">
      <c r="C23146"/>
      <c r="F23146"/>
      <c r="G23146"/>
    </row>
    <row r="23147" spans="3:7">
      <c r="C23147"/>
      <c r="F23147"/>
      <c r="G23147"/>
    </row>
    <row r="23148" spans="3:7">
      <c r="C23148"/>
      <c r="F23148"/>
      <c r="G23148"/>
    </row>
    <row r="23149" spans="3:7">
      <c r="C23149"/>
      <c r="F23149"/>
      <c r="G23149"/>
    </row>
    <row r="23150" spans="3:7">
      <c r="C23150"/>
      <c r="F23150"/>
      <c r="G23150"/>
    </row>
    <row r="23151" spans="3:7">
      <c r="C23151"/>
      <c r="F23151"/>
      <c r="G23151"/>
    </row>
    <row r="23152" spans="3:7">
      <c r="C23152"/>
      <c r="F23152"/>
      <c r="G23152"/>
    </row>
    <row r="23153" spans="3:7">
      <c r="C23153"/>
      <c r="F23153"/>
      <c r="G23153"/>
    </row>
    <row r="23154" spans="3:7">
      <c r="C23154"/>
      <c r="F23154"/>
      <c r="G23154"/>
    </row>
    <row r="23155" spans="3:7">
      <c r="C23155"/>
      <c r="F23155"/>
      <c r="G23155"/>
    </row>
    <row r="23156" spans="3:7">
      <c r="C23156"/>
      <c r="F23156"/>
      <c r="G23156"/>
    </row>
    <row r="23157" spans="3:7">
      <c r="C23157"/>
      <c r="F23157"/>
      <c r="G23157"/>
    </row>
    <row r="23158" spans="3:7">
      <c r="C23158"/>
      <c r="F23158"/>
      <c r="G23158"/>
    </row>
    <row r="23159" spans="3:7">
      <c r="C23159"/>
      <c r="F23159"/>
      <c r="G23159"/>
    </row>
    <row r="23160" spans="3:7">
      <c r="C23160"/>
      <c r="F23160"/>
      <c r="G23160"/>
    </row>
    <row r="23161" spans="3:7">
      <c r="C23161"/>
      <c r="F23161"/>
      <c r="G23161"/>
    </row>
    <row r="23162" spans="3:7">
      <c r="C23162"/>
      <c r="F23162"/>
      <c r="G23162"/>
    </row>
    <row r="23163" spans="3:7">
      <c r="C23163"/>
      <c r="F23163"/>
      <c r="G23163"/>
    </row>
    <row r="23164" spans="3:7">
      <c r="C23164"/>
      <c r="F23164"/>
      <c r="G23164"/>
    </row>
    <row r="23165" spans="3:7">
      <c r="C23165"/>
      <c r="F23165"/>
      <c r="G23165"/>
    </row>
    <row r="23166" spans="3:7">
      <c r="C23166"/>
      <c r="F23166"/>
      <c r="G23166"/>
    </row>
    <row r="23167" spans="3:7">
      <c r="C23167"/>
      <c r="F23167"/>
      <c r="G23167"/>
    </row>
    <row r="23168" spans="3:7">
      <c r="C23168"/>
      <c r="F23168"/>
      <c r="G23168"/>
    </row>
    <row r="23169" spans="3:7">
      <c r="C23169"/>
      <c r="F23169"/>
      <c r="G23169"/>
    </row>
    <row r="23170" spans="3:7">
      <c r="C23170"/>
      <c r="F23170"/>
      <c r="G23170"/>
    </row>
    <row r="23171" spans="3:7">
      <c r="C23171"/>
      <c r="F23171"/>
      <c r="G23171"/>
    </row>
    <row r="23172" spans="3:7">
      <c r="C23172"/>
      <c r="F23172"/>
      <c r="G23172"/>
    </row>
    <row r="23173" spans="3:7">
      <c r="C23173"/>
      <c r="F23173"/>
      <c r="G23173"/>
    </row>
    <row r="23174" spans="3:7">
      <c r="C23174"/>
      <c r="F23174"/>
      <c r="G23174"/>
    </row>
    <row r="23175" spans="3:7">
      <c r="C23175"/>
      <c r="F23175"/>
      <c r="G23175"/>
    </row>
    <row r="23176" spans="3:7">
      <c r="C23176"/>
      <c r="F23176"/>
      <c r="G23176"/>
    </row>
    <row r="23177" spans="3:7">
      <c r="C23177"/>
      <c r="F23177"/>
      <c r="G23177"/>
    </row>
    <row r="23178" spans="3:7">
      <c r="C23178"/>
      <c r="F23178"/>
      <c r="G23178"/>
    </row>
    <row r="23179" spans="3:7">
      <c r="C23179"/>
      <c r="F23179"/>
      <c r="G23179"/>
    </row>
    <row r="23180" spans="3:7">
      <c r="C23180"/>
      <c r="F23180"/>
      <c r="G23180"/>
    </row>
    <row r="23181" spans="3:7">
      <c r="C23181"/>
      <c r="F23181"/>
      <c r="G23181"/>
    </row>
    <row r="23182" spans="3:7">
      <c r="C23182"/>
      <c r="F23182"/>
      <c r="G23182"/>
    </row>
    <row r="23183" spans="3:7">
      <c r="C23183"/>
      <c r="F23183"/>
      <c r="G23183"/>
    </row>
    <row r="23184" spans="3:7">
      <c r="C23184"/>
      <c r="F23184"/>
      <c r="G23184"/>
    </row>
    <row r="23185" spans="3:7">
      <c r="C23185"/>
      <c r="F23185"/>
      <c r="G23185"/>
    </row>
    <row r="23186" spans="3:7">
      <c r="C23186"/>
      <c r="F23186"/>
      <c r="G23186"/>
    </row>
    <row r="23187" spans="3:7">
      <c r="C23187"/>
      <c r="F23187"/>
      <c r="G23187"/>
    </row>
    <row r="23188" spans="3:7">
      <c r="C23188"/>
      <c r="F23188"/>
      <c r="G23188"/>
    </row>
    <row r="23189" spans="3:7">
      <c r="C23189"/>
      <c r="F23189"/>
      <c r="G23189"/>
    </row>
    <row r="23190" spans="3:7">
      <c r="C23190"/>
      <c r="F23190"/>
      <c r="G23190"/>
    </row>
    <row r="23191" spans="3:7">
      <c r="C23191"/>
      <c r="F23191"/>
      <c r="G23191"/>
    </row>
    <row r="23192" spans="3:7">
      <c r="C23192"/>
      <c r="F23192"/>
      <c r="G23192"/>
    </row>
    <row r="23193" spans="3:7">
      <c r="C23193"/>
      <c r="F23193"/>
      <c r="G23193"/>
    </row>
    <row r="23194" spans="3:7">
      <c r="C23194"/>
      <c r="F23194"/>
      <c r="G23194"/>
    </row>
    <row r="23195" spans="3:7">
      <c r="C23195"/>
      <c r="F23195"/>
      <c r="G23195"/>
    </row>
    <row r="23196" spans="3:7">
      <c r="C23196"/>
      <c r="F23196"/>
      <c r="G23196"/>
    </row>
    <row r="23197" spans="3:7">
      <c r="C23197"/>
      <c r="F23197"/>
      <c r="G23197"/>
    </row>
    <row r="23198" spans="3:7">
      <c r="C23198"/>
      <c r="F23198"/>
      <c r="G23198"/>
    </row>
    <row r="23199" spans="3:7">
      <c r="C23199"/>
      <c r="F23199"/>
      <c r="G23199"/>
    </row>
    <row r="23200" spans="3:7">
      <c r="C23200"/>
      <c r="F23200"/>
      <c r="G23200"/>
    </row>
    <row r="23201" spans="3:7">
      <c r="C23201"/>
      <c r="F23201"/>
      <c r="G23201"/>
    </row>
    <row r="23202" spans="3:7">
      <c r="C23202"/>
      <c r="F23202"/>
      <c r="G23202"/>
    </row>
    <row r="23203" spans="3:7">
      <c r="C23203"/>
      <c r="F23203"/>
      <c r="G23203"/>
    </row>
    <row r="23204" spans="3:7">
      <c r="C23204"/>
      <c r="F23204"/>
      <c r="G23204"/>
    </row>
    <row r="23205" spans="3:7">
      <c r="C23205"/>
      <c r="F23205"/>
      <c r="G23205"/>
    </row>
    <row r="23206" spans="3:7">
      <c r="C23206"/>
      <c r="F23206"/>
      <c r="G23206"/>
    </row>
    <row r="23207" spans="3:7">
      <c r="C23207"/>
      <c r="F23207"/>
      <c r="G23207"/>
    </row>
    <row r="23208" spans="3:7">
      <c r="C23208"/>
      <c r="F23208"/>
      <c r="G23208"/>
    </row>
    <row r="23209" spans="3:7">
      <c r="C23209"/>
      <c r="F23209"/>
      <c r="G23209"/>
    </row>
    <row r="23210" spans="3:7">
      <c r="C23210"/>
      <c r="F23210"/>
      <c r="G23210"/>
    </row>
    <row r="23211" spans="3:7">
      <c r="C23211"/>
      <c r="F23211"/>
      <c r="G23211"/>
    </row>
    <row r="23212" spans="3:7">
      <c r="C23212"/>
      <c r="F23212"/>
      <c r="G23212"/>
    </row>
    <row r="23213" spans="3:7">
      <c r="C23213"/>
      <c r="F23213"/>
      <c r="G23213"/>
    </row>
    <row r="23214" spans="3:7">
      <c r="C23214"/>
      <c r="F23214"/>
      <c r="G23214"/>
    </row>
    <row r="23215" spans="3:7">
      <c r="C23215"/>
      <c r="F23215"/>
      <c r="G23215"/>
    </row>
    <row r="23216" spans="3:7">
      <c r="C23216"/>
      <c r="F23216"/>
      <c r="G23216"/>
    </row>
    <row r="23217" spans="3:7">
      <c r="C23217"/>
      <c r="F23217"/>
      <c r="G23217"/>
    </row>
    <row r="23218" spans="3:7">
      <c r="C23218"/>
      <c r="F23218"/>
      <c r="G23218"/>
    </row>
    <row r="23219" spans="3:7">
      <c r="C23219"/>
      <c r="F23219"/>
      <c r="G23219"/>
    </row>
    <row r="23220" spans="3:7">
      <c r="C23220"/>
      <c r="F23220"/>
      <c r="G23220"/>
    </row>
    <row r="23221" spans="3:7">
      <c r="C23221"/>
      <c r="F23221"/>
      <c r="G23221"/>
    </row>
    <row r="23222" spans="3:7">
      <c r="C23222"/>
      <c r="F23222"/>
      <c r="G23222"/>
    </row>
    <row r="23223" spans="3:7">
      <c r="C23223"/>
      <c r="F23223"/>
      <c r="G23223"/>
    </row>
    <row r="23224" spans="3:7">
      <c r="C23224"/>
      <c r="F23224"/>
      <c r="G23224"/>
    </row>
    <row r="23225" spans="3:7">
      <c r="C23225"/>
      <c r="F23225"/>
      <c r="G23225"/>
    </row>
    <row r="23226" spans="3:7">
      <c r="C23226"/>
      <c r="F23226"/>
      <c r="G23226"/>
    </row>
    <row r="23227" spans="3:7">
      <c r="C23227"/>
      <c r="F23227"/>
      <c r="G23227"/>
    </row>
    <row r="23228" spans="3:7">
      <c r="C23228"/>
      <c r="F23228"/>
      <c r="G23228"/>
    </row>
    <row r="23229" spans="3:7">
      <c r="C23229"/>
      <c r="F23229"/>
      <c r="G23229"/>
    </row>
    <row r="23230" spans="3:7">
      <c r="C23230"/>
      <c r="F23230"/>
      <c r="G23230"/>
    </row>
    <row r="23231" spans="3:7">
      <c r="C23231"/>
      <c r="F23231"/>
      <c r="G23231"/>
    </row>
    <row r="23232" spans="3:7">
      <c r="C23232"/>
      <c r="F23232"/>
      <c r="G23232"/>
    </row>
    <row r="23233" spans="3:7">
      <c r="C23233"/>
      <c r="F23233"/>
      <c r="G23233"/>
    </row>
    <row r="23234" spans="3:7">
      <c r="C23234"/>
      <c r="F23234"/>
      <c r="G23234"/>
    </row>
    <row r="23235" spans="3:7">
      <c r="C23235"/>
      <c r="F23235"/>
      <c r="G23235"/>
    </row>
    <row r="23236" spans="3:7">
      <c r="C23236"/>
      <c r="F23236"/>
      <c r="G23236"/>
    </row>
    <row r="23237" spans="3:7">
      <c r="C23237"/>
      <c r="F23237"/>
      <c r="G23237"/>
    </row>
    <row r="23238" spans="3:7">
      <c r="C23238"/>
      <c r="F23238"/>
      <c r="G23238"/>
    </row>
    <row r="23239" spans="3:7">
      <c r="C23239"/>
      <c r="F23239"/>
      <c r="G23239"/>
    </row>
    <row r="23240" spans="3:7">
      <c r="C23240"/>
      <c r="F23240"/>
      <c r="G23240"/>
    </row>
    <row r="23241" spans="3:7">
      <c r="C23241"/>
      <c r="F23241"/>
      <c r="G23241"/>
    </row>
    <row r="23242" spans="3:7">
      <c r="C23242"/>
      <c r="F23242"/>
      <c r="G23242"/>
    </row>
    <row r="23243" spans="3:7">
      <c r="C23243"/>
      <c r="F23243"/>
      <c r="G23243"/>
    </row>
    <row r="23244" spans="3:7">
      <c r="C23244"/>
      <c r="F23244"/>
      <c r="G23244"/>
    </row>
    <row r="23245" spans="3:7">
      <c r="C23245"/>
      <c r="F23245"/>
      <c r="G23245"/>
    </row>
    <row r="23246" spans="3:7">
      <c r="C23246"/>
      <c r="F23246"/>
      <c r="G23246"/>
    </row>
    <row r="23247" spans="3:7">
      <c r="C23247"/>
      <c r="F23247"/>
      <c r="G23247"/>
    </row>
    <row r="23248" spans="3:7">
      <c r="C23248"/>
      <c r="F23248"/>
      <c r="G23248"/>
    </row>
    <row r="23249" spans="3:7">
      <c r="C23249"/>
      <c r="F23249"/>
      <c r="G23249"/>
    </row>
    <row r="23250" spans="3:7">
      <c r="C23250"/>
      <c r="F23250"/>
      <c r="G23250"/>
    </row>
    <row r="23251" spans="3:7">
      <c r="C23251"/>
      <c r="F23251"/>
      <c r="G23251"/>
    </row>
    <row r="23252" spans="3:7">
      <c r="C23252"/>
      <c r="F23252"/>
      <c r="G23252"/>
    </row>
    <row r="23253" spans="3:7">
      <c r="C23253"/>
      <c r="F23253"/>
      <c r="G23253"/>
    </row>
    <row r="23254" spans="3:7">
      <c r="C23254"/>
      <c r="F23254"/>
      <c r="G23254"/>
    </row>
    <row r="23255" spans="3:7">
      <c r="C23255"/>
      <c r="F23255"/>
      <c r="G23255"/>
    </row>
    <row r="23256" spans="3:7">
      <c r="C23256"/>
      <c r="F23256"/>
      <c r="G23256"/>
    </row>
    <row r="23257" spans="3:7">
      <c r="C23257"/>
      <c r="F23257"/>
      <c r="G23257"/>
    </row>
    <row r="23258" spans="3:7">
      <c r="C23258"/>
      <c r="F23258"/>
      <c r="G23258"/>
    </row>
    <row r="23259" spans="3:7">
      <c r="C23259"/>
      <c r="F23259"/>
      <c r="G23259"/>
    </row>
    <row r="23260" spans="3:7">
      <c r="C23260"/>
      <c r="F23260"/>
      <c r="G23260"/>
    </row>
    <row r="23261" spans="3:7">
      <c r="C23261"/>
      <c r="F23261"/>
      <c r="G23261"/>
    </row>
    <row r="23262" spans="3:7">
      <c r="C23262"/>
      <c r="F23262"/>
      <c r="G23262"/>
    </row>
    <row r="23263" spans="3:7">
      <c r="C23263"/>
      <c r="F23263"/>
      <c r="G23263"/>
    </row>
    <row r="23264" spans="3:7">
      <c r="C23264"/>
      <c r="F23264"/>
      <c r="G23264"/>
    </row>
    <row r="23265" spans="3:7">
      <c r="C23265"/>
      <c r="F23265"/>
      <c r="G23265"/>
    </row>
    <row r="23266" spans="3:7">
      <c r="C23266"/>
      <c r="F23266"/>
      <c r="G23266"/>
    </row>
    <row r="23267" spans="3:7">
      <c r="C23267"/>
      <c r="F23267"/>
      <c r="G23267"/>
    </row>
    <row r="23268" spans="3:7">
      <c r="C23268"/>
      <c r="F23268"/>
      <c r="G23268"/>
    </row>
    <row r="23269" spans="3:7">
      <c r="C23269"/>
      <c r="F23269"/>
      <c r="G23269"/>
    </row>
    <row r="23270" spans="3:7">
      <c r="C23270"/>
      <c r="F23270"/>
      <c r="G23270"/>
    </row>
    <row r="23271" spans="3:7">
      <c r="C23271"/>
      <c r="F23271"/>
      <c r="G23271"/>
    </row>
    <row r="23272" spans="3:7">
      <c r="C23272"/>
      <c r="F23272"/>
      <c r="G23272"/>
    </row>
    <row r="23273" spans="3:7">
      <c r="C23273"/>
      <c r="F23273"/>
      <c r="G23273"/>
    </row>
    <row r="23274" spans="3:7">
      <c r="C23274"/>
      <c r="F23274"/>
      <c r="G23274"/>
    </row>
    <row r="23275" spans="3:7">
      <c r="C23275"/>
      <c r="F23275"/>
      <c r="G23275"/>
    </row>
    <row r="23276" spans="3:7">
      <c r="C23276"/>
      <c r="F23276"/>
      <c r="G23276"/>
    </row>
    <row r="23277" spans="3:7">
      <c r="C23277"/>
      <c r="F23277"/>
      <c r="G23277"/>
    </row>
    <row r="23278" spans="3:7">
      <c r="C23278"/>
      <c r="F23278"/>
      <c r="G23278"/>
    </row>
    <row r="23279" spans="3:7">
      <c r="C23279"/>
      <c r="F23279"/>
      <c r="G23279"/>
    </row>
    <row r="23280" spans="3:7">
      <c r="C23280"/>
      <c r="F23280"/>
      <c r="G23280"/>
    </row>
    <row r="23281" spans="3:7">
      <c r="C23281"/>
      <c r="F23281"/>
      <c r="G23281"/>
    </row>
    <row r="23282" spans="3:7">
      <c r="C23282"/>
      <c r="F23282"/>
      <c r="G23282"/>
    </row>
    <row r="23283" spans="3:7">
      <c r="C23283"/>
      <c r="F23283"/>
      <c r="G23283"/>
    </row>
    <row r="23284" spans="3:7">
      <c r="C23284"/>
      <c r="F23284"/>
      <c r="G23284"/>
    </row>
    <row r="23285" spans="3:7">
      <c r="C23285"/>
      <c r="F23285"/>
      <c r="G23285"/>
    </row>
    <row r="23286" spans="3:7">
      <c r="C23286"/>
      <c r="F23286"/>
      <c r="G23286"/>
    </row>
    <row r="23287" spans="3:7">
      <c r="C23287"/>
      <c r="F23287"/>
      <c r="G23287"/>
    </row>
    <row r="23288" spans="3:7">
      <c r="C23288"/>
      <c r="F23288"/>
      <c r="G23288"/>
    </row>
    <row r="23289" spans="3:7">
      <c r="C23289"/>
      <c r="F23289"/>
      <c r="G23289"/>
    </row>
    <row r="23290" spans="3:7">
      <c r="C23290"/>
      <c r="F23290"/>
      <c r="G23290"/>
    </row>
    <row r="23291" spans="3:7">
      <c r="C23291"/>
      <c r="F23291"/>
      <c r="G23291"/>
    </row>
    <row r="23292" spans="3:7">
      <c r="C23292"/>
      <c r="F23292"/>
      <c r="G23292"/>
    </row>
    <row r="23293" spans="3:7">
      <c r="C23293"/>
      <c r="F23293"/>
      <c r="G23293"/>
    </row>
    <row r="23294" spans="3:7">
      <c r="C23294"/>
      <c r="F23294"/>
      <c r="G23294"/>
    </row>
    <row r="23295" spans="3:7">
      <c r="C23295"/>
      <c r="F23295"/>
      <c r="G23295"/>
    </row>
    <row r="23296" spans="3:7">
      <c r="C23296"/>
      <c r="F23296"/>
      <c r="G23296"/>
    </row>
    <row r="23297" spans="3:7">
      <c r="C23297"/>
      <c r="F23297"/>
      <c r="G23297"/>
    </row>
    <row r="23298" spans="3:7">
      <c r="C23298"/>
      <c r="F23298"/>
      <c r="G23298"/>
    </row>
    <row r="23299" spans="3:7">
      <c r="C23299"/>
      <c r="F23299"/>
      <c r="G23299"/>
    </row>
    <row r="23300" spans="3:7">
      <c r="C23300"/>
      <c r="F23300"/>
      <c r="G23300"/>
    </row>
    <row r="23301" spans="3:7">
      <c r="C23301"/>
      <c r="F23301"/>
      <c r="G23301"/>
    </row>
    <row r="23302" spans="3:7">
      <c r="C23302"/>
      <c r="F23302"/>
      <c r="G23302"/>
    </row>
    <row r="23303" spans="3:7">
      <c r="C23303"/>
      <c r="F23303"/>
      <c r="G23303"/>
    </row>
    <row r="23304" spans="3:7">
      <c r="C23304"/>
      <c r="F23304"/>
      <c r="G23304"/>
    </row>
    <row r="23305" spans="3:7">
      <c r="C23305"/>
      <c r="F23305"/>
      <c r="G23305"/>
    </row>
    <row r="23306" spans="3:7">
      <c r="C23306"/>
      <c r="F23306"/>
      <c r="G23306"/>
    </row>
    <row r="23307" spans="3:7">
      <c r="C23307"/>
      <c r="F23307"/>
      <c r="G23307"/>
    </row>
    <row r="23308" spans="3:7">
      <c r="C23308"/>
      <c r="F23308"/>
      <c r="G23308"/>
    </row>
    <row r="23309" spans="3:7">
      <c r="C23309"/>
      <c r="F23309"/>
      <c r="G23309"/>
    </row>
    <row r="23310" spans="3:7">
      <c r="C23310"/>
      <c r="F23310"/>
      <c r="G23310"/>
    </row>
    <row r="23311" spans="3:7">
      <c r="C23311"/>
      <c r="F23311"/>
      <c r="G23311"/>
    </row>
    <row r="23312" spans="3:7">
      <c r="C23312"/>
      <c r="F23312"/>
      <c r="G23312"/>
    </row>
    <row r="23313" spans="3:7">
      <c r="C23313"/>
      <c r="F23313"/>
      <c r="G23313"/>
    </row>
    <row r="23314" spans="3:7">
      <c r="C23314"/>
      <c r="F23314"/>
      <c r="G23314"/>
    </row>
    <row r="23315" spans="3:7">
      <c r="C23315"/>
      <c r="F23315"/>
      <c r="G23315"/>
    </row>
    <row r="23316" spans="3:7">
      <c r="C23316"/>
      <c r="F23316"/>
      <c r="G23316"/>
    </row>
    <row r="23317" spans="3:7">
      <c r="C23317"/>
      <c r="F23317"/>
      <c r="G23317"/>
    </row>
    <row r="23318" spans="3:7">
      <c r="C23318"/>
      <c r="F23318"/>
      <c r="G23318"/>
    </row>
    <row r="23319" spans="3:7">
      <c r="C23319"/>
      <c r="F23319"/>
      <c r="G23319"/>
    </row>
    <row r="23320" spans="3:7">
      <c r="C23320"/>
      <c r="F23320"/>
      <c r="G23320"/>
    </row>
    <row r="23321" spans="3:7">
      <c r="C23321"/>
      <c r="F23321"/>
      <c r="G23321"/>
    </row>
    <row r="23322" spans="3:7">
      <c r="C23322"/>
      <c r="F23322"/>
      <c r="G23322"/>
    </row>
    <row r="23323" spans="3:7">
      <c r="C23323"/>
      <c r="F23323"/>
      <c r="G23323"/>
    </row>
    <row r="23324" spans="3:7">
      <c r="C23324"/>
      <c r="F23324"/>
      <c r="G23324"/>
    </row>
    <row r="23325" spans="3:7">
      <c r="C23325"/>
      <c r="F23325"/>
      <c r="G23325"/>
    </row>
    <row r="23326" spans="3:7">
      <c r="C23326"/>
      <c r="F23326"/>
      <c r="G23326"/>
    </row>
    <row r="23327" spans="3:7">
      <c r="C23327"/>
      <c r="F23327"/>
      <c r="G23327"/>
    </row>
    <row r="23328" spans="3:7">
      <c r="C23328"/>
      <c r="F23328"/>
      <c r="G23328"/>
    </row>
    <row r="23329" spans="3:7">
      <c r="C23329"/>
      <c r="F23329"/>
      <c r="G23329"/>
    </row>
    <row r="23330" spans="3:7">
      <c r="C23330"/>
      <c r="F23330"/>
      <c r="G23330"/>
    </row>
    <row r="23331" spans="3:7">
      <c r="C23331"/>
      <c r="F23331"/>
      <c r="G23331"/>
    </row>
    <row r="23332" spans="3:7">
      <c r="C23332"/>
      <c r="F23332"/>
      <c r="G23332"/>
    </row>
    <row r="23333" spans="3:7">
      <c r="C23333"/>
      <c r="F23333"/>
      <c r="G23333"/>
    </row>
    <row r="23334" spans="3:7">
      <c r="C23334"/>
      <c r="F23334"/>
      <c r="G23334"/>
    </row>
    <row r="23335" spans="3:7">
      <c r="C23335"/>
      <c r="F23335"/>
      <c r="G23335"/>
    </row>
    <row r="23336" spans="3:7">
      <c r="C23336"/>
      <c r="F23336"/>
      <c r="G23336"/>
    </row>
    <row r="23337" spans="3:7">
      <c r="C23337"/>
      <c r="F23337"/>
      <c r="G23337"/>
    </row>
    <row r="23338" spans="3:7">
      <c r="C23338"/>
      <c r="F23338"/>
      <c r="G23338"/>
    </row>
    <row r="23339" spans="3:7">
      <c r="C23339"/>
      <c r="F23339"/>
      <c r="G23339"/>
    </row>
    <row r="23340" spans="3:7">
      <c r="C23340"/>
      <c r="F23340"/>
      <c r="G23340"/>
    </row>
    <row r="23341" spans="3:7">
      <c r="C23341"/>
      <c r="F23341"/>
      <c r="G23341"/>
    </row>
    <row r="23342" spans="3:7">
      <c r="C23342"/>
      <c r="F23342"/>
      <c r="G23342"/>
    </row>
    <row r="23343" spans="3:7">
      <c r="C23343"/>
      <c r="F23343"/>
      <c r="G23343"/>
    </row>
    <row r="23344" spans="3:7">
      <c r="C23344"/>
      <c r="F23344"/>
      <c r="G23344"/>
    </row>
    <row r="23345" spans="3:7">
      <c r="C23345"/>
      <c r="F23345"/>
      <c r="G23345"/>
    </row>
    <row r="23346" spans="3:7">
      <c r="C23346"/>
      <c r="F23346"/>
      <c r="G23346"/>
    </row>
    <row r="23347" spans="3:7">
      <c r="C23347"/>
      <c r="F23347"/>
      <c r="G23347"/>
    </row>
    <row r="23348" spans="3:7">
      <c r="C23348"/>
      <c r="F23348"/>
      <c r="G23348"/>
    </row>
    <row r="23349" spans="3:7">
      <c r="C23349"/>
      <c r="F23349"/>
      <c r="G23349"/>
    </row>
    <row r="23350" spans="3:7">
      <c r="C23350"/>
      <c r="F23350"/>
      <c r="G23350"/>
    </row>
    <row r="23351" spans="3:7">
      <c r="C23351"/>
      <c r="F23351"/>
      <c r="G23351"/>
    </row>
    <row r="23352" spans="3:7">
      <c r="C23352"/>
      <c r="F23352"/>
      <c r="G23352"/>
    </row>
    <row r="23353" spans="3:7">
      <c r="C23353"/>
      <c r="F23353"/>
      <c r="G23353"/>
    </row>
    <row r="23354" spans="3:7">
      <c r="C23354"/>
      <c r="F23354"/>
      <c r="G23354"/>
    </row>
    <row r="23355" spans="3:7">
      <c r="C23355"/>
      <c r="F23355"/>
      <c r="G23355"/>
    </row>
    <row r="23356" spans="3:7">
      <c r="C23356"/>
      <c r="F23356"/>
      <c r="G23356"/>
    </row>
    <row r="23357" spans="3:7">
      <c r="C23357"/>
      <c r="F23357"/>
      <c r="G23357"/>
    </row>
    <row r="23358" spans="3:7">
      <c r="C23358"/>
      <c r="F23358"/>
      <c r="G23358"/>
    </row>
    <row r="23359" spans="3:7">
      <c r="C23359"/>
      <c r="F23359"/>
      <c r="G23359"/>
    </row>
    <row r="23360" spans="3:7">
      <c r="C23360"/>
      <c r="F23360"/>
      <c r="G23360"/>
    </row>
    <row r="23361" spans="3:7">
      <c r="C23361"/>
      <c r="F23361"/>
      <c r="G23361"/>
    </row>
    <row r="23362" spans="3:7">
      <c r="C23362"/>
      <c r="F23362"/>
      <c r="G23362"/>
    </row>
    <row r="23363" spans="3:7">
      <c r="C23363"/>
      <c r="F23363"/>
      <c r="G23363"/>
    </row>
    <row r="23364" spans="3:7">
      <c r="C23364"/>
      <c r="F23364"/>
      <c r="G23364"/>
    </row>
    <row r="23365" spans="3:7">
      <c r="C23365"/>
      <c r="F23365"/>
      <c r="G23365"/>
    </row>
    <row r="23366" spans="3:7">
      <c r="C23366"/>
      <c r="F23366"/>
      <c r="G23366"/>
    </row>
    <row r="23367" spans="3:7">
      <c r="C23367"/>
      <c r="F23367"/>
      <c r="G23367"/>
    </row>
    <row r="23368" spans="3:7">
      <c r="C23368"/>
      <c r="F23368"/>
      <c r="G23368"/>
    </row>
    <row r="23369" spans="3:7">
      <c r="C23369"/>
      <c r="F23369"/>
      <c r="G23369"/>
    </row>
    <row r="23370" spans="3:7">
      <c r="C23370"/>
      <c r="F23370"/>
      <c r="G23370"/>
    </row>
    <row r="23371" spans="3:7">
      <c r="C23371"/>
      <c r="F23371"/>
      <c r="G23371"/>
    </row>
    <row r="23372" spans="3:7">
      <c r="C23372"/>
      <c r="F23372"/>
      <c r="G23372"/>
    </row>
    <row r="23373" spans="3:7">
      <c r="C23373"/>
      <c r="F23373"/>
      <c r="G23373"/>
    </row>
    <row r="23374" spans="3:7">
      <c r="C23374"/>
      <c r="F23374"/>
      <c r="G23374"/>
    </row>
    <row r="23375" spans="3:7">
      <c r="C23375"/>
      <c r="F23375"/>
      <c r="G23375"/>
    </row>
    <row r="23376" spans="3:7">
      <c r="C23376"/>
      <c r="F23376"/>
      <c r="G23376"/>
    </row>
    <row r="23377" spans="3:7">
      <c r="C23377"/>
      <c r="F23377"/>
      <c r="G23377"/>
    </row>
    <row r="23378" spans="3:7">
      <c r="C23378"/>
      <c r="F23378"/>
      <c r="G23378"/>
    </row>
    <row r="23379" spans="3:7">
      <c r="C23379"/>
      <c r="F23379"/>
      <c r="G23379"/>
    </row>
    <row r="23380" spans="3:7">
      <c r="C23380"/>
      <c r="F23380"/>
      <c r="G23380"/>
    </row>
    <row r="23381" spans="3:7">
      <c r="C23381"/>
      <c r="F23381"/>
      <c r="G23381"/>
    </row>
    <row r="23382" spans="3:7">
      <c r="C23382"/>
      <c r="F23382"/>
      <c r="G23382"/>
    </row>
    <row r="23383" spans="3:7">
      <c r="C23383"/>
      <c r="F23383"/>
      <c r="G23383"/>
    </row>
    <row r="23384" spans="3:7">
      <c r="C23384"/>
      <c r="F23384"/>
      <c r="G23384"/>
    </row>
    <row r="23385" spans="3:7">
      <c r="C23385"/>
      <c r="F23385"/>
      <c r="G23385"/>
    </row>
    <row r="23386" spans="3:7">
      <c r="C23386"/>
      <c r="F23386"/>
      <c r="G23386"/>
    </row>
    <row r="23387" spans="3:7">
      <c r="C23387"/>
      <c r="F23387"/>
      <c r="G23387"/>
    </row>
    <row r="23388" spans="3:7">
      <c r="C23388"/>
      <c r="F23388"/>
      <c r="G23388"/>
    </row>
    <row r="23389" spans="3:7">
      <c r="C23389"/>
      <c r="F23389"/>
      <c r="G23389"/>
    </row>
    <row r="23390" spans="3:7">
      <c r="C23390"/>
      <c r="F23390"/>
      <c r="G23390"/>
    </row>
    <row r="23391" spans="3:7">
      <c r="C23391"/>
      <c r="F23391"/>
      <c r="G23391"/>
    </row>
    <row r="23392" spans="3:7">
      <c r="C23392"/>
      <c r="F23392"/>
      <c r="G23392"/>
    </row>
    <row r="23393" spans="3:7">
      <c r="C23393"/>
      <c r="F23393"/>
      <c r="G23393"/>
    </row>
    <row r="23394" spans="3:7">
      <c r="C23394"/>
      <c r="F23394"/>
      <c r="G23394"/>
    </row>
    <row r="23395" spans="3:7">
      <c r="C23395"/>
      <c r="F23395"/>
      <c r="G23395"/>
    </row>
    <row r="23396" spans="3:7">
      <c r="C23396"/>
      <c r="F23396"/>
      <c r="G23396"/>
    </row>
    <row r="23397" spans="3:7">
      <c r="C23397"/>
      <c r="F23397"/>
      <c r="G23397"/>
    </row>
    <row r="23398" spans="3:7">
      <c r="C23398"/>
      <c r="F23398"/>
      <c r="G23398"/>
    </row>
    <row r="23399" spans="3:7">
      <c r="C23399"/>
      <c r="F23399"/>
      <c r="G23399"/>
    </row>
    <row r="23400" spans="3:7">
      <c r="C23400"/>
      <c r="F23400"/>
      <c r="G23400"/>
    </row>
    <row r="23401" spans="3:7">
      <c r="C23401"/>
      <c r="F23401"/>
      <c r="G23401"/>
    </row>
    <row r="23402" spans="3:7">
      <c r="C23402"/>
      <c r="F23402"/>
      <c r="G23402"/>
    </row>
    <row r="23403" spans="3:7">
      <c r="C23403"/>
      <c r="F23403"/>
      <c r="G23403"/>
    </row>
    <row r="23404" spans="3:7">
      <c r="C23404"/>
      <c r="F23404"/>
      <c r="G23404"/>
    </row>
    <row r="23405" spans="3:7">
      <c r="C23405"/>
      <c r="F23405"/>
      <c r="G23405"/>
    </row>
    <row r="23406" spans="3:7">
      <c r="C23406"/>
      <c r="F23406"/>
      <c r="G23406"/>
    </row>
    <row r="23407" spans="3:7">
      <c r="C23407"/>
      <c r="F23407"/>
      <c r="G23407"/>
    </row>
    <row r="23408" spans="3:7">
      <c r="C23408"/>
      <c r="F23408"/>
      <c r="G23408"/>
    </row>
    <row r="23409" spans="3:7">
      <c r="C23409"/>
      <c r="F23409"/>
      <c r="G23409"/>
    </row>
    <row r="23410" spans="3:7">
      <c r="C23410"/>
      <c r="F23410"/>
      <c r="G23410"/>
    </row>
    <row r="23411" spans="3:7">
      <c r="C23411"/>
      <c r="F23411"/>
      <c r="G23411"/>
    </row>
    <row r="23412" spans="3:7">
      <c r="C23412"/>
      <c r="F23412"/>
      <c r="G23412"/>
    </row>
    <row r="23413" spans="3:7">
      <c r="C23413"/>
      <c r="F23413"/>
      <c r="G23413"/>
    </row>
    <row r="23414" spans="3:7">
      <c r="C23414"/>
      <c r="F23414"/>
      <c r="G23414"/>
    </row>
    <row r="23415" spans="3:7">
      <c r="C23415"/>
      <c r="F23415"/>
      <c r="G23415"/>
    </row>
    <row r="23416" spans="3:7">
      <c r="C23416"/>
      <c r="F23416"/>
      <c r="G23416"/>
    </row>
    <row r="23417" spans="3:7">
      <c r="C23417"/>
      <c r="F23417"/>
      <c r="G23417"/>
    </row>
    <row r="23418" spans="3:7">
      <c r="C23418"/>
      <c r="F23418"/>
      <c r="G23418"/>
    </row>
    <row r="23419" spans="3:7">
      <c r="C23419"/>
      <c r="F23419"/>
      <c r="G23419"/>
    </row>
    <row r="23420" spans="3:7">
      <c r="C23420"/>
      <c r="F23420"/>
      <c r="G23420"/>
    </row>
    <row r="23421" spans="3:7">
      <c r="C23421"/>
      <c r="F23421"/>
      <c r="G23421"/>
    </row>
    <row r="23422" spans="3:7">
      <c r="C23422"/>
      <c r="F23422"/>
      <c r="G23422"/>
    </row>
    <row r="23423" spans="3:7">
      <c r="C23423"/>
      <c r="F23423"/>
      <c r="G23423"/>
    </row>
    <row r="23424" spans="3:7">
      <c r="C23424"/>
      <c r="F23424"/>
      <c r="G23424"/>
    </row>
    <row r="23425" spans="3:7">
      <c r="C23425"/>
      <c r="F23425"/>
      <c r="G23425"/>
    </row>
    <row r="23426" spans="3:7">
      <c r="C23426"/>
      <c r="F23426"/>
      <c r="G23426"/>
    </row>
    <row r="23427" spans="3:7">
      <c r="C23427"/>
      <c r="F23427"/>
      <c r="G23427"/>
    </row>
    <row r="23428" spans="3:7">
      <c r="C23428"/>
      <c r="F23428"/>
      <c r="G23428"/>
    </row>
    <row r="23429" spans="3:7">
      <c r="C23429"/>
      <c r="F23429"/>
      <c r="G23429"/>
    </row>
    <row r="23430" spans="3:7">
      <c r="C23430"/>
      <c r="F23430"/>
      <c r="G23430"/>
    </row>
    <row r="23431" spans="3:7">
      <c r="C23431"/>
      <c r="F23431"/>
      <c r="G23431"/>
    </row>
    <row r="23432" spans="3:7">
      <c r="C23432"/>
      <c r="F23432"/>
      <c r="G23432"/>
    </row>
    <row r="23433" spans="3:7">
      <c r="C23433"/>
      <c r="F23433"/>
      <c r="G23433"/>
    </row>
    <row r="23434" spans="3:7">
      <c r="C23434"/>
      <c r="F23434"/>
      <c r="G23434"/>
    </row>
    <row r="23435" spans="3:7">
      <c r="C23435"/>
      <c r="F23435"/>
      <c r="G23435"/>
    </row>
    <row r="23436" spans="3:7">
      <c r="C23436"/>
      <c r="F23436"/>
      <c r="G23436"/>
    </row>
    <row r="23437" spans="3:7">
      <c r="C23437"/>
      <c r="F23437"/>
      <c r="G23437"/>
    </row>
    <row r="23438" spans="3:7">
      <c r="C23438"/>
      <c r="F23438"/>
      <c r="G23438"/>
    </row>
    <row r="23439" spans="3:7">
      <c r="C23439"/>
      <c r="F23439"/>
      <c r="G23439"/>
    </row>
    <row r="23440" spans="3:7">
      <c r="C23440"/>
      <c r="F23440"/>
      <c r="G23440"/>
    </row>
    <row r="23441" spans="3:7">
      <c r="C23441"/>
      <c r="F23441"/>
      <c r="G23441"/>
    </row>
    <row r="23442" spans="3:7">
      <c r="C23442"/>
      <c r="F23442"/>
      <c r="G23442"/>
    </row>
    <row r="23443" spans="3:7">
      <c r="C23443"/>
      <c r="F23443"/>
      <c r="G23443"/>
    </row>
    <row r="23444" spans="3:7">
      <c r="C23444"/>
      <c r="F23444"/>
      <c r="G23444"/>
    </row>
    <row r="23445" spans="3:7">
      <c r="C23445"/>
      <c r="F23445"/>
      <c r="G23445"/>
    </row>
    <row r="23446" spans="3:7">
      <c r="C23446"/>
      <c r="F23446"/>
      <c r="G23446"/>
    </row>
    <row r="23447" spans="3:7">
      <c r="C23447"/>
      <c r="F23447"/>
      <c r="G23447"/>
    </row>
    <row r="23448" spans="3:7">
      <c r="C23448"/>
      <c r="F23448"/>
      <c r="G23448"/>
    </row>
    <row r="23449" spans="3:7">
      <c r="C23449"/>
      <c r="F23449"/>
      <c r="G23449"/>
    </row>
    <row r="23450" spans="3:7">
      <c r="C23450"/>
      <c r="F23450"/>
      <c r="G23450"/>
    </row>
    <row r="23451" spans="3:7">
      <c r="C23451"/>
      <c r="F23451"/>
      <c r="G23451"/>
    </row>
    <row r="23452" spans="3:7">
      <c r="C23452"/>
      <c r="F23452"/>
      <c r="G23452"/>
    </row>
    <row r="23453" spans="3:7">
      <c r="C23453"/>
      <c r="F23453"/>
      <c r="G23453"/>
    </row>
    <row r="23454" spans="3:7">
      <c r="C23454"/>
      <c r="F23454"/>
      <c r="G23454"/>
    </row>
    <row r="23455" spans="3:7">
      <c r="C23455"/>
      <c r="F23455"/>
      <c r="G23455"/>
    </row>
    <row r="23456" spans="3:7">
      <c r="C23456"/>
      <c r="F23456"/>
      <c r="G23456"/>
    </row>
    <row r="23457" spans="3:7">
      <c r="C23457"/>
      <c r="F23457"/>
      <c r="G23457"/>
    </row>
    <row r="23458" spans="3:7">
      <c r="C23458"/>
      <c r="F23458"/>
      <c r="G23458"/>
    </row>
    <row r="23459" spans="3:7">
      <c r="C23459"/>
      <c r="F23459"/>
      <c r="G23459"/>
    </row>
    <row r="23460" spans="3:7">
      <c r="C23460"/>
      <c r="F23460"/>
      <c r="G23460"/>
    </row>
    <row r="23461" spans="3:7">
      <c r="C23461"/>
      <c r="F23461"/>
      <c r="G23461"/>
    </row>
    <row r="23462" spans="3:7">
      <c r="C23462"/>
      <c r="F23462"/>
      <c r="G23462"/>
    </row>
    <row r="23463" spans="3:7">
      <c r="C23463"/>
      <c r="F23463"/>
      <c r="G23463"/>
    </row>
    <row r="23464" spans="3:7">
      <c r="C23464"/>
      <c r="F23464"/>
      <c r="G23464"/>
    </row>
    <row r="23465" spans="3:7">
      <c r="C23465"/>
      <c r="F23465"/>
      <c r="G23465"/>
    </row>
    <row r="23466" spans="3:7">
      <c r="C23466"/>
      <c r="F23466"/>
      <c r="G23466"/>
    </row>
    <row r="23467" spans="3:7">
      <c r="C23467"/>
      <c r="F23467"/>
      <c r="G23467"/>
    </row>
    <row r="23468" spans="3:7">
      <c r="C23468"/>
      <c r="F23468"/>
      <c r="G23468"/>
    </row>
    <row r="23469" spans="3:7">
      <c r="C23469"/>
      <c r="F23469"/>
      <c r="G23469"/>
    </row>
    <row r="23470" spans="3:7">
      <c r="C23470"/>
      <c r="F23470"/>
      <c r="G23470"/>
    </row>
    <row r="23471" spans="3:7">
      <c r="C23471"/>
      <c r="F23471"/>
      <c r="G23471"/>
    </row>
    <row r="23472" spans="3:7">
      <c r="C23472"/>
      <c r="F23472"/>
      <c r="G23472"/>
    </row>
    <row r="23473" spans="3:7">
      <c r="C23473"/>
      <c r="F23473"/>
      <c r="G23473"/>
    </row>
    <row r="23474" spans="3:7">
      <c r="C23474"/>
      <c r="F23474"/>
      <c r="G23474"/>
    </row>
    <row r="23475" spans="3:7">
      <c r="C23475"/>
      <c r="F23475"/>
      <c r="G23475"/>
    </row>
    <row r="23476" spans="3:7">
      <c r="C23476"/>
      <c r="F23476"/>
      <c r="G23476"/>
    </row>
    <row r="23477" spans="3:7">
      <c r="C23477"/>
      <c r="F23477"/>
      <c r="G23477"/>
    </row>
    <row r="23478" spans="3:7">
      <c r="C23478"/>
      <c r="F23478"/>
      <c r="G23478"/>
    </row>
    <row r="23479" spans="3:7">
      <c r="C23479"/>
      <c r="F23479"/>
      <c r="G23479"/>
    </row>
    <row r="23480" spans="3:7">
      <c r="C23480"/>
      <c r="F23480"/>
      <c r="G23480"/>
    </row>
    <row r="23481" spans="3:7">
      <c r="C23481"/>
      <c r="F23481"/>
      <c r="G23481"/>
    </row>
    <row r="23482" spans="3:7">
      <c r="C23482"/>
      <c r="F23482"/>
      <c r="G23482"/>
    </row>
    <row r="23483" spans="3:7">
      <c r="C23483"/>
      <c r="F23483"/>
      <c r="G23483"/>
    </row>
    <row r="23484" spans="3:7">
      <c r="C23484"/>
      <c r="F23484"/>
      <c r="G23484"/>
    </row>
    <row r="23485" spans="3:7">
      <c r="C23485"/>
      <c r="F23485"/>
      <c r="G23485"/>
    </row>
    <row r="23486" spans="3:7">
      <c r="C23486"/>
      <c r="F23486"/>
      <c r="G23486"/>
    </row>
    <row r="23487" spans="3:7">
      <c r="C23487"/>
      <c r="F23487"/>
      <c r="G23487"/>
    </row>
    <row r="23488" spans="3:7">
      <c r="C23488"/>
      <c r="F23488"/>
      <c r="G23488"/>
    </row>
    <row r="23489" spans="3:7">
      <c r="C23489"/>
      <c r="F23489"/>
      <c r="G23489"/>
    </row>
    <row r="23490" spans="3:7">
      <c r="C23490"/>
      <c r="F23490"/>
      <c r="G23490"/>
    </row>
    <row r="23491" spans="3:7">
      <c r="C23491"/>
      <c r="F23491"/>
      <c r="G23491"/>
    </row>
    <row r="23492" spans="3:7">
      <c r="C23492"/>
      <c r="F23492"/>
      <c r="G23492"/>
    </row>
    <row r="23493" spans="3:7">
      <c r="C23493"/>
      <c r="F23493"/>
      <c r="G23493"/>
    </row>
    <row r="23494" spans="3:7">
      <c r="C23494"/>
      <c r="F23494"/>
      <c r="G23494"/>
    </row>
    <row r="23495" spans="3:7">
      <c r="C23495"/>
      <c r="F23495"/>
      <c r="G23495"/>
    </row>
    <row r="23496" spans="3:7">
      <c r="C23496"/>
      <c r="F23496"/>
      <c r="G23496"/>
    </row>
    <row r="23497" spans="3:7">
      <c r="C23497"/>
      <c r="F23497"/>
      <c r="G23497"/>
    </row>
    <row r="23498" spans="3:7">
      <c r="C23498"/>
      <c r="F23498"/>
      <c r="G23498"/>
    </row>
    <row r="23499" spans="3:7">
      <c r="C23499"/>
      <c r="F23499"/>
      <c r="G23499"/>
    </row>
    <row r="23500" spans="3:7">
      <c r="C23500"/>
      <c r="F23500"/>
      <c r="G23500"/>
    </row>
    <row r="23501" spans="3:7">
      <c r="C23501"/>
      <c r="F23501"/>
      <c r="G23501"/>
    </row>
    <row r="23502" spans="3:7">
      <c r="C23502"/>
      <c r="F23502"/>
      <c r="G23502"/>
    </row>
    <row r="23503" spans="3:7">
      <c r="C23503"/>
      <c r="F23503"/>
      <c r="G23503"/>
    </row>
    <row r="23504" spans="3:7">
      <c r="C23504"/>
      <c r="F23504"/>
      <c r="G23504"/>
    </row>
    <row r="23505" spans="3:7">
      <c r="C23505"/>
      <c r="F23505"/>
      <c r="G23505"/>
    </row>
    <row r="23506" spans="3:7">
      <c r="C23506"/>
      <c r="F23506"/>
      <c r="G23506"/>
    </row>
    <row r="23507" spans="3:7">
      <c r="C23507"/>
      <c r="F23507"/>
      <c r="G23507"/>
    </row>
    <row r="23508" spans="3:7">
      <c r="C23508"/>
      <c r="F23508"/>
      <c r="G23508"/>
    </row>
    <row r="23509" spans="3:7">
      <c r="C23509"/>
      <c r="F23509"/>
      <c r="G23509"/>
    </row>
    <row r="23510" spans="3:7">
      <c r="C23510"/>
      <c r="F23510"/>
      <c r="G23510"/>
    </row>
    <row r="23511" spans="3:7">
      <c r="C23511"/>
      <c r="F23511"/>
      <c r="G23511"/>
    </row>
    <row r="23512" spans="3:7">
      <c r="C23512"/>
      <c r="F23512"/>
      <c r="G23512"/>
    </row>
    <row r="23513" spans="3:7">
      <c r="C23513"/>
      <c r="F23513"/>
      <c r="G23513"/>
    </row>
    <row r="23514" spans="3:7">
      <c r="C23514"/>
      <c r="F23514"/>
      <c r="G23514"/>
    </row>
    <row r="23515" spans="3:7">
      <c r="C23515"/>
      <c r="F23515"/>
      <c r="G23515"/>
    </row>
    <row r="23516" spans="3:7">
      <c r="C23516"/>
      <c r="F23516"/>
      <c r="G23516"/>
    </row>
    <row r="23517" spans="3:7">
      <c r="C23517"/>
      <c r="F23517"/>
      <c r="G23517"/>
    </row>
    <row r="23518" spans="3:7">
      <c r="C23518"/>
      <c r="F23518"/>
      <c r="G23518"/>
    </row>
    <row r="23519" spans="3:7">
      <c r="C23519"/>
      <c r="F23519"/>
      <c r="G23519"/>
    </row>
    <row r="23520" spans="3:7">
      <c r="C23520"/>
      <c r="F23520"/>
      <c r="G23520"/>
    </row>
    <row r="23521" spans="3:7">
      <c r="C23521"/>
      <c r="F23521"/>
      <c r="G23521"/>
    </row>
    <row r="23522" spans="3:7">
      <c r="C23522"/>
      <c r="F23522"/>
      <c r="G23522"/>
    </row>
    <row r="23523" spans="3:7">
      <c r="C23523"/>
      <c r="F23523"/>
      <c r="G23523"/>
    </row>
    <row r="23524" spans="3:7">
      <c r="C23524"/>
      <c r="F23524"/>
      <c r="G23524"/>
    </row>
    <row r="23525" spans="3:7">
      <c r="C23525"/>
      <c r="F23525"/>
      <c r="G23525"/>
    </row>
    <row r="23526" spans="3:7">
      <c r="C23526"/>
      <c r="F23526"/>
      <c r="G23526"/>
    </row>
    <row r="23527" spans="3:7">
      <c r="C23527"/>
      <c r="F23527"/>
      <c r="G23527"/>
    </row>
    <row r="23528" spans="3:7">
      <c r="C23528"/>
      <c r="F23528"/>
      <c r="G23528"/>
    </row>
    <row r="23529" spans="3:7">
      <c r="C23529"/>
      <c r="F23529"/>
      <c r="G23529"/>
    </row>
    <row r="23530" spans="3:7">
      <c r="C23530"/>
      <c r="F23530"/>
      <c r="G23530"/>
    </row>
    <row r="23531" spans="3:7">
      <c r="C23531"/>
      <c r="F23531"/>
      <c r="G23531"/>
    </row>
    <row r="23532" spans="3:7">
      <c r="C23532"/>
      <c r="F23532"/>
      <c r="G23532"/>
    </row>
    <row r="23533" spans="3:7">
      <c r="C23533"/>
      <c r="F23533"/>
      <c r="G23533"/>
    </row>
    <row r="23534" spans="3:7">
      <c r="C23534"/>
      <c r="F23534"/>
      <c r="G23534"/>
    </row>
    <row r="23535" spans="3:7">
      <c r="C23535"/>
      <c r="F23535"/>
      <c r="G23535"/>
    </row>
    <row r="23536" spans="3:7">
      <c r="C23536"/>
      <c r="F23536"/>
      <c r="G23536"/>
    </row>
    <row r="23537" spans="3:7">
      <c r="C23537"/>
      <c r="F23537"/>
      <c r="G23537"/>
    </row>
    <row r="23538" spans="3:7">
      <c r="C23538"/>
      <c r="F23538"/>
      <c r="G23538"/>
    </row>
    <row r="23539" spans="3:7">
      <c r="C23539"/>
      <c r="F23539"/>
      <c r="G23539"/>
    </row>
    <row r="23540" spans="3:7">
      <c r="C23540"/>
      <c r="F23540"/>
      <c r="G23540"/>
    </row>
    <row r="23541" spans="3:7">
      <c r="C23541"/>
      <c r="F23541"/>
      <c r="G23541"/>
    </row>
    <row r="23542" spans="3:7">
      <c r="C23542"/>
      <c r="F23542"/>
      <c r="G23542"/>
    </row>
    <row r="23543" spans="3:7">
      <c r="C23543"/>
      <c r="F23543"/>
      <c r="G23543"/>
    </row>
    <row r="23544" spans="3:7">
      <c r="C23544"/>
      <c r="F23544"/>
      <c r="G23544"/>
    </row>
    <row r="23545" spans="3:7">
      <c r="C23545"/>
      <c r="F23545"/>
      <c r="G23545"/>
    </row>
    <row r="23546" spans="3:7">
      <c r="C23546"/>
      <c r="F23546"/>
      <c r="G23546"/>
    </row>
    <row r="23547" spans="3:7">
      <c r="C23547"/>
      <c r="F23547"/>
      <c r="G23547"/>
    </row>
    <row r="23548" spans="3:7">
      <c r="C23548"/>
      <c r="F23548"/>
      <c r="G23548"/>
    </row>
    <row r="23549" spans="3:7">
      <c r="C23549"/>
      <c r="F23549"/>
      <c r="G23549"/>
    </row>
    <row r="23550" spans="3:7">
      <c r="C23550"/>
      <c r="F23550"/>
      <c r="G23550"/>
    </row>
    <row r="23551" spans="3:7">
      <c r="C23551"/>
      <c r="F23551"/>
      <c r="G23551"/>
    </row>
    <row r="23552" spans="3:7">
      <c r="C23552"/>
      <c r="F23552"/>
      <c r="G23552"/>
    </row>
    <row r="23553" spans="3:7">
      <c r="C23553"/>
      <c r="F23553"/>
      <c r="G23553"/>
    </row>
    <row r="23554" spans="3:7">
      <c r="C23554"/>
      <c r="F23554"/>
      <c r="G23554"/>
    </row>
    <row r="23555" spans="3:7">
      <c r="C23555"/>
      <c r="F23555"/>
      <c r="G23555"/>
    </row>
    <row r="23556" spans="3:7">
      <c r="C23556"/>
      <c r="F23556"/>
      <c r="G23556"/>
    </row>
    <row r="23557" spans="3:7">
      <c r="C23557"/>
      <c r="F23557"/>
      <c r="G23557"/>
    </row>
    <row r="23558" spans="3:7">
      <c r="C23558"/>
      <c r="F23558"/>
      <c r="G23558"/>
    </row>
    <row r="23559" spans="3:7">
      <c r="C23559"/>
      <c r="F23559"/>
      <c r="G23559"/>
    </row>
    <row r="23560" spans="3:7">
      <c r="C23560"/>
      <c r="F23560"/>
      <c r="G23560"/>
    </row>
    <row r="23561" spans="3:7">
      <c r="C23561"/>
      <c r="F23561"/>
      <c r="G23561"/>
    </row>
    <row r="23562" spans="3:7">
      <c r="C23562"/>
      <c r="F23562"/>
      <c r="G23562"/>
    </row>
    <row r="23563" spans="3:7">
      <c r="C23563"/>
      <c r="F23563"/>
      <c r="G23563"/>
    </row>
    <row r="23564" spans="3:7">
      <c r="C23564"/>
      <c r="F23564"/>
      <c r="G23564"/>
    </row>
    <row r="23565" spans="3:7">
      <c r="C23565"/>
      <c r="F23565"/>
      <c r="G23565"/>
    </row>
    <row r="23566" spans="3:7">
      <c r="C23566"/>
      <c r="F23566"/>
      <c r="G23566"/>
    </row>
    <row r="23567" spans="3:7">
      <c r="C23567"/>
      <c r="F23567"/>
      <c r="G23567"/>
    </row>
    <row r="23568" spans="3:7">
      <c r="C23568"/>
      <c r="F23568"/>
      <c r="G23568"/>
    </row>
    <row r="23569" spans="3:7">
      <c r="C23569"/>
      <c r="F23569"/>
      <c r="G23569"/>
    </row>
    <row r="23570" spans="3:7">
      <c r="C23570"/>
      <c r="F23570"/>
      <c r="G23570"/>
    </row>
    <row r="23571" spans="3:7">
      <c r="C23571"/>
      <c r="F23571"/>
      <c r="G23571"/>
    </row>
    <row r="23572" spans="3:7">
      <c r="C23572"/>
      <c r="F23572"/>
      <c r="G23572"/>
    </row>
    <row r="23573" spans="3:7">
      <c r="C23573"/>
      <c r="F23573"/>
      <c r="G23573"/>
    </row>
    <row r="23574" spans="3:7">
      <c r="C23574"/>
      <c r="F23574"/>
      <c r="G23574"/>
    </row>
    <row r="23575" spans="3:7">
      <c r="C23575"/>
      <c r="F23575"/>
      <c r="G23575"/>
    </row>
    <row r="23576" spans="3:7">
      <c r="C23576"/>
      <c r="F23576"/>
      <c r="G23576"/>
    </row>
    <row r="23577" spans="3:7">
      <c r="C23577"/>
      <c r="F23577"/>
      <c r="G23577"/>
    </row>
    <row r="23578" spans="3:7">
      <c r="C23578"/>
      <c r="F23578"/>
      <c r="G23578"/>
    </row>
    <row r="23579" spans="3:7">
      <c r="C23579"/>
      <c r="F23579"/>
      <c r="G23579"/>
    </row>
    <row r="23580" spans="3:7">
      <c r="C23580"/>
      <c r="F23580"/>
      <c r="G23580"/>
    </row>
    <row r="23581" spans="3:7">
      <c r="C23581"/>
      <c r="F23581"/>
      <c r="G23581"/>
    </row>
    <row r="23582" spans="3:7">
      <c r="C23582"/>
      <c r="F23582"/>
      <c r="G23582"/>
    </row>
    <row r="23583" spans="3:7">
      <c r="C23583"/>
      <c r="F23583"/>
      <c r="G23583"/>
    </row>
    <row r="23584" spans="3:7">
      <c r="C23584"/>
      <c r="F23584"/>
      <c r="G23584"/>
    </row>
    <row r="23585" spans="3:7">
      <c r="C23585"/>
      <c r="F23585"/>
      <c r="G23585"/>
    </row>
    <row r="23586" spans="3:7">
      <c r="C23586"/>
      <c r="F23586"/>
      <c r="G23586"/>
    </row>
    <row r="23587" spans="3:7">
      <c r="C23587"/>
      <c r="F23587"/>
      <c r="G23587"/>
    </row>
    <row r="23588" spans="3:7">
      <c r="C23588"/>
      <c r="F23588"/>
      <c r="G23588"/>
    </row>
    <row r="23589" spans="3:7">
      <c r="C23589"/>
      <c r="F23589"/>
      <c r="G23589"/>
    </row>
    <row r="23590" spans="3:7">
      <c r="C23590"/>
      <c r="F23590"/>
      <c r="G23590"/>
    </row>
    <row r="23591" spans="3:7">
      <c r="C23591"/>
      <c r="F23591"/>
      <c r="G23591"/>
    </row>
    <row r="23592" spans="3:7">
      <c r="C23592"/>
      <c r="F23592"/>
      <c r="G23592"/>
    </row>
    <row r="23593" spans="3:7">
      <c r="C23593"/>
      <c r="F23593"/>
      <c r="G23593"/>
    </row>
    <row r="23594" spans="3:7">
      <c r="C23594"/>
      <c r="F23594"/>
      <c r="G23594"/>
    </row>
    <row r="23595" spans="3:7">
      <c r="C23595"/>
      <c r="F23595"/>
      <c r="G23595"/>
    </row>
    <row r="23596" spans="3:7">
      <c r="C23596"/>
      <c r="F23596"/>
      <c r="G23596"/>
    </row>
    <row r="23597" spans="3:7">
      <c r="C23597"/>
      <c r="F23597"/>
      <c r="G23597"/>
    </row>
    <row r="23598" spans="3:7">
      <c r="C23598"/>
      <c r="F23598"/>
      <c r="G23598"/>
    </row>
    <row r="23599" spans="3:7">
      <c r="C23599"/>
      <c r="F23599"/>
      <c r="G23599"/>
    </row>
    <row r="23600" spans="3:7">
      <c r="C23600"/>
      <c r="F23600"/>
      <c r="G23600"/>
    </row>
    <row r="23601" spans="3:7">
      <c r="C23601"/>
      <c r="F23601"/>
      <c r="G23601"/>
    </row>
    <row r="23602" spans="3:7">
      <c r="C23602"/>
      <c r="F23602"/>
      <c r="G23602"/>
    </row>
    <row r="23603" spans="3:7">
      <c r="C23603"/>
      <c r="F23603"/>
      <c r="G23603"/>
    </row>
    <row r="23604" spans="3:7">
      <c r="C23604"/>
      <c r="F23604"/>
      <c r="G23604"/>
    </row>
    <row r="23605" spans="3:7">
      <c r="C23605"/>
      <c r="F23605"/>
      <c r="G23605"/>
    </row>
    <row r="23606" spans="3:7">
      <c r="C23606"/>
      <c r="F23606"/>
      <c r="G23606"/>
    </row>
    <row r="23607" spans="3:7">
      <c r="C23607"/>
      <c r="F23607"/>
      <c r="G23607"/>
    </row>
    <row r="23608" spans="3:7">
      <c r="C23608"/>
      <c r="F23608"/>
      <c r="G23608"/>
    </row>
    <row r="23609" spans="3:7">
      <c r="C23609"/>
      <c r="F23609"/>
      <c r="G23609"/>
    </row>
    <row r="23610" spans="3:7">
      <c r="C23610"/>
      <c r="F23610"/>
      <c r="G23610"/>
    </row>
    <row r="23611" spans="3:7">
      <c r="C23611"/>
      <c r="F23611"/>
      <c r="G23611"/>
    </row>
    <row r="23612" spans="3:7">
      <c r="C23612"/>
      <c r="F23612"/>
      <c r="G23612"/>
    </row>
    <row r="23613" spans="3:7">
      <c r="C23613"/>
      <c r="F23613"/>
      <c r="G23613"/>
    </row>
    <row r="23614" spans="3:7">
      <c r="C23614"/>
      <c r="F23614"/>
      <c r="G23614"/>
    </row>
    <row r="23615" spans="3:7">
      <c r="C23615"/>
      <c r="F23615"/>
      <c r="G23615"/>
    </row>
    <row r="23616" spans="3:7">
      <c r="C23616"/>
      <c r="F23616"/>
      <c r="G23616"/>
    </row>
    <row r="23617" spans="3:7">
      <c r="C23617"/>
      <c r="F23617"/>
      <c r="G23617"/>
    </row>
    <row r="23618" spans="3:7">
      <c r="C23618"/>
      <c r="F23618"/>
      <c r="G23618"/>
    </row>
    <row r="23619" spans="3:7">
      <c r="C23619"/>
      <c r="F23619"/>
      <c r="G23619"/>
    </row>
    <row r="23620" spans="3:7">
      <c r="C23620"/>
      <c r="F23620"/>
      <c r="G23620"/>
    </row>
    <row r="23621" spans="3:7">
      <c r="C23621"/>
      <c r="F23621"/>
      <c r="G23621"/>
    </row>
    <row r="23622" spans="3:7">
      <c r="C23622"/>
      <c r="F23622"/>
      <c r="G23622"/>
    </row>
    <row r="23623" spans="3:7">
      <c r="C23623"/>
      <c r="F23623"/>
      <c r="G23623"/>
    </row>
    <row r="23624" spans="3:7">
      <c r="C23624"/>
      <c r="F23624"/>
      <c r="G23624"/>
    </row>
    <row r="23625" spans="3:7">
      <c r="C23625"/>
      <c r="F23625"/>
      <c r="G23625"/>
    </row>
    <row r="23626" spans="3:7">
      <c r="C23626"/>
      <c r="F23626"/>
      <c r="G23626"/>
    </row>
    <row r="23627" spans="3:7">
      <c r="C23627"/>
      <c r="F23627"/>
      <c r="G23627"/>
    </row>
    <row r="23628" spans="3:7">
      <c r="C23628"/>
      <c r="F23628"/>
      <c r="G23628"/>
    </row>
    <row r="23629" spans="3:7">
      <c r="C23629"/>
      <c r="F23629"/>
      <c r="G23629"/>
    </row>
    <row r="23630" spans="3:7">
      <c r="C23630"/>
      <c r="F23630"/>
      <c r="G23630"/>
    </row>
    <row r="23631" spans="3:7">
      <c r="C23631"/>
      <c r="F23631"/>
      <c r="G23631"/>
    </row>
    <row r="23632" spans="3:7">
      <c r="C23632"/>
      <c r="F23632"/>
      <c r="G23632"/>
    </row>
    <row r="23633" spans="3:7">
      <c r="C23633"/>
      <c r="F23633"/>
      <c r="G23633"/>
    </row>
    <row r="23634" spans="3:7">
      <c r="C23634"/>
      <c r="F23634"/>
      <c r="G23634"/>
    </row>
    <row r="23635" spans="3:7">
      <c r="C23635"/>
      <c r="F23635"/>
      <c r="G23635"/>
    </row>
    <row r="23636" spans="3:7">
      <c r="C23636"/>
      <c r="F23636"/>
      <c r="G23636"/>
    </row>
    <row r="23637" spans="3:7">
      <c r="C23637"/>
      <c r="F23637"/>
      <c r="G23637"/>
    </row>
    <row r="23638" spans="3:7">
      <c r="C23638"/>
      <c r="F23638"/>
      <c r="G23638"/>
    </row>
    <row r="23639" spans="3:7">
      <c r="C23639"/>
      <c r="F23639"/>
      <c r="G23639"/>
    </row>
    <row r="23640" spans="3:7">
      <c r="C23640"/>
      <c r="F23640"/>
      <c r="G23640"/>
    </row>
    <row r="23641" spans="3:7">
      <c r="C23641"/>
      <c r="F23641"/>
      <c r="G23641"/>
    </row>
    <row r="23642" spans="3:7">
      <c r="C23642"/>
      <c r="F23642"/>
      <c r="G23642"/>
    </row>
    <row r="23643" spans="3:7">
      <c r="C23643"/>
      <c r="F23643"/>
      <c r="G23643"/>
    </row>
    <row r="23644" spans="3:7">
      <c r="C23644"/>
      <c r="F23644"/>
      <c r="G23644"/>
    </row>
    <row r="23645" spans="3:7">
      <c r="C23645"/>
      <c r="F23645"/>
      <c r="G23645"/>
    </row>
    <row r="23646" spans="3:7">
      <c r="C23646"/>
      <c r="F23646"/>
      <c r="G23646"/>
    </row>
    <row r="23647" spans="3:7">
      <c r="C23647"/>
      <c r="F23647"/>
      <c r="G23647"/>
    </row>
    <row r="23648" spans="3:7">
      <c r="C23648"/>
      <c r="F23648"/>
      <c r="G23648"/>
    </row>
    <row r="23649" spans="3:7">
      <c r="C23649"/>
      <c r="F23649"/>
      <c r="G23649"/>
    </row>
    <row r="23650" spans="3:7">
      <c r="C23650"/>
      <c r="F23650"/>
      <c r="G23650"/>
    </row>
    <row r="23651" spans="3:7">
      <c r="C23651"/>
      <c r="F23651"/>
      <c r="G23651"/>
    </row>
    <row r="23652" spans="3:7">
      <c r="C23652"/>
      <c r="F23652"/>
      <c r="G23652"/>
    </row>
    <row r="23653" spans="3:7">
      <c r="C23653"/>
      <c r="F23653"/>
      <c r="G23653"/>
    </row>
    <row r="23654" spans="3:7">
      <c r="C23654"/>
      <c r="F23654"/>
      <c r="G23654"/>
    </row>
    <row r="23655" spans="3:7">
      <c r="C23655"/>
      <c r="F23655"/>
      <c r="G23655"/>
    </row>
    <row r="23656" spans="3:7">
      <c r="C23656"/>
      <c r="F23656"/>
      <c r="G23656"/>
    </row>
    <row r="23657" spans="3:7">
      <c r="C23657"/>
      <c r="F23657"/>
      <c r="G23657"/>
    </row>
    <row r="23658" spans="3:7">
      <c r="C23658"/>
      <c r="F23658"/>
      <c r="G23658"/>
    </row>
    <row r="23659" spans="3:7">
      <c r="C23659"/>
      <c r="F23659"/>
      <c r="G23659"/>
    </row>
    <row r="23660" spans="3:7">
      <c r="C23660"/>
      <c r="F23660"/>
      <c r="G23660"/>
    </row>
    <row r="23661" spans="3:7">
      <c r="C23661"/>
      <c r="F23661"/>
      <c r="G23661"/>
    </row>
    <row r="23662" spans="3:7">
      <c r="C23662"/>
      <c r="F23662"/>
      <c r="G23662"/>
    </row>
    <row r="23663" spans="3:7">
      <c r="C23663"/>
      <c r="F23663"/>
      <c r="G23663"/>
    </row>
    <row r="23664" spans="3:7">
      <c r="C23664"/>
      <c r="F23664"/>
      <c r="G23664"/>
    </row>
    <row r="23665" spans="3:7">
      <c r="C23665"/>
      <c r="F23665"/>
      <c r="G23665"/>
    </row>
    <row r="23666" spans="3:7">
      <c r="C23666"/>
      <c r="F23666"/>
      <c r="G23666"/>
    </row>
    <row r="23667" spans="3:7">
      <c r="C23667"/>
      <c r="F23667"/>
      <c r="G23667"/>
    </row>
    <row r="23668" spans="3:7">
      <c r="C23668"/>
      <c r="F23668"/>
      <c r="G23668"/>
    </row>
    <row r="23669" spans="3:7">
      <c r="C23669"/>
      <c r="F23669"/>
      <c r="G23669"/>
    </row>
    <row r="23670" spans="3:7">
      <c r="C23670"/>
      <c r="F23670"/>
      <c r="G23670"/>
    </row>
    <row r="23671" spans="3:7">
      <c r="C23671"/>
      <c r="F23671"/>
      <c r="G23671"/>
    </row>
    <row r="23672" spans="3:7">
      <c r="C23672"/>
      <c r="F23672"/>
      <c r="G23672"/>
    </row>
    <row r="23673" spans="3:7">
      <c r="C23673"/>
      <c r="F23673"/>
      <c r="G23673"/>
    </row>
    <row r="23674" spans="3:7">
      <c r="C23674"/>
      <c r="F23674"/>
      <c r="G23674"/>
    </row>
    <row r="23675" spans="3:7">
      <c r="C23675"/>
      <c r="F23675"/>
      <c r="G23675"/>
    </row>
    <row r="23676" spans="3:7">
      <c r="C23676"/>
      <c r="F23676"/>
      <c r="G23676"/>
    </row>
    <row r="23677" spans="3:7">
      <c r="C23677"/>
      <c r="F23677"/>
      <c r="G23677"/>
    </row>
    <row r="23678" spans="3:7">
      <c r="C23678"/>
      <c r="F23678"/>
      <c r="G23678"/>
    </row>
    <row r="23679" spans="3:7">
      <c r="C23679"/>
      <c r="F23679"/>
      <c r="G23679"/>
    </row>
    <row r="23680" spans="3:7">
      <c r="C23680"/>
      <c r="F23680"/>
      <c r="G23680"/>
    </row>
    <row r="23681" spans="3:7">
      <c r="C23681"/>
      <c r="F23681"/>
      <c r="G23681"/>
    </row>
    <row r="23682" spans="3:7">
      <c r="C23682"/>
      <c r="F23682"/>
      <c r="G23682"/>
    </row>
    <row r="23683" spans="3:7">
      <c r="C23683"/>
      <c r="F23683"/>
      <c r="G23683"/>
    </row>
    <row r="23684" spans="3:7">
      <c r="C23684"/>
      <c r="F23684"/>
      <c r="G23684"/>
    </row>
    <row r="23685" spans="3:7">
      <c r="C23685"/>
      <c r="F23685"/>
      <c r="G23685"/>
    </row>
    <row r="23686" spans="3:7">
      <c r="C23686"/>
      <c r="F23686"/>
      <c r="G23686"/>
    </row>
    <row r="23687" spans="3:7">
      <c r="C23687"/>
      <c r="F23687"/>
      <c r="G23687"/>
    </row>
    <row r="23688" spans="3:7">
      <c r="C23688"/>
      <c r="F23688"/>
      <c r="G23688"/>
    </row>
    <row r="23689" spans="3:7">
      <c r="C23689"/>
      <c r="F23689"/>
      <c r="G23689"/>
    </row>
    <row r="23690" spans="3:7">
      <c r="C23690"/>
      <c r="F23690"/>
      <c r="G23690"/>
    </row>
    <row r="23691" spans="3:7">
      <c r="C23691"/>
      <c r="F23691"/>
      <c r="G23691"/>
    </row>
    <row r="23692" spans="3:7">
      <c r="C23692"/>
      <c r="F23692"/>
      <c r="G23692"/>
    </row>
    <row r="23693" spans="3:7">
      <c r="C23693"/>
      <c r="F23693"/>
      <c r="G23693"/>
    </row>
    <row r="23694" spans="3:7">
      <c r="C23694"/>
      <c r="F23694"/>
      <c r="G23694"/>
    </row>
    <row r="23695" spans="3:7">
      <c r="C23695"/>
      <c r="F23695"/>
      <c r="G23695"/>
    </row>
    <row r="23696" spans="3:7">
      <c r="C23696"/>
      <c r="F23696"/>
      <c r="G23696"/>
    </row>
    <row r="23697" spans="3:7">
      <c r="C23697"/>
      <c r="F23697"/>
      <c r="G23697"/>
    </row>
    <row r="23698" spans="3:7">
      <c r="C23698"/>
      <c r="F23698"/>
      <c r="G23698"/>
    </row>
    <row r="23699" spans="3:7">
      <c r="C23699"/>
      <c r="F23699"/>
      <c r="G23699"/>
    </row>
    <row r="23700" spans="3:7">
      <c r="C23700"/>
      <c r="F23700"/>
      <c r="G23700"/>
    </row>
    <row r="23701" spans="3:7">
      <c r="C23701"/>
      <c r="F23701"/>
      <c r="G23701"/>
    </row>
    <row r="23702" spans="3:7">
      <c r="C23702"/>
      <c r="F23702"/>
      <c r="G23702"/>
    </row>
    <row r="23703" spans="3:7">
      <c r="C23703"/>
      <c r="F23703"/>
      <c r="G23703"/>
    </row>
    <row r="23704" spans="3:7">
      <c r="C23704"/>
      <c r="F23704"/>
      <c r="G23704"/>
    </row>
    <row r="23705" spans="3:7">
      <c r="C23705"/>
      <c r="F23705"/>
      <c r="G23705"/>
    </row>
    <row r="23706" spans="3:7">
      <c r="C23706"/>
      <c r="F23706"/>
      <c r="G23706"/>
    </row>
    <row r="23707" spans="3:7">
      <c r="C23707"/>
      <c r="F23707"/>
      <c r="G23707"/>
    </row>
    <row r="23708" spans="3:7">
      <c r="C23708"/>
      <c r="F23708"/>
      <c r="G23708"/>
    </row>
    <row r="23709" spans="3:7">
      <c r="C23709"/>
      <c r="F23709"/>
      <c r="G23709"/>
    </row>
    <row r="23710" spans="3:7">
      <c r="C23710"/>
      <c r="F23710"/>
      <c r="G23710"/>
    </row>
    <row r="23711" spans="3:7">
      <c r="C23711"/>
      <c r="F23711"/>
      <c r="G23711"/>
    </row>
    <row r="23712" spans="3:7">
      <c r="C23712"/>
      <c r="F23712"/>
      <c r="G23712"/>
    </row>
    <row r="23713" spans="3:7">
      <c r="C23713"/>
      <c r="F23713"/>
      <c r="G23713"/>
    </row>
    <row r="23714" spans="3:7">
      <c r="C23714"/>
      <c r="F23714"/>
      <c r="G23714"/>
    </row>
    <row r="23715" spans="3:7">
      <c r="C23715"/>
      <c r="F23715"/>
      <c r="G23715"/>
    </row>
    <row r="23716" spans="3:7">
      <c r="C23716"/>
      <c r="F23716"/>
      <c r="G23716"/>
    </row>
    <row r="23717" spans="3:7">
      <c r="C23717"/>
      <c r="F23717"/>
      <c r="G23717"/>
    </row>
    <row r="23718" spans="3:7">
      <c r="C23718"/>
      <c r="F23718"/>
      <c r="G23718"/>
    </row>
    <row r="23719" spans="3:7">
      <c r="C23719"/>
      <c r="F23719"/>
      <c r="G23719"/>
    </row>
    <row r="23720" spans="3:7">
      <c r="C23720"/>
      <c r="F23720"/>
      <c r="G23720"/>
    </row>
    <row r="23721" spans="3:7">
      <c r="C23721"/>
      <c r="F23721"/>
      <c r="G23721"/>
    </row>
    <row r="23722" spans="3:7">
      <c r="C23722"/>
      <c r="F23722"/>
      <c r="G23722"/>
    </row>
    <row r="23723" spans="3:7">
      <c r="C23723"/>
      <c r="F23723"/>
      <c r="G23723"/>
    </row>
    <row r="23724" spans="3:7">
      <c r="C23724"/>
      <c r="F23724"/>
      <c r="G23724"/>
    </row>
    <row r="23725" spans="3:7">
      <c r="C23725"/>
      <c r="F23725"/>
      <c r="G23725"/>
    </row>
    <row r="23726" spans="3:7">
      <c r="C23726"/>
      <c r="F23726"/>
      <c r="G23726"/>
    </row>
    <row r="23727" spans="3:7">
      <c r="C23727"/>
      <c r="F23727"/>
      <c r="G23727"/>
    </row>
    <row r="23728" spans="3:7">
      <c r="C23728"/>
      <c r="F23728"/>
      <c r="G23728"/>
    </row>
    <row r="23729" spans="3:7">
      <c r="C23729"/>
      <c r="F23729"/>
      <c r="G23729"/>
    </row>
    <row r="23730" spans="3:7">
      <c r="C23730"/>
      <c r="F23730"/>
      <c r="G23730"/>
    </row>
    <row r="23731" spans="3:7">
      <c r="C23731"/>
      <c r="F23731"/>
      <c r="G23731"/>
    </row>
    <row r="23732" spans="3:7">
      <c r="C23732"/>
      <c r="F23732"/>
      <c r="G23732"/>
    </row>
    <row r="23733" spans="3:7">
      <c r="C23733"/>
      <c r="F23733"/>
      <c r="G23733"/>
    </row>
    <row r="23734" spans="3:7">
      <c r="C23734"/>
      <c r="F23734"/>
      <c r="G23734"/>
    </row>
    <row r="23735" spans="3:7">
      <c r="C23735"/>
      <c r="F23735"/>
      <c r="G23735"/>
    </row>
    <row r="23736" spans="3:7">
      <c r="C23736"/>
      <c r="F23736"/>
      <c r="G23736"/>
    </row>
    <row r="23737" spans="3:7">
      <c r="C23737"/>
      <c r="F23737"/>
      <c r="G23737"/>
    </row>
    <row r="23738" spans="3:7">
      <c r="C23738"/>
      <c r="F23738"/>
      <c r="G23738"/>
    </row>
    <row r="23739" spans="3:7">
      <c r="C23739"/>
      <c r="F23739"/>
      <c r="G23739"/>
    </row>
    <row r="23740" spans="3:7">
      <c r="C23740"/>
      <c r="F23740"/>
      <c r="G23740"/>
    </row>
    <row r="23741" spans="3:7">
      <c r="C23741"/>
      <c r="F23741"/>
      <c r="G23741"/>
    </row>
    <row r="23742" spans="3:7">
      <c r="C23742"/>
      <c r="F23742"/>
      <c r="G23742"/>
    </row>
    <row r="23743" spans="3:7">
      <c r="C23743"/>
      <c r="F23743"/>
      <c r="G23743"/>
    </row>
    <row r="23744" spans="3:7">
      <c r="C23744"/>
      <c r="F23744"/>
      <c r="G23744"/>
    </row>
    <row r="23745" spans="3:7">
      <c r="C23745"/>
      <c r="F23745"/>
      <c r="G23745"/>
    </row>
    <row r="23746" spans="3:7">
      <c r="C23746"/>
      <c r="F23746"/>
      <c r="G23746"/>
    </row>
    <row r="23747" spans="3:7">
      <c r="C23747"/>
      <c r="F23747"/>
      <c r="G23747"/>
    </row>
    <row r="23748" spans="3:7">
      <c r="C23748"/>
      <c r="F23748"/>
      <c r="G23748"/>
    </row>
    <row r="23749" spans="3:7">
      <c r="C23749"/>
      <c r="F23749"/>
      <c r="G23749"/>
    </row>
    <row r="23750" spans="3:7">
      <c r="C23750"/>
      <c r="F23750"/>
      <c r="G23750"/>
    </row>
    <row r="23751" spans="3:7">
      <c r="C23751"/>
      <c r="F23751"/>
      <c r="G23751"/>
    </row>
    <row r="23752" spans="3:7">
      <c r="C23752"/>
      <c r="F23752"/>
      <c r="G23752"/>
    </row>
    <row r="23753" spans="3:7">
      <c r="C23753"/>
      <c r="F23753"/>
      <c r="G23753"/>
    </row>
    <row r="23754" spans="3:7">
      <c r="C23754"/>
      <c r="F23754"/>
      <c r="G23754"/>
    </row>
    <row r="23755" spans="3:7">
      <c r="C23755"/>
      <c r="F23755"/>
      <c r="G23755"/>
    </row>
    <row r="23756" spans="3:7">
      <c r="C23756"/>
      <c r="F23756"/>
      <c r="G23756"/>
    </row>
    <row r="23757" spans="3:7">
      <c r="C23757"/>
      <c r="F23757"/>
      <c r="G23757"/>
    </row>
    <row r="23758" spans="3:7">
      <c r="C23758"/>
      <c r="F23758"/>
      <c r="G23758"/>
    </row>
    <row r="23759" spans="3:7">
      <c r="C23759"/>
      <c r="F23759"/>
      <c r="G23759"/>
    </row>
    <row r="23760" spans="3:7">
      <c r="C23760"/>
      <c r="F23760"/>
      <c r="G23760"/>
    </row>
    <row r="23761" spans="3:7">
      <c r="C23761"/>
      <c r="F23761"/>
      <c r="G23761"/>
    </row>
    <row r="23762" spans="3:7">
      <c r="C23762"/>
      <c r="F23762"/>
      <c r="G23762"/>
    </row>
    <row r="23763" spans="3:7">
      <c r="C23763"/>
      <c r="F23763"/>
      <c r="G23763"/>
    </row>
    <row r="23764" spans="3:7">
      <c r="C23764"/>
      <c r="F23764"/>
      <c r="G23764"/>
    </row>
    <row r="23765" spans="3:7">
      <c r="C23765"/>
      <c r="F23765"/>
      <c r="G23765"/>
    </row>
    <row r="23766" spans="3:7">
      <c r="C23766"/>
      <c r="F23766"/>
      <c r="G23766"/>
    </row>
    <row r="23767" spans="3:7">
      <c r="C23767"/>
      <c r="F23767"/>
      <c r="G23767"/>
    </row>
    <row r="23768" spans="3:7">
      <c r="C23768"/>
      <c r="F23768"/>
      <c r="G23768"/>
    </row>
    <row r="23769" spans="3:7">
      <c r="C23769"/>
      <c r="F23769"/>
      <c r="G23769"/>
    </row>
    <row r="23770" spans="3:7">
      <c r="C23770"/>
      <c r="F23770"/>
      <c r="G23770"/>
    </row>
    <row r="23771" spans="3:7">
      <c r="C23771"/>
      <c r="F23771"/>
      <c r="G23771"/>
    </row>
    <row r="23772" spans="3:7">
      <c r="C23772"/>
      <c r="F23772"/>
      <c r="G23772"/>
    </row>
    <row r="23773" spans="3:7">
      <c r="C23773"/>
      <c r="F23773"/>
      <c r="G23773"/>
    </row>
    <row r="23774" spans="3:7">
      <c r="C23774"/>
      <c r="F23774"/>
      <c r="G23774"/>
    </row>
    <row r="23775" spans="3:7">
      <c r="C23775"/>
      <c r="F23775"/>
      <c r="G23775"/>
    </row>
    <row r="23776" spans="3:7">
      <c r="C23776"/>
      <c r="F23776"/>
      <c r="G23776"/>
    </row>
    <row r="23777" spans="3:7">
      <c r="C23777"/>
      <c r="F23777"/>
      <c r="G23777"/>
    </row>
    <row r="23778" spans="3:7">
      <c r="C23778"/>
      <c r="F23778"/>
      <c r="G23778"/>
    </row>
    <row r="23779" spans="3:7">
      <c r="C23779"/>
      <c r="F23779"/>
      <c r="G23779"/>
    </row>
    <row r="23780" spans="3:7">
      <c r="C23780"/>
      <c r="F23780"/>
      <c r="G23780"/>
    </row>
    <row r="23781" spans="3:7">
      <c r="C23781"/>
      <c r="F23781"/>
      <c r="G23781"/>
    </row>
    <row r="23782" spans="3:7">
      <c r="C23782"/>
      <c r="F23782"/>
      <c r="G23782"/>
    </row>
    <row r="23783" spans="3:7">
      <c r="C23783"/>
      <c r="F23783"/>
      <c r="G23783"/>
    </row>
    <row r="23784" spans="3:7">
      <c r="C23784"/>
      <c r="F23784"/>
      <c r="G23784"/>
    </row>
    <row r="23785" spans="3:7">
      <c r="C23785"/>
      <c r="F23785"/>
      <c r="G23785"/>
    </row>
    <row r="23786" spans="3:7">
      <c r="C23786"/>
      <c r="F23786"/>
      <c r="G23786"/>
    </row>
    <row r="23787" spans="3:7">
      <c r="C23787"/>
      <c r="F23787"/>
      <c r="G23787"/>
    </row>
    <row r="23788" spans="3:7">
      <c r="C23788"/>
      <c r="F23788"/>
      <c r="G23788"/>
    </row>
    <row r="23789" spans="3:7">
      <c r="C23789"/>
      <c r="F23789"/>
      <c r="G23789"/>
    </row>
    <row r="23790" spans="3:7">
      <c r="C23790"/>
      <c r="F23790"/>
      <c r="G23790"/>
    </row>
    <row r="23791" spans="3:7">
      <c r="C23791"/>
      <c r="F23791"/>
      <c r="G23791"/>
    </row>
    <row r="23792" spans="3:7">
      <c r="C23792"/>
      <c r="F23792"/>
      <c r="G23792"/>
    </row>
    <row r="23793" spans="3:7">
      <c r="C23793"/>
      <c r="F23793"/>
      <c r="G23793"/>
    </row>
    <row r="23794" spans="3:7">
      <c r="C23794"/>
      <c r="F23794"/>
      <c r="G23794"/>
    </row>
    <row r="23795" spans="3:7">
      <c r="C23795"/>
      <c r="F23795"/>
      <c r="G23795"/>
    </row>
    <row r="23796" spans="3:7">
      <c r="C23796"/>
      <c r="F23796"/>
      <c r="G23796"/>
    </row>
    <row r="23797" spans="3:7">
      <c r="C23797"/>
      <c r="F23797"/>
      <c r="G23797"/>
    </row>
    <row r="23798" spans="3:7">
      <c r="C23798"/>
      <c r="F23798"/>
      <c r="G23798"/>
    </row>
    <row r="23799" spans="3:7">
      <c r="C23799"/>
      <c r="F23799"/>
      <c r="G23799"/>
    </row>
    <row r="23800" spans="3:7">
      <c r="C23800"/>
      <c r="F23800"/>
      <c r="G23800"/>
    </row>
    <row r="23801" spans="3:7">
      <c r="C23801"/>
      <c r="F23801"/>
      <c r="G23801"/>
    </row>
    <row r="23802" spans="3:7">
      <c r="C23802"/>
      <c r="F23802"/>
      <c r="G23802"/>
    </row>
    <row r="23803" spans="3:7">
      <c r="C23803"/>
      <c r="F23803"/>
      <c r="G23803"/>
    </row>
    <row r="23804" spans="3:7">
      <c r="C23804"/>
      <c r="F23804"/>
      <c r="G23804"/>
    </row>
    <row r="23805" spans="3:7">
      <c r="C23805"/>
      <c r="F23805"/>
      <c r="G23805"/>
    </row>
    <row r="23806" spans="3:7">
      <c r="C23806"/>
      <c r="F23806"/>
      <c r="G23806"/>
    </row>
    <row r="23807" spans="3:7">
      <c r="C23807"/>
      <c r="F23807"/>
      <c r="G23807"/>
    </row>
    <row r="23808" spans="3:7">
      <c r="C23808"/>
      <c r="F23808"/>
      <c r="G23808"/>
    </row>
    <row r="23809" spans="3:7">
      <c r="C23809"/>
      <c r="F23809"/>
      <c r="G23809"/>
    </row>
    <row r="23810" spans="3:7">
      <c r="C23810"/>
      <c r="F23810"/>
      <c r="G23810"/>
    </row>
    <row r="23811" spans="3:7">
      <c r="C23811"/>
      <c r="F23811"/>
      <c r="G23811"/>
    </row>
    <row r="23812" spans="3:7">
      <c r="C23812"/>
      <c r="F23812"/>
      <c r="G23812"/>
    </row>
    <row r="23813" spans="3:7">
      <c r="C23813"/>
      <c r="F23813"/>
      <c r="G23813"/>
    </row>
    <row r="23814" spans="3:7">
      <c r="C23814"/>
      <c r="F23814"/>
      <c r="G23814"/>
    </row>
    <row r="23815" spans="3:7">
      <c r="C23815"/>
      <c r="F23815"/>
      <c r="G23815"/>
    </row>
    <row r="23816" spans="3:7">
      <c r="C23816"/>
      <c r="F23816"/>
      <c r="G23816"/>
    </row>
    <row r="23817" spans="3:7">
      <c r="C23817"/>
      <c r="F23817"/>
      <c r="G23817"/>
    </row>
    <row r="23818" spans="3:7">
      <c r="C23818"/>
      <c r="F23818"/>
      <c r="G23818"/>
    </row>
    <row r="23819" spans="3:7">
      <c r="C23819"/>
      <c r="F23819"/>
      <c r="G23819"/>
    </row>
    <row r="23820" spans="3:7">
      <c r="C23820"/>
      <c r="F23820"/>
      <c r="G23820"/>
    </row>
    <row r="23821" spans="3:7">
      <c r="C23821"/>
      <c r="F23821"/>
      <c r="G23821"/>
    </row>
    <row r="23822" spans="3:7">
      <c r="C23822"/>
      <c r="F23822"/>
      <c r="G23822"/>
    </row>
    <row r="23823" spans="3:7">
      <c r="C23823"/>
      <c r="F23823"/>
      <c r="G23823"/>
    </row>
    <row r="23824" spans="3:7">
      <c r="C23824"/>
      <c r="F23824"/>
      <c r="G23824"/>
    </row>
    <row r="23825" spans="3:7">
      <c r="C23825"/>
      <c r="F23825"/>
      <c r="G23825"/>
    </row>
    <row r="23826" spans="3:7">
      <c r="C23826"/>
      <c r="F23826"/>
      <c r="G23826"/>
    </row>
    <row r="23827" spans="3:7">
      <c r="C23827"/>
      <c r="F23827"/>
      <c r="G23827"/>
    </row>
    <row r="23828" spans="3:7">
      <c r="C23828"/>
      <c r="F23828"/>
      <c r="G23828"/>
    </row>
    <row r="23829" spans="3:7">
      <c r="C23829"/>
      <c r="F23829"/>
      <c r="G23829"/>
    </row>
    <row r="23830" spans="3:7">
      <c r="C23830"/>
      <c r="F23830"/>
      <c r="G23830"/>
    </row>
    <row r="23831" spans="3:7">
      <c r="C23831"/>
      <c r="F23831"/>
      <c r="G23831"/>
    </row>
    <row r="23832" spans="3:7">
      <c r="C23832"/>
      <c r="F23832"/>
      <c r="G23832"/>
    </row>
    <row r="23833" spans="3:7">
      <c r="C23833"/>
      <c r="F23833"/>
      <c r="G23833"/>
    </row>
    <row r="23834" spans="3:7">
      <c r="C23834"/>
      <c r="F23834"/>
      <c r="G23834"/>
    </row>
    <row r="23835" spans="3:7">
      <c r="C23835"/>
      <c r="F23835"/>
      <c r="G23835"/>
    </row>
    <row r="23836" spans="3:7">
      <c r="C23836"/>
      <c r="F23836"/>
      <c r="G23836"/>
    </row>
    <row r="23837" spans="3:7">
      <c r="C23837"/>
      <c r="F23837"/>
      <c r="G23837"/>
    </row>
    <row r="23838" spans="3:7">
      <c r="C23838"/>
      <c r="F23838"/>
      <c r="G23838"/>
    </row>
    <row r="23839" spans="3:7">
      <c r="C23839"/>
      <c r="F23839"/>
      <c r="G23839"/>
    </row>
    <row r="23840" spans="3:7">
      <c r="C23840"/>
      <c r="F23840"/>
      <c r="G23840"/>
    </row>
    <row r="23841" spans="3:7">
      <c r="C23841"/>
      <c r="F23841"/>
      <c r="G23841"/>
    </row>
    <row r="23842" spans="3:7">
      <c r="C23842"/>
      <c r="F23842"/>
      <c r="G23842"/>
    </row>
    <row r="23843" spans="3:7">
      <c r="C23843"/>
      <c r="F23843"/>
      <c r="G23843"/>
    </row>
    <row r="23844" spans="3:7">
      <c r="C23844"/>
      <c r="F23844"/>
      <c r="G23844"/>
    </row>
    <row r="23845" spans="3:7">
      <c r="C23845"/>
      <c r="F23845"/>
      <c r="G23845"/>
    </row>
    <row r="23846" spans="3:7">
      <c r="C23846"/>
      <c r="F23846"/>
      <c r="G23846"/>
    </row>
    <row r="23847" spans="3:7">
      <c r="C23847"/>
      <c r="F23847"/>
      <c r="G23847"/>
    </row>
    <row r="23848" spans="3:7">
      <c r="C23848"/>
      <c r="F23848"/>
      <c r="G23848"/>
    </row>
    <row r="23849" spans="3:7">
      <c r="C23849"/>
      <c r="F23849"/>
      <c r="G23849"/>
    </row>
    <row r="23850" spans="3:7">
      <c r="C23850"/>
      <c r="F23850"/>
      <c r="G23850"/>
    </row>
    <row r="23851" spans="3:7">
      <c r="C23851"/>
      <c r="F23851"/>
      <c r="G23851"/>
    </row>
    <row r="23852" spans="3:7">
      <c r="C23852"/>
      <c r="F23852"/>
      <c r="G23852"/>
    </row>
    <row r="23853" spans="3:7">
      <c r="C23853"/>
      <c r="F23853"/>
      <c r="G23853"/>
    </row>
    <row r="23854" spans="3:7">
      <c r="C23854"/>
      <c r="F23854"/>
      <c r="G23854"/>
    </row>
    <row r="23855" spans="3:7">
      <c r="C23855"/>
      <c r="F23855"/>
      <c r="G23855"/>
    </row>
    <row r="23856" spans="3:7">
      <c r="C23856"/>
      <c r="F23856"/>
      <c r="G23856"/>
    </row>
    <row r="23857" spans="3:7">
      <c r="C23857"/>
      <c r="F23857"/>
      <c r="G23857"/>
    </row>
    <row r="23858" spans="3:7">
      <c r="C23858"/>
      <c r="F23858"/>
      <c r="G23858"/>
    </row>
    <row r="23859" spans="3:7">
      <c r="C23859"/>
      <c r="F23859"/>
      <c r="G23859"/>
    </row>
    <row r="23860" spans="3:7">
      <c r="C23860"/>
      <c r="F23860"/>
      <c r="G23860"/>
    </row>
    <row r="23861" spans="3:7">
      <c r="C23861"/>
      <c r="F23861"/>
      <c r="G23861"/>
    </row>
    <row r="23862" spans="3:7">
      <c r="C23862"/>
      <c r="F23862"/>
      <c r="G23862"/>
    </row>
    <row r="23863" spans="3:7">
      <c r="C23863"/>
      <c r="F23863"/>
      <c r="G23863"/>
    </row>
    <row r="23864" spans="3:7">
      <c r="C23864"/>
      <c r="F23864"/>
      <c r="G23864"/>
    </row>
    <row r="23865" spans="3:7">
      <c r="C23865"/>
      <c r="F23865"/>
      <c r="G23865"/>
    </row>
    <row r="23866" spans="3:7">
      <c r="C23866"/>
      <c r="F23866"/>
      <c r="G23866"/>
    </row>
    <row r="23867" spans="3:7">
      <c r="C23867"/>
      <c r="F23867"/>
      <c r="G23867"/>
    </row>
    <row r="23868" spans="3:7">
      <c r="C23868"/>
      <c r="F23868"/>
      <c r="G23868"/>
    </row>
    <row r="23869" spans="3:7">
      <c r="C23869"/>
      <c r="F23869"/>
      <c r="G23869"/>
    </row>
    <row r="23870" spans="3:7">
      <c r="C23870"/>
      <c r="F23870"/>
      <c r="G23870"/>
    </row>
    <row r="23871" spans="3:7">
      <c r="C23871"/>
      <c r="F23871"/>
      <c r="G23871"/>
    </row>
    <row r="23872" spans="3:7">
      <c r="C23872"/>
      <c r="F23872"/>
      <c r="G23872"/>
    </row>
    <row r="23873" spans="3:7">
      <c r="C23873"/>
      <c r="F23873"/>
      <c r="G23873"/>
    </row>
    <row r="23874" spans="3:7">
      <c r="C23874"/>
      <c r="F23874"/>
      <c r="G23874"/>
    </row>
    <row r="23875" spans="3:7">
      <c r="C23875"/>
      <c r="F23875"/>
      <c r="G23875"/>
    </row>
    <row r="23876" spans="3:7">
      <c r="C23876"/>
      <c r="F23876"/>
      <c r="G23876"/>
    </row>
    <row r="23877" spans="3:7">
      <c r="C23877"/>
      <c r="F23877"/>
      <c r="G23877"/>
    </row>
    <row r="23878" spans="3:7">
      <c r="C23878"/>
      <c r="F23878"/>
      <c r="G23878"/>
    </row>
    <row r="23879" spans="3:7">
      <c r="C23879"/>
      <c r="F23879"/>
      <c r="G23879"/>
    </row>
    <row r="23880" spans="3:7">
      <c r="C23880"/>
      <c r="F23880"/>
      <c r="G23880"/>
    </row>
    <row r="23881" spans="3:7">
      <c r="C23881"/>
      <c r="F23881"/>
      <c r="G23881"/>
    </row>
    <row r="23882" spans="3:7">
      <c r="C23882"/>
      <c r="F23882"/>
      <c r="G23882"/>
    </row>
    <row r="23883" spans="3:7">
      <c r="C23883"/>
      <c r="F23883"/>
      <c r="G23883"/>
    </row>
    <row r="23884" spans="3:7">
      <c r="C23884"/>
      <c r="F23884"/>
      <c r="G23884"/>
    </row>
    <row r="23885" spans="3:7">
      <c r="C23885"/>
      <c r="F23885"/>
      <c r="G23885"/>
    </row>
    <row r="23886" spans="3:7">
      <c r="C23886"/>
      <c r="F23886"/>
      <c r="G23886"/>
    </row>
    <row r="23887" spans="3:7">
      <c r="C23887"/>
      <c r="F23887"/>
      <c r="G23887"/>
    </row>
    <row r="23888" spans="3:7">
      <c r="C23888"/>
      <c r="F23888"/>
      <c r="G23888"/>
    </row>
    <row r="23889" spans="3:7">
      <c r="C23889"/>
      <c r="F23889"/>
      <c r="G23889"/>
    </row>
    <row r="23890" spans="3:7">
      <c r="C23890"/>
      <c r="F23890"/>
      <c r="G23890"/>
    </row>
    <row r="23891" spans="3:7">
      <c r="C23891"/>
      <c r="F23891"/>
      <c r="G23891"/>
    </row>
    <row r="23892" spans="3:7">
      <c r="C23892"/>
      <c r="F23892"/>
      <c r="G23892"/>
    </row>
    <row r="23893" spans="3:7">
      <c r="C23893"/>
      <c r="F23893"/>
      <c r="G23893"/>
    </row>
    <row r="23894" spans="3:7">
      <c r="C23894"/>
      <c r="F23894"/>
      <c r="G23894"/>
    </row>
    <row r="23895" spans="3:7">
      <c r="C23895"/>
      <c r="F23895"/>
      <c r="G23895"/>
    </row>
    <row r="23896" spans="3:7">
      <c r="C23896"/>
      <c r="F23896"/>
      <c r="G23896"/>
    </row>
    <row r="23897" spans="3:7">
      <c r="C23897"/>
      <c r="F23897"/>
      <c r="G23897"/>
    </row>
    <row r="23898" spans="3:7">
      <c r="C23898"/>
      <c r="F23898"/>
      <c r="G23898"/>
    </row>
    <row r="23899" spans="3:7">
      <c r="C23899"/>
      <c r="F23899"/>
      <c r="G23899"/>
    </row>
    <row r="23900" spans="3:7">
      <c r="C23900"/>
      <c r="F23900"/>
      <c r="G23900"/>
    </row>
    <row r="23901" spans="3:7">
      <c r="C23901"/>
      <c r="F23901"/>
      <c r="G23901"/>
    </row>
    <row r="23902" spans="3:7">
      <c r="C23902"/>
      <c r="F23902"/>
      <c r="G23902"/>
    </row>
    <row r="23903" spans="3:7">
      <c r="C23903"/>
      <c r="F23903"/>
      <c r="G23903"/>
    </row>
    <row r="23904" spans="3:7">
      <c r="C23904"/>
      <c r="F23904"/>
      <c r="G23904"/>
    </row>
    <row r="23905" spans="3:7">
      <c r="C23905"/>
      <c r="F23905"/>
      <c r="G23905"/>
    </row>
    <row r="23906" spans="3:7">
      <c r="C23906"/>
      <c r="F23906"/>
      <c r="G23906"/>
    </row>
    <row r="23907" spans="3:7">
      <c r="C23907"/>
      <c r="F23907"/>
      <c r="G23907"/>
    </row>
    <row r="23908" spans="3:7">
      <c r="C23908"/>
      <c r="F23908"/>
      <c r="G23908"/>
    </row>
    <row r="23909" spans="3:7">
      <c r="C23909"/>
      <c r="F23909"/>
      <c r="G23909"/>
    </row>
    <row r="23910" spans="3:7">
      <c r="C23910"/>
      <c r="F23910"/>
      <c r="G23910"/>
    </row>
    <row r="23911" spans="3:7">
      <c r="C23911"/>
      <c r="F23911"/>
      <c r="G23911"/>
    </row>
    <row r="23912" spans="3:7">
      <c r="C23912"/>
      <c r="F23912"/>
      <c r="G23912"/>
    </row>
    <row r="23913" spans="3:7">
      <c r="C23913"/>
      <c r="F23913"/>
      <c r="G23913"/>
    </row>
    <row r="23914" spans="3:7">
      <c r="C23914"/>
      <c r="F23914"/>
      <c r="G23914"/>
    </row>
    <row r="23915" spans="3:7">
      <c r="C23915"/>
      <c r="F23915"/>
      <c r="G23915"/>
    </row>
    <row r="23916" spans="3:7">
      <c r="C23916"/>
      <c r="F23916"/>
      <c r="G23916"/>
    </row>
    <row r="23917" spans="3:7">
      <c r="C23917"/>
      <c r="F23917"/>
      <c r="G23917"/>
    </row>
    <row r="23918" spans="3:7">
      <c r="C23918"/>
      <c r="F23918"/>
      <c r="G23918"/>
    </row>
    <row r="23919" spans="3:7">
      <c r="C23919"/>
      <c r="F23919"/>
      <c r="G23919"/>
    </row>
    <row r="23920" spans="3:7">
      <c r="C23920"/>
      <c r="F23920"/>
      <c r="G23920"/>
    </row>
    <row r="23921" spans="3:7">
      <c r="C23921"/>
      <c r="F23921"/>
      <c r="G23921"/>
    </row>
    <row r="23922" spans="3:7">
      <c r="C23922"/>
      <c r="F23922"/>
      <c r="G23922"/>
    </row>
    <row r="23923" spans="3:7">
      <c r="C23923"/>
      <c r="F23923"/>
      <c r="G23923"/>
    </row>
    <row r="23924" spans="3:7">
      <c r="C23924"/>
      <c r="F23924"/>
      <c r="G23924"/>
    </row>
    <row r="23925" spans="3:7">
      <c r="C23925"/>
      <c r="F23925"/>
      <c r="G23925"/>
    </row>
    <row r="23926" spans="3:7">
      <c r="C23926"/>
      <c r="F23926"/>
      <c r="G23926"/>
    </row>
    <row r="23927" spans="3:7">
      <c r="C23927"/>
      <c r="F23927"/>
      <c r="G23927"/>
    </row>
    <row r="23928" spans="3:7">
      <c r="C23928"/>
      <c r="F23928"/>
      <c r="G23928"/>
    </row>
    <row r="23929" spans="3:7">
      <c r="C23929"/>
      <c r="F23929"/>
      <c r="G23929"/>
    </row>
    <row r="23930" spans="3:7">
      <c r="C23930"/>
      <c r="F23930"/>
      <c r="G23930"/>
    </row>
    <row r="23931" spans="3:7">
      <c r="C23931"/>
      <c r="F23931"/>
      <c r="G23931"/>
    </row>
    <row r="23932" spans="3:7">
      <c r="C23932"/>
      <c r="F23932"/>
      <c r="G23932"/>
    </row>
    <row r="23933" spans="3:7">
      <c r="C23933"/>
      <c r="F23933"/>
      <c r="G23933"/>
    </row>
    <row r="23934" spans="3:7">
      <c r="C23934"/>
      <c r="F23934"/>
      <c r="G23934"/>
    </row>
    <row r="23935" spans="3:7">
      <c r="C23935"/>
      <c r="F23935"/>
      <c r="G23935"/>
    </row>
    <row r="23936" spans="3:7">
      <c r="C23936"/>
      <c r="F23936"/>
      <c r="G23936"/>
    </row>
    <row r="23937" spans="3:7">
      <c r="C23937"/>
      <c r="F23937"/>
      <c r="G23937"/>
    </row>
    <row r="23938" spans="3:7">
      <c r="C23938"/>
      <c r="F23938"/>
      <c r="G23938"/>
    </row>
    <row r="23939" spans="3:7">
      <c r="C23939"/>
      <c r="F23939"/>
      <c r="G23939"/>
    </row>
    <row r="23940" spans="3:7">
      <c r="C23940"/>
      <c r="F23940"/>
      <c r="G23940"/>
    </row>
    <row r="23941" spans="3:7">
      <c r="C23941"/>
      <c r="F23941"/>
      <c r="G23941"/>
    </row>
    <row r="23942" spans="3:7">
      <c r="C23942"/>
      <c r="F23942"/>
      <c r="G23942"/>
    </row>
    <row r="23943" spans="3:7">
      <c r="C23943"/>
      <c r="F23943"/>
      <c r="G23943"/>
    </row>
    <row r="23944" spans="3:7">
      <c r="C23944"/>
      <c r="F23944"/>
      <c r="G23944"/>
    </row>
    <row r="23945" spans="3:7">
      <c r="C23945"/>
      <c r="F23945"/>
      <c r="G23945"/>
    </row>
    <row r="23946" spans="3:7">
      <c r="C23946"/>
      <c r="F23946"/>
      <c r="G23946"/>
    </row>
    <row r="23947" spans="3:7">
      <c r="C23947"/>
      <c r="F23947"/>
      <c r="G23947"/>
    </row>
    <row r="23948" spans="3:7">
      <c r="C23948"/>
      <c r="F23948"/>
      <c r="G23948"/>
    </row>
    <row r="23949" spans="3:7">
      <c r="C23949"/>
      <c r="F23949"/>
      <c r="G23949"/>
    </row>
    <row r="23950" spans="3:7">
      <c r="C23950"/>
      <c r="F23950"/>
      <c r="G23950"/>
    </row>
    <row r="23951" spans="3:7">
      <c r="C23951"/>
      <c r="F23951"/>
      <c r="G23951"/>
    </row>
    <row r="23952" spans="3:7">
      <c r="C23952"/>
      <c r="F23952"/>
      <c r="G23952"/>
    </row>
    <row r="23953" spans="3:7">
      <c r="C23953"/>
      <c r="F23953"/>
      <c r="G23953"/>
    </row>
    <row r="23954" spans="3:7">
      <c r="C23954"/>
      <c r="F23954"/>
      <c r="G23954"/>
    </row>
    <row r="23955" spans="3:7">
      <c r="C23955"/>
      <c r="F23955"/>
      <c r="G23955"/>
    </row>
    <row r="23956" spans="3:7">
      <c r="C23956"/>
      <c r="F23956"/>
      <c r="G23956"/>
    </row>
    <row r="23957" spans="3:7">
      <c r="C23957"/>
      <c r="F23957"/>
      <c r="G23957"/>
    </row>
    <row r="23958" spans="3:7">
      <c r="C23958"/>
      <c r="F23958"/>
      <c r="G23958"/>
    </row>
    <row r="23959" spans="3:7">
      <c r="C23959"/>
      <c r="F23959"/>
      <c r="G23959"/>
    </row>
    <row r="23960" spans="3:7">
      <c r="C23960"/>
      <c r="F23960"/>
      <c r="G23960"/>
    </row>
    <row r="23961" spans="3:7">
      <c r="C23961"/>
      <c r="F23961"/>
      <c r="G23961"/>
    </row>
    <row r="23962" spans="3:7">
      <c r="C23962"/>
      <c r="F23962"/>
      <c r="G23962"/>
    </row>
    <row r="23963" spans="3:7">
      <c r="C23963"/>
      <c r="F23963"/>
      <c r="G23963"/>
    </row>
    <row r="23964" spans="3:7">
      <c r="C23964"/>
      <c r="F23964"/>
      <c r="G23964"/>
    </row>
    <row r="23965" spans="3:7">
      <c r="C23965"/>
      <c r="F23965"/>
      <c r="G23965"/>
    </row>
    <row r="23966" spans="3:7">
      <c r="C23966"/>
      <c r="F23966"/>
      <c r="G23966"/>
    </row>
    <row r="23967" spans="3:7">
      <c r="C23967"/>
      <c r="F23967"/>
      <c r="G23967"/>
    </row>
    <row r="23968" spans="3:7">
      <c r="C23968"/>
      <c r="F23968"/>
      <c r="G23968"/>
    </row>
    <row r="23969" spans="3:7">
      <c r="C23969"/>
      <c r="F23969"/>
      <c r="G23969"/>
    </row>
    <row r="23970" spans="3:7">
      <c r="C23970"/>
      <c r="F23970"/>
      <c r="G23970"/>
    </row>
    <row r="23971" spans="3:7">
      <c r="C23971"/>
      <c r="F23971"/>
      <c r="G23971"/>
    </row>
    <row r="23972" spans="3:7">
      <c r="C23972"/>
      <c r="F23972"/>
      <c r="G23972"/>
    </row>
    <row r="23973" spans="3:7">
      <c r="C23973"/>
      <c r="F23973"/>
      <c r="G23973"/>
    </row>
    <row r="23974" spans="3:7">
      <c r="C23974"/>
      <c r="F23974"/>
      <c r="G23974"/>
    </row>
    <row r="23975" spans="3:7">
      <c r="C23975"/>
      <c r="F23975"/>
      <c r="G23975"/>
    </row>
    <row r="23976" spans="3:7">
      <c r="C23976"/>
      <c r="F23976"/>
      <c r="G23976"/>
    </row>
    <row r="23977" spans="3:7">
      <c r="C23977"/>
      <c r="F23977"/>
      <c r="G23977"/>
    </row>
    <row r="23978" spans="3:7">
      <c r="C23978"/>
      <c r="F23978"/>
      <c r="G23978"/>
    </row>
    <row r="23979" spans="3:7">
      <c r="C23979"/>
      <c r="F23979"/>
      <c r="G23979"/>
    </row>
    <row r="23980" spans="3:7">
      <c r="C23980"/>
      <c r="F23980"/>
      <c r="G23980"/>
    </row>
    <row r="23981" spans="3:7">
      <c r="C23981"/>
      <c r="F23981"/>
      <c r="G23981"/>
    </row>
    <row r="23982" spans="3:7">
      <c r="C23982"/>
      <c r="F23982"/>
      <c r="G23982"/>
    </row>
    <row r="23983" spans="3:7">
      <c r="C23983"/>
      <c r="F23983"/>
      <c r="G23983"/>
    </row>
    <row r="23984" spans="3:7">
      <c r="C23984"/>
      <c r="F23984"/>
      <c r="G23984"/>
    </row>
    <row r="23985" spans="3:7">
      <c r="C23985"/>
      <c r="F23985"/>
      <c r="G23985"/>
    </row>
    <row r="23986" spans="3:7">
      <c r="C23986"/>
      <c r="F23986"/>
      <c r="G23986"/>
    </row>
    <row r="23987" spans="3:7">
      <c r="C23987"/>
      <c r="F23987"/>
      <c r="G23987"/>
    </row>
    <row r="23988" spans="3:7">
      <c r="C23988"/>
      <c r="F23988"/>
      <c r="G23988"/>
    </row>
    <row r="23989" spans="3:7">
      <c r="C23989"/>
      <c r="F23989"/>
      <c r="G23989"/>
    </row>
    <row r="23990" spans="3:7">
      <c r="C23990"/>
      <c r="F23990"/>
      <c r="G23990"/>
    </row>
    <row r="23991" spans="3:7">
      <c r="C23991"/>
      <c r="F23991"/>
      <c r="G23991"/>
    </row>
    <row r="23992" spans="3:7">
      <c r="C23992"/>
      <c r="F23992"/>
      <c r="G23992"/>
    </row>
    <row r="23993" spans="3:7">
      <c r="C23993"/>
      <c r="F23993"/>
      <c r="G23993"/>
    </row>
    <row r="23994" spans="3:7">
      <c r="C23994"/>
      <c r="F23994"/>
      <c r="G23994"/>
    </row>
    <row r="23995" spans="3:7">
      <c r="C23995"/>
      <c r="F23995"/>
      <c r="G23995"/>
    </row>
    <row r="23996" spans="3:7">
      <c r="C23996"/>
      <c r="F23996"/>
      <c r="G23996"/>
    </row>
    <row r="23997" spans="3:7">
      <c r="C23997"/>
      <c r="F23997"/>
      <c r="G23997"/>
    </row>
    <row r="23998" spans="3:7">
      <c r="C23998"/>
      <c r="F23998"/>
      <c r="G23998"/>
    </row>
    <row r="23999" spans="3:7">
      <c r="C23999"/>
      <c r="F23999"/>
      <c r="G23999"/>
    </row>
    <row r="24000" spans="3:7">
      <c r="C24000"/>
      <c r="F24000"/>
      <c r="G24000"/>
    </row>
    <row r="24001" spans="3:7">
      <c r="C24001"/>
      <c r="F24001"/>
      <c r="G24001"/>
    </row>
    <row r="24002" spans="3:7">
      <c r="C24002"/>
      <c r="F24002"/>
      <c r="G24002"/>
    </row>
    <row r="24003" spans="3:7">
      <c r="C24003"/>
      <c r="F24003"/>
      <c r="G24003"/>
    </row>
    <row r="24004" spans="3:7">
      <c r="C24004"/>
      <c r="F24004"/>
      <c r="G24004"/>
    </row>
    <row r="24005" spans="3:7">
      <c r="C24005"/>
      <c r="F24005"/>
      <c r="G24005"/>
    </row>
    <row r="24006" spans="3:7">
      <c r="C24006"/>
      <c r="F24006"/>
      <c r="G24006"/>
    </row>
    <row r="24007" spans="3:7">
      <c r="C24007"/>
      <c r="F24007"/>
      <c r="G24007"/>
    </row>
    <row r="24008" spans="3:7">
      <c r="C24008"/>
      <c r="F24008"/>
      <c r="G24008"/>
    </row>
    <row r="24009" spans="3:7">
      <c r="C24009"/>
      <c r="F24009"/>
      <c r="G24009"/>
    </row>
    <row r="24010" spans="3:7">
      <c r="C24010"/>
      <c r="F24010"/>
      <c r="G24010"/>
    </row>
    <row r="24011" spans="3:7">
      <c r="C24011"/>
      <c r="F24011"/>
      <c r="G24011"/>
    </row>
    <row r="24012" spans="3:7">
      <c r="C24012"/>
      <c r="F24012"/>
      <c r="G24012"/>
    </row>
    <row r="24013" spans="3:7">
      <c r="C24013"/>
      <c r="F24013"/>
      <c r="G24013"/>
    </row>
    <row r="24014" spans="3:7">
      <c r="C24014"/>
      <c r="F24014"/>
      <c r="G24014"/>
    </row>
    <row r="24015" spans="3:7">
      <c r="C24015"/>
      <c r="F24015"/>
      <c r="G24015"/>
    </row>
    <row r="24016" spans="3:7">
      <c r="C24016"/>
      <c r="F24016"/>
      <c r="G24016"/>
    </row>
    <row r="24017" spans="3:7">
      <c r="C24017"/>
      <c r="F24017"/>
      <c r="G24017"/>
    </row>
    <row r="24018" spans="3:7">
      <c r="C24018"/>
      <c r="F24018"/>
      <c r="G24018"/>
    </row>
    <row r="24019" spans="3:7">
      <c r="C24019"/>
      <c r="F24019"/>
      <c r="G24019"/>
    </row>
    <row r="24020" spans="3:7">
      <c r="C24020"/>
      <c r="F24020"/>
      <c r="G24020"/>
    </row>
    <row r="24021" spans="3:7">
      <c r="C24021"/>
      <c r="F24021"/>
      <c r="G24021"/>
    </row>
    <row r="24022" spans="3:7">
      <c r="C24022"/>
      <c r="F24022"/>
      <c r="G24022"/>
    </row>
    <row r="24023" spans="3:7">
      <c r="C24023"/>
      <c r="F24023"/>
      <c r="G24023"/>
    </row>
    <row r="24024" spans="3:7">
      <c r="C24024"/>
      <c r="F24024"/>
      <c r="G24024"/>
    </row>
    <row r="24025" spans="3:7">
      <c r="C24025"/>
      <c r="F24025"/>
      <c r="G24025"/>
    </row>
    <row r="24026" spans="3:7">
      <c r="C24026"/>
      <c r="F24026"/>
      <c r="G24026"/>
    </row>
    <row r="24027" spans="3:7">
      <c r="C24027"/>
      <c r="F24027"/>
      <c r="G24027"/>
    </row>
    <row r="24028" spans="3:7">
      <c r="C24028"/>
      <c r="F24028"/>
      <c r="G24028"/>
    </row>
    <row r="24029" spans="3:7">
      <c r="C24029"/>
      <c r="F24029"/>
      <c r="G24029"/>
    </row>
    <row r="24030" spans="3:7">
      <c r="C24030"/>
      <c r="F24030"/>
      <c r="G24030"/>
    </row>
    <row r="24031" spans="3:7">
      <c r="C24031"/>
      <c r="F24031"/>
      <c r="G24031"/>
    </row>
    <row r="24032" spans="3:7">
      <c r="C24032"/>
      <c r="F24032"/>
      <c r="G24032"/>
    </row>
    <row r="24033" spans="3:7">
      <c r="C24033"/>
      <c r="F24033"/>
      <c r="G24033"/>
    </row>
    <row r="24034" spans="3:7">
      <c r="C24034"/>
      <c r="F24034"/>
      <c r="G24034"/>
    </row>
    <row r="24035" spans="3:7">
      <c r="C24035"/>
      <c r="F24035"/>
      <c r="G24035"/>
    </row>
    <row r="24036" spans="3:7">
      <c r="C24036"/>
      <c r="F24036"/>
      <c r="G24036"/>
    </row>
    <row r="24037" spans="3:7">
      <c r="C24037"/>
      <c r="F24037"/>
      <c r="G24037"/>
    </row>
    <row r="24038" spans="3:7">
      <c r="C24038"/>
      <c r="F24038"/>
      <c r="G24038"/>
    </row>
    <row r="24039" spans="3:7">
      <c r="C24039"/>
      <c r="F24039"/>
      <c r="G24039"/>
    </row>
    <row r="24040" spans="3:7">
      <c r="C24040"/>
      <c r="F24040"/>
      <c r="G24040"/>
    </row>
    <row r="24041" spans="3:7">
      <c r="C24041"/>
      <c r="F24041"/>
      <c r="G24041"/>
    </row>
    <row r="24042" spans="3:7">
      <c r="C24042"/>
      <c r="F24042"/>
      <c r="G24042"/>
    </row>
    <row r="24043" spans="3:7">
      <c r="C24043"/>
      <c r="F24043"/>
      <c r="G24043"/>
    </row>
    <row r="24044" spans="3:7">
      <c r="C24044"/>
      <c r="F24044"/>
      <c r="G24044"/>
    </row>
    <row r="24045" spans="3:7">
      <c r="C24045"/>
      <c r="F24045"/>
      <c r="G24045"/>
    </row>
    <row r="24046" spans="3:7">
      <c r="C24046"/>
      <c r="F24046"/>
      <c r="G24046"/>
    </row>
    <row r="24047" spans="3:7">
      <c r="C24047"/>
      <c r="F24047"/>
      <c r="G24047"/>
    </row>
    <row r="24048" spans="3:7">
      <c r="C24048"/>
      <c r="F24048"/>
      <c r="G24048"/>
    </row>
    <row r="24049" spans="3:7">
      <c r="C24049"/>
      <c r="F24049"/>
      <c r="G24049"/>
    </row>
    <row r="24050" spans="3:7">
      <c r="C24050"/>
      <c r="F24050"/>
      <c r="G24050"/>
    </row>
    <row r="24051" spans="3:7">
      <c r="C24051"/>
      <c r="F24051"/>
      <c r="G24051"/>
    </row>
    <row r="24052" spans="3:7">
      <c r="C24052"/>
      <c r="F24052"/>
      <c r="G24052"/>
    </row>
    <row r="24053" spans="3:7">
      <c r="C24053"/>
      <c r="F24053"/>
      <c r="G24053"/>
    </row>
    <row r="24054" spans="3:7">
      <c r="C24054"/>
      <c r="F24054"/>
      <c r="G24054"/>
    </row>
    <row r="24055" spans="3:7">
      <c r="C24055"/>
      <c r="F24055"/>
      <c r="G24055"/>
    </row>
    <row r="24056" spans="3:7">
      <c r="C24056"/>
      <c r="F24056"/>
      <c r="G24056"/>
    </row>
    <row r="24057" spans="3:7">
      <c r="C24057"/>
      <c r="F24057"/>
      <c r="G24057"/>
    </row>
    <row r="24058" spans="3:7">
      <c r="C24058"/>
      <c r="F24058"/>
      <c r="G24058"/>
    </row>
    <row r="24059" spans="3:7">
      <c r="C24059"/>
      <c r="F24059"/>
      <c r="G24059"/>
    </row>
    <row r="24060" spans="3:7">
      <c r="C24060"/>
      <c r="F24060"/>
      <c r="G24060"/>
    </row>
    <row r="24061" spans="3:7">
      <c r="C24061"/>
      <c r="F24061"/>
      <c r="G24061"/>
    </row>
    <row r="24062" spans="3:7">
      <c r="C24062"/>
      <c r="F24062"/>
      <c r="G24062"/>
    </row>
    <row r="24063" spans="3:7">
      <c r="C24063"/>
      <c r="F24063"/>
      <c r="G24063"/>
    </row>
    <row r="24064" spans="3:7">
      <c r="C24064"/>
      <c r="F24064"/>
      <c r="G24064"/>
    </row>
    <row r="24065" spans="3:7">
      <c r="C24065"/>
      <c r="F24065"/>
      <c r="G24065"/>
    </row>
    <row r="24066" spans="3:7">
      <c r="C24066"/>
      <c r="F24066"/>
      <c r="G24066"/>
    </row>
    <row r="24067" spans="3:7">
      <c r="C24067"/>
      <c r="F24067"/>
      <c r="G24067"/>
    </row>
    <row r="24068" spans="3:7">
      <c r="C24068"/>
      <c r="F24068"/>
      <c r="G24068"/>
    </row>
    <row r="24069" spans="3:7">
      <c r="C24069"/>
      <c r="F24069"/>
      <c r="G24069"/>
    </row>
    <row r="24070" spans="3:7">
      <c r="C24070"/>
      <c r="F24070"/>
      <c r="G24070"/>
    </row>
    <row r="24071" spans="3:7">
      <c r="C24071"/>
      <c r="F24071"/>
      <c r="G24071"/>
    </row>
    <row r="24072" spans="3:7">
      <c r="C24072"/>
      <c r="F24072"/>
      <c r="G24072"/>
    </row>
    <row r="24073" spans="3:7">
      <c r="C24073"/>
      <c r="F24073"/>
      <c r="G24073"/>
    </row>
    <row r="24074" spans="3:7">
      <c r="C24074"/>
      <c r="F24074"/>
      <c r="G24074"/>
    </row>
    <row r="24075" spans="3:7">
      <c r="C24075"/>
      <c r="F24075"/>
      <c r="G24075"/>
    </row>
    <row r="24076" spans="3:7">
      <c r="C24076"/>
      <c r="F24076"/>
      <c r="G24076"/>
    </row>
    <row r="24077" spans="3:7">
      <c r="C24077"/>
      <c r="F24077"/>
      <c r="G24077"/>
    </row>
    <row r="24078" spans="3:7">
      <c r="C24078"/>
      <c r="F24078"/>
      <c r="G24078"/>
    </row>
    <row r="24079" spans="3:7">
      <c r="C24079"/>
      <c r="F24079"/>
      <c r="G24079"/>
    </row>
    <row r="24080" spans="3:7">
      <c r="C24080"/>
      <c r="F24080"/>
      <c r="G24080"/>
    </row>
    <row r="24081" spans="3:7">
      <c r="C24081"/>
      <c r="F24081"/>
      <c r="G24081"/>
    </row>
    <row r="24082" spans="3:7">
      <c r="C24082"/>
      <c r="F24082"/>
      <c r="G24082"/>
    </row>
    <row r="24083" spans="3:7">
      <c r="C24083"/>
      <c r="F24083"/>
      <c r="G24083"/>
    </row>
    <row r="24084" spans="3:7">
      <c r="C24084"/>
      <c r="F24084"/>
      <c r="G24084"/>
    </row>
    <row r="24085" spans="3:7">
      <c r="C24085"/>
      <c r="F24085"/>
      <c r="G24085"/>
    </row>
    <row r="24086" spans="3:7">
      <c r="C24086"/>
      <c r="F24086"/>
      <c r="G24086"/>
    </row>
    <row r="24087" spans="3:7">
      <c r="C24087"/>
      <c r="F24087"/>
      <c r="G24087"/>
    </row>
    <row r="24088" spans="3:7">
      <c r="C24088"/>
      <c r="F24088"/>
      <c r="G24088"/>
    </row>
    <row r="24089" spans="3:7">
      <c r="C24089"/>
      <c r="F24089"/>
      <c r="G24089"/>
    </row>
    <row r="24090" spans="3:7">
      <c r="C24090"/>
      <c r="F24090"/>
      <c r="G24090"/>
    </row>
    <row r="24091" spans="3:7">
      <c r="C24091"/>
      <c r="F24091"/>
      <c r="G24091"/>
    </row>
    <row r="24092" spans="3:7">
      <c r="C24092"/>
      <c r="F24092"/>
      <c r="G24092"/>
    </row>
    <row r="24093" spans="3:7">
      <c r="C24093"/>
      <c r="F24093"/>
      <c r="G24093"/>
    </row>
    <row r="24094" spans="3:7">
      <c r="C24094"/>
      <c r="F24094"/>
      <c r="G24094"/>
    </row>
    <row r="24095" spans="3:7">
      <c r="C24095"/>
      <c r="F24095"/>
      <c r="G24095"/>
    </row>
    <row r="24096" spans="3:7">
      <c r="C24096"/>
      <c r="F24096"/>
      <c r="G24096"/>
    </row>
    <row r="24097" spans="3:7">
      <c r="C24097"/>
      <c r="F24097"/>
      <c r="G24097"/>
    </row>
    <row r="24098" spans="3:7">
      <c r="C24098"/>
      <c r="F24098"/>
      <c r="G24098"/>
    </row>
    <row r="24099" spans="3:7">
      <c r="C24099"/>
      <c r="F24099"/>
      <c r="G24099"/>
    </row>
    <row r="24100" spans="3:7">
      <c r="C24100"/>
      <c r="F24100"/>
      <c r="G24100"/>
    </row>
    <row r="24101" spans="3:7">
      <c r="C24101"/>
      <c r="F24101"/>
      <c r="G24101"/>
    </row>
    <row r="24102" spans="3:7">
      <c r="C24102"/>
      <c r="F24102"/>
      <c r="G24102"/>
    </row>
    <row r="24103" spans="3:7">
      <c r="C24103"/>
      <c r="F24103"/>
      <c r="G24103"/>
    </row>
    <row r="24104" spans="3:7">
      <c r="C24104"/>
      <c r="F24104"/>
      <c r="G24104"/>
    </row>
    <row r="24105" spans="3:7">
      <c r="C24105"/>
      <c r="F24105"/>
      <c r="G24105"/>
    </row>
    <row r="24106" spans="3:7">
      <c r="C24106"/>
      <c r="F24106"/>
      <c r="G24106"/>
    </row>
    <row r="24107" spans="3:7">
      <c r="C24107"/>
      <c r="F24107"/>
      <c r="G24107"/>
    </row>
    <row r="24108" spans="3:7">
      <c r="C24108"/>
      <c r="F24108"/>
      <c r="G24108"/>
    </row>
    <row r="24109" spans="3:7">
      <c r="C24109"/>
      <c r="F24109"/>
      <c r="G24109"/>
    </row>
    <row r="24110" spans="3:7">
      <c r="C24110"/>
      <c r="F24110"/>
      <c r="G24110"/>
    </row>
    <row r="24111" spans="3:7">
      <c r="C24111"/>
      <c r="F24111"/>
      <c r="G24111"/>
    </row>
    <row r="24112" spans="3:7">
      <c r="C24112"/>
      <c r="F24112"/>
      <c r="G24112"/>
    </row>
    <row r="24113" spans="3:7">
      <c r="C24113"/>
      <c r="F24113"/>
      <c r="G24113"/>
    </row>
    <row r="24114" spans="3:7">
      <c r="C24114"/>
      <c r="F24114"/>
      <c r="G24114"/>
    </row>
    <row r="24115" spans="3:7">
      <c r="C24115"/>
      <c r="F24115"/>
      <c r="G24115"/>
    </row>
    <row r="24116" spans="3:7">
      <c r="C24116"/>
      <c r="F24116"/>
      <c r="G24116"/>
    </row>
    <row r="24117" spans="3:7">
      <c r="C24117"/>
      <c r="F24117"/>
      <c r="G24117"/>
    </row>
    <row r="24118" spans="3:7">
      <c r="C24118"/>
      <c r="F24118"/>
      <c r="G24118"/>
    </row>
    <row r="24119" spans="3:7">
      <c r="C24119"/>
      <c r="F24119"/>
      <c r="G24119"/>
    </row>
    <row r="24120" spans="3:7">
      <c r="C24120"/>
      <c r="F24120"/>
      <c r="G24120"/>
    </row>
    <row r="24121" spans="3:7">
      <c r="C24121"/>
      <c r="F24121"/>
      <c r="G24121"/>
    </row>
    <row r="24122" spans="3:7">
      <c r="C24122"/>
      <c r="F24122"/>
      <c r="G24122"/>
    </row>
    <row r="24123" spans="3:7">
      <c r="C24123"/>
      <c r="F24123"/>
      <c r="G24123"/>
    </row>
    <row r="24124" spans="3:7">
      <c r="C24124"/>
      <c r="F24124"/>
      <c r="G24124"/>
    </row>
    <row r="24125" spans="3:7">
      <c r="C24125"/>
      <c r="F24125"/>
      <c r="G24125"/>
    </row>
    <row r="24126" spans="3:7">
      <c r="C24126"/>
      <c r="F24126"/>
      <c r="G24126"/>
    </row>
    <row r="24127" spans="3:7">
      <c r="C24127"/>
      <c r="F24127"/>
      <c r="G24127"/>
    </row>
    <row r="24128" spans="3:7">
      <c r="C24128"/>
      <c r="F24128"/>
      <c r="G24128"/>
    </row>
    <row r="24129" spans="3:7">
      <c r="C24129"/>
      <c r="F24129"/>
      <c r="G24129"/>
    </row>
    <row r="24130" spans="3:7">
      <c r="C24130"/>
      <c r="F24130"/>
      <c r="G24130"/>
    </row>
    <row r="24131" spans="3:7">
      <c r="C24131"/>
      <c r="F24131"/>
      <c r="G24131"/>
    </row>
    <row r="24132" spans="3:7">
      <c r="C24132"/>
      <c r="F24132"/>
      <c r="G24132"/>
    </row>
    <row r="24133" spans="3:7">
      <c r="C24133"/>
      <c r="F24133"/>
      <c r="G24133"/>
    </row>
    <row r="24134" spans="3:7">
      <c r="C24134"/>
      <c r="F24134"/>
      <c r="G24134"/>
    </row>
    <row r="24135" spans="3:7">
      <c r="C24135"/>
      <c r="F24135"/>
      <c r="G24135"/>
    </row>
    <row r="24136" spans="3:7">
      <c r="C24136"/>
      <c r="F24136"/>
      <c r="G24136"/>
    </row>
    <row r="24137" spans="3:7">
      <c r="C24137"/>
      <c r="F24137"/>
      <c r="G24137"/>
    </row>
    <row r="24138" spans="3:7">
      <c r="C24138"/>
      <c r="F24138"/>
      <c r="G24138"/>
    </row>
    <row r="24139" spans="3:7">
      <c r="C24139"/>
      <c r="F24139"/>
      <c r="G24139"/>
    </row>
    <row r="24140" spans="3:7">
      <c r="C24140"/>
      <c r="F24140"/>
      <c r="G24140"/>
    </row>
    <row r="24141" spans="3:7">
      <c r="C24141"/>
      <c r="F24141"/>
      <c r="G24141"/>
    </row>
    <row r="24142" spans="3:7">
      <c r="C24142"/>
      <c r="F24142"/>
      <c r="G24142"/>
    </row>
    <row r="24143" spans="3:7">
      <c r="C24143"/>
      <c r="F24143"/>
      <c r="G24143"/>
    </row>
    <row r="24144" spans="3:7">
      <c r="C24144"/>
      <c r="F24144"/>
      <c r="G24144"/>
    </row>
    <row r="24145" spans="3:7">
      <c r="C24145"/>
      <c r="F24145"/>
      <c r="G24145"/>
    </row>
    <row r="24146" spans="3:7">
      <c r="C24146"/>
      <c r="F24146"/>
      <c r="G24146"/>
    </row>
    <row r="24147" spans="3:7">
      <c r="C24147"/>
      <c r="F24147"/>
      <c r="G24147"/>
    </row>
    <row r="24148" spans="3:7">
      <c r="C24148"/>
      <c r="F24148"/>
      <c r="G24148"/>
    </row>
    <row r="24149" spans="3:7">
      <c r="C24149"/>
      <c r="F24149"/>
      <c r="G24149"/>
    </row>
    <row r="24150" spans="3:7">
      <c r="C24150"/>
      <c r="F24150"/>
      <c r="G24150"/>
    </row>
    <row r="24151" spans="3:7">
      <c r="C24151"/>
      <c r="F24151"/>
      <c r="G24151"/>
    </row>
    <row r="24152" spans="3:7">
      <c r="C24152"/>
      <c r="F24152"/>
      <c r="G24152"/>
    </row>
    <row r="24153" spans="3:7">
      <c r="C24153"/>
      <c r="F24153"/>
      <c r="G24153"/>
    </row>
    <row r="24154" spans="3:7">
      <c r="C24154"/>
      <c r="F24154"/>
      <c r="G24154"/>
    </row>
    <row r="24155" spans="3:7">
      <c r="C24155"/>
      <c r="F24155"/>
      <c r="G24155"/>
    </row>
    <row r="24156" spans="3:7">
      <c r="C24156"/>
      <c r="F24156"/>
      <c r="G24156"/>
    </row>
    <row r="24157" spans="3:7">
      <c r="C24157"/>
      <c r="F24157"/>
      <c r="G24157"/>
    </row>
    <row r="24158" spans="3:7">
      <c r="C24158"/>
      <c r="F24158"/>
      <c r="G24158"/>
    </row>
    <row r="24159" spans="3:7">
      <c r="C24159"/>
      <c r="F24159"/>
      <c r="G24159"/>
    </row>
    <row r="24160" spans="3:7">
      <c r="C24160"/>
      <c r="F24160"/>
      <c r="G24160"/>
    </row>
    <row r="24161" spans="3:7">
      <c r="C24161"/>
      <c r="F24161"/>
      <c r="G24161"/>
    </row>
    <row r="24162" spans="3:7">
      <c r="C24162"/>
      <c r="F24162"/>
      <c r="G24162"/>
    </row>
    <row r="24163" spans="3:7">
      <c r="C24163"/>
      <c r="F24163"/>
      <c r="G24163"/>
    </row>
    <row r="24164" spans="3:7">
      <c r="C24164"/>
      <c r="F24164"/>
      <c r="G24164"/>
    </row>
    <row r="24165" spans="3:7">
      <c r="C24165"/>
      <c r="F24165"/>
      <c r="G24165"/>
    </row>
    <row r="24166" spans="3:7">
      <c r="C24166"/>
      <c r="F24166"/>
      <c r="G24166"/>
    </row>
    <row r="24167" spans="3:7">
      <c r="C24167"/>
      <c r="F24167"/>
      <c r="G24167"/>
    </row>
    <row r="24168" spans="3:7">
      <c r="C24168"/>
      <c r="F24168"/>
      <c r="G24168"/>
    </row>
    <row r="24169" spans="3:7">
      <c r="C24169"/>
      <c r="F24169"/>
      <c r="G24169"/>
    </row>
    <row r="24170" spans="3:7">
      <c r="C24170"/>
      <c r="F24170"/>
      <c r="G24170"/>
    </row>
    <row r="24171" spans="3:7">
      <c r="C24171"/>
      <c r="F24171"/>
      <c r="G24171"/>
    </row>
    <row r="24172" spans="3:7">
      <c r="C24172"/>
      <c r="F24172"/>
      <c r="G24172"/>
    </row>
    <row r="24173" spans="3:7">
      <c r="C24173"/>
      <c r="F24173"/>
      <c r="G24173"/>
    </row>
    <row r="24174" spans="3:7">
      <c r="C24174"/>
      <c r="F24174"/>
      <c r="G24174"/>
    </row>
    <row r="24175" spans="3:7">
      <c r="C24175"/>
      <c r="F24175"/>
      <c r="G24175"/>
    </row>
    <row r="24176" spans="3:7">
      <c r="C24176"/>
      <c r="F24176"/>
      <c r="G24176"/>
    </row>
    <row r="24177" spans="3:7">
      <c r="C24177"/>
      <c r="F24177"/>
      <c r="G24177"/>
    </row>
    <row r="24178" spans="3:7">
      <c r="C24178"/>
      <c r="F24178"/>
      <c r="G24178"/>
    </row>
    <row r="24179" spans="3:7">
      <c r="C24179"/>
      <c r="F24179"/>
      <c r="G24179"/>
    </row>
    <row r="24180" spans="3:7">
      <c r="C24180"/>
      <c r="F24180"/>
      <c r="G24180"/>
    </row>
    <row r="24181" spans="3:7">
      <c r="C24181"/>
      <c r="F24181"/>
      <c r="G24181"/>
    </row>
    <row r="24182" spans="3:7">
      <c r="C24182"/>
      <c r="F24182"/>
      <c r="G24182"/>
    </row>
    <row r="24183" spans="3:7">
      <c r="C24183"/>
      <c r="F24183"/>
      <c r="G24183"/>
    </row>
    <row r="24184" spans="3:7">
      <c r="C24184"/>
      <c r="F24184"/>
      <c r="G24184"/>
    </row>
    <row r="24185" spans="3:7">
      <c r="C24185"/>
      <c r="F24185"/>
      <c r="G24185"/>
    </row>
    <row r="24186" spans="3:7">
      <c r="C24186"/>
      <c r="F24186"/>
      <c r="G24186"/>
    </row>
    <row r="24187" spans="3:7">
      <c r="C24187"/>
      <c r="F24187"/>
      <c r="G24187"/>
    </row>
    <row r="24188" spans="3:7">
      <c r="C24188"/>
      <c r="F24188"/>
      <c r="G24188"/>
    </row>
    <row r="24189" spans="3:7">
      <c r="C24189"/>
      <c r="F24189"/>
      <c r="G24189"/>
    </row>
    <row r="24190" spans="3:7">
      <c r="C24190"/>
      <c r="F24190"/>
      <c r="G24190"/>
    </row>
    <row r="24191" spans="3:7">
      <c r="C24191"/>
      <c r="F24191"/>
      <c r="G24191"/>
    </row>
    <row r="24192" spans="3:7">
      <c r="C24192"/>
      <c r="F24192"/>
      <c r="G24192"/>
    </row>
    <row r="24193" spans="3:7">
      <c r="C24193"/>
      <c r="F24193"/>
      <c r="G24193"/>
    </row>
    <row r="24194" spans="3:7">
      <c r="C24194"/>
      <c r="F24194"/>
      <c r="G24194"/>
    </row>
    <row r="24195" spans="3:7">
      <c r="C24195"/>
      <c r="F24195"/>
      <c r="G24195"/>
    </row>
    <row r="24196" spans="3:7">
      <c r="C24196"/>
      <c r="F24196"/>
      <c r="G24196"/>
    </row>
    <row r="24197" spans="3:7">
      <c r="C24197"/>
      <c r="F24197"/>
      <c r="G24197"/>
    </row>
    <row r="24198" spans="3:7">
      <c r="C24198"/>
      <c r="F24198"/>
      <c r="G24198"/>
    </row>
    <row r="24199" spans="3:7">
      <c r="C24199"/>
      <c r="F24199"/>
      <c r="G24199"/>
    </row>
    <row r="24200" spans="3:7">
      <c r="C24200"/>
      <c r="F24200"/>
      <c r="G24200"/>
    </row>
    <row r="24201" spans="3:7">
      <c r="C24201"/>
      <c r="F24201"/>
      <c r="G24201"/>
    </row>
    <row r="24202" spans="3:7">
      <c r="C24202"/>
      <c r="F24202"/>
      <c r="G24202"/>
    </row>
    <row r="24203" spans="3:7">
      <c r="C24203"/>
      <c r="F24203"/>
      <c r="G24203"/>
    </row>
    <row r="24204" spans="3:7">
      <c r="C24204"/>
      <c r="F24204"/>
      <c r="G24204"/>
    </row>
    <row r="24205" spans="3:7">
      <c r="C24205"/>
      <c r="F24205"/>
      <c r="G24205"/>
    </row>
    <row r="24206" spans="3:7">
      <c r="C24206"/>
      <c r="F24206"/>
      <c r="G24206"/>
    </row>
    <row r="24207" spans="3:7">
      <c r="C24207"/>
      <c r="F24207"/>
      <c r="G24207"/>
    </row>
    <row r="24208" spans="3:7">
      <c r="C24208"/>
      <c r="F24208"/>
      <c r="G24208"/>
    </row>
    <row r="24209" spans="3:7">
      <c r="C24209"/>
      <c r="F24209"/>
      <c r="G24209"/>
    </row>
    <row r="24210" spans="3:7">
      <c r="C24210"/>
      <c r="F24210"/>
      <c r="G24210"/>
    </row>
    <row r="24211" spans="3:7">
      <c r="C24211"/>
      <c r="F24211"/>
      <c r="G24211"/>
    </row>
    <row r="24212" spans="3:7">
      <c r="C24212"/>
      <c r="F24212"/>
      <c r="G24212"/>
    </row>
    <row r="24213" spans="3:7">
      <c r="C24213"/>
      <c r="F24213"/>
      <c r="G24213"/>
    </row>
    <row r="24214" spans="3:7">
      <c r="C24214"/>
      <c r="F24214"/>
      <c r="G24214"/>
    </row>
    <row r="24215" spans="3:7">
      <c r="C24215"/>
      <c r="F24215"/>
      <c r="G24215"/>
    </row>
    <row r="24216" spans="3:7">
      <c r="C24216"/>
      <c r="F24216"/>
      <c r="G24216"/>
    </row>
    <row r="24217" spans="3:7">
      <c r="C24217"/>
      <c r="F24217"/>
      <c r="G24217"/>
    </row>
    <row r="24218" spans="3:7">
      <c r="C24218"/>
      <c r="F24218"/>
      <c r="G24218"/>
    </row>
    <row r="24219" spans="3:7">
      <c r="C24219"/>
      <c r="F24219"/>
      <c r="G24219"/>
    </row>
    <row r="24220" spans="3:7">
      <c r="C24220"/>
      <c r="F24220"/>
      <c r="G24220"/>
    </row>
    <row r="24221" spans="3:7">
      <c r="C24221"/>
      <c r="F24221"/>
      <c r="G24221"/>
    </row>
    <row r="24222" spans="3:7">
      <c r="C24222"/>
      <c r="F24222"/>
      <c r="G24222"/>
    </row>
    <row r="24223" spans="3:7">
      <c r="C24223"/>
      <c r="F24223"/>
      <c r="G24223"/>
    </row>
    <row r="24224" spans="3:7">
      <c r="C24224"/>
      <c r="F24224"/>
      <c r="G24224"/>
    </row>
    <row r="24225" spans="3:7">
      <c r="C24225"/>
      <c r="F24225"/>
      <c r="G24225"/>
    </row>
    <row r="24226" spans="3:7">
      <c r="C24226"/>
      <c r="F24226"/>
      <c r="G24226"/>
    </row>
    <row r="24227" spans="3:7">
      <c r="C24227"/>
      <c r="F24227"/>
      <c r="G24227"/>
    </row>
    <row r="24228" spans="3:7">
      <c r="C24228"/>
      <c r="F24228"/>
      <c r="G24228"/>
    </row>
    <row r="24229" spans="3:7">
      <c r="C24229"/>
      <c r="F24229"/>
      <c r="G24229"/>
    </row>
    <row r="24230" spans="3:7">
      <c r="C24230"/>
      <c r="F24230"/>
      <c r="G24230"/>
    </row>
    <row r="24231" spans="3:7">
      <c r="C24231"/>
      <c r="F24231"/>
      <c r="G24231"/>
    </row>
    <row r="24232" spans="3:7">
      <c r="C24232"/>
      <c r="F24232"/>
      <c r="G24232"/>
    </row>
    <row r="24233" spans="3:7">
      <c r="C24233"/>
      <c r="F24233"/>
      <c r="G24233"/>
    </row>
    <row r="24234" spans="3:7">
      <c r="C24234"/>
      <c r="F24234"/>
      <c r="G24234"/>
    </row>
    <row r="24235" spans="3:7">
      <c r="C24235"/>
      <c r="F24235"/>
      <c r="G24235"/>
    </row>
    <row r="24236" spans="3:7">
      <c r="C24236"/>
      <c r="F24236"/>
      <c r="G24236"/>
    </row>
    <row r="24237" spans="3:7">
      <c r="C24237"/>
      <c r="F24237"/>
      <c r="G24237"/>
    </row>
    <row r="24238" spans="3:7">
      <c r="C24238"/>
      <c r="F24238"/>
      <c r="G24238"/>
    </row>
    <row r="24239" spans="3:7">
      <c r="C24239"/>
      <c r="F24239"/>
      <c r="G24239"/>
    </row>
    <row r="24240" spans="3:7">
      <c r="C24240"/>
      <c r="F24240"/>
      <c r="G24240"/>
    </row>
    <row r="24241" spans="3:7">
      <c r="C24241"/>
      <c r="F24241"/>
      <c r="G24241"/>
    </row>
    <row r="24242" spans="3:7">
      <c r="C24242"/>
      <c r="F24242"/>
      <c r="G24242"/>
    </row>
    <row r="24243" spans="3:7">
      <c r="C24243"/>
      <c r="F24243"/>
      <c r="G24243"/>
    </row>
    <row r="24244" spans="3:7">
      <c r="C24244"/>
      <c r="F24244"/>
      <c r="G24244"/>
    </row>
    <row r="24245" spans="3:7">
      <c r="C24245"/>
      <c r="F24245"/>
      <c r="G24245"/>
    </row>
    <row r="24246" spans="3:7">
      <c r="C24246"/>
      <c r="F24246"/>
      <c r="G24246"/>
    </row>
    <row r="24247" spans="3:7">
      <c r="C24247"/>
      <c r="F24247"/>
      <c r="G24247"/>
    </row>
    <row r="24248" spans="3:7">
      <c r="C24248"/>
      <c r="F24248"/>
      <c r="G24248"/>
    </row>
    <row r="24249" spans="3:7">
      <c r="C24249"/>
      <c r="F24249"/>
      <c r="G24249"/>
    </row>
    <row r="24250" spans="3:7">
      <c r="C24250"/>
      <c r="F24250"/>
      <c r="G24250"/>
    </row>
    <row r="24251" spans="3:7">
      <c r="C24251"/>
      <c r="F24251"/>
      <c r="G24251"/>
    </row>
    <row r="24252" spans="3:7">
      <c r="C24252"/>
      <c r="F24252"/>
      <c r="G24252"/>
    </row>
    <row r="24253" spans="3:7">
      <c r="C24253"/>
      <c r="F24253"/>
      <c r="G24253"/>
    </row>
    <row r="24254" spans="3:7">
      <c r="C24254"/>
      <c r="F24254"/>
      <c r="G24254"/>
    </row>
    <row r="24255" spans="3:7">
      <c r="C24255"/>
      <c r="F24255"/>
      <c r="G24255"/>
    </row>
    <row r="24256" spans="3:7">
      <c r="C24256"/>
      <c r="F24256"/>
      <c r="G24256"/>
    </row>
    <row r="24257" spans="3:7">
      <c r="C24257"/>
      <c r="F24257"/>
      <c r="G24257"/>
    </row>
    <row r="24258" spans="3:7">
      <c r="C24258"/>
      <c r="F24258"/>
      <c r="G24258"/>
    </row>
    <row r="24259" spans="3:7">
      <c r="C24259"/>
      <c r="F24259"/>
      <c r="G24259"/>
    </row>
    <row r="24260" spans="3:7">
      <c r="C24260"/>
      <c r="F24260"/>
      <c r="G24260"/>
    </row>
    <row r="24261" spans="3:7">
      <c r="C24261"/>
      <c r="F24261"/>
      <c r="G24261"/>
    </row>
    <row r="24262" spans="3:7">
      <c r="C24262"/>
      <c r="F24262"/>
      <c r="G24262"/>
    </row>
    <row r="24263" spans="3:7">
      <c r="C24263"/>
      <c r="F24263"/>
      <c r="G24263"/>
    </row>
    <row r="24264" spans="3:7">
      <c r="C24264"/>
      <c r="F24264"/>
      <c r="G24264"/>
    </row>
    <row r="24265" spans="3:7">
      <c r="C24265"/>
      <c r="F24265"/>
      <c r="G24265"/>
    </row>
    <row r="24266" spans="3:7">
      <c r="C24266"/>
      <c r="F24266"/>
      <c r="G24266"/>
    </row>
    <row r="24267" spans="3:7">
      <c r="C24267"/>
      <c r="F24267"/>
      <c r="G24267"/>
    </row>
    <row r="24268" spans="3:7">
      <c r="C24268"/>
      <c r="F24268"/>
      <c r="G24268"/>
    </row>
    <row r="24269" spans="3:7">
      <c r="C24269"/>
      <c r="F24269"/>
      <c r="G24269"/>
    </row>
    <row r="24270" spans="3:7">
      <c r="C24270"/>
      <c r="F24270"/>
      <c r="G24270"/>
    </row>
    <row r="24271" spans="3:7">
      <c r="C24271"/>
      <c r="F24271"/>
      <c r="G24271"/>
    </row>
    <row r="24272" spans="3:7">
      <c r="C24272"/>
      <c r="F24272"/>
      <c r="G24272"/>
    </row>
    <row r="24273" spans="3:7">
      <c r="C24273"/>
      <c r="F24273"/>
      <c r="G24273"/>
    </row>
    <row r="24274" spans="3:7">
      <c r="C24274"/>
      <c r="F24274"/>
      <c r="G24274"/>
    </row>
    <row r="24275" spans="3:7">
      <c r="C24275"/>
      <c r="F24275"/>
      <c r="G24275"/>
    </row>
    <row r="24276" spans="3:7">
      <c r="C24276"/>
      <c r="F24276"/>
      <c r="G24276"/>
    </row>
    <row r="24277" spans="3:7">
      <c r="C24277"/>
      <c r="F24277"/>
      <c r="G24277"/>
    </row>
    <row r="24278" spans="3:7">
      <c r="C24278"/>
      <c r="F24278"/>
      <c r="G24278"/>
    </row>
    <row r="24279" spans="3:7">
      <c r="C24279"/>
      <c r="F24279"/>
      <c r="G24279"/>
    </row>
    <row r="24280" spans="3:7">
      <c r="C24280"/>
      <c r="F24280"/>
      <c r="G24280"/>
    </row>
    <row r="24281" spans="3:7">
      <c r="C24281"/>
      <c r="F24281"/>
      <c r="G24281"/>
    </row>
    <row r="24282" spans="3:7">
      <c r="C24282"/>
      <c r="F24282"/>
      <c r="G24282"/>
    </row>
    <row r="24283" spans="3:7">
      <c r="C24283"/>
      <c r="F24283"/>
      <c r="G24283"/>
    </row>
    <row r="24284" spans="3:7">
      <c r="C24284"/>
      <c r="F24284"/>
      <c r="G24284"/>
    </row>
    <row r="24285" spans="3:7">
      <c r="C24285"/>
      <c r="F24285"/>
      <c r="G24285"/>
    </row>
    <row r="24286" spans="3:7">
      <c r="C24286"/>
      <c r="F24286"/>
      <c r="G24286"/>
    </row>
    <row r="24287" spans="3:7">
      <c r="C24287"/>
      <c r="F24287"/>
      <c r="G24287"/>
    </row>
    <row r="24288" spans="3:7">
      <c r="C24288"/>
      <c r="F24288"/>
      <c r="G24288"/>
    </row>
    <row r="24289" spans="3:7">
      <c r="C24289"/>
      <c r="F24289"/>
      <c r="G24289"/>
    </row>
    <row r="24290" spans="3:7">
      <c r="C24290"/>
      <c r="F24290"/>
      <c r="G24290"/>
    </row>
    <row r="24291" spans="3:7">
      <c r="C24291"/>
      <c r="F24291"/>
      <c r="G24291"/>
    </row>
    <row r="24292" spans="3:7">
      <c r="C24292"/>
      <c r="F24292"/>
      <c r="G24292"/>
    </row>
    <row r="24293" spans="3:7">
      <c r="C24293"/>
      <c r="F24293"/>
      <c r="G24293"/>
    </row>
    <row r="24294" spans="3:7">
      <c r="C24294"/>
      <c r="F24294"/>
      <c r="G24294"/>
    </row>
    <row r="24295" spans="3:7">
      <c r="C24295"/>
      <c r="F24295"/>
      <c r="G24295"/>
    </row>
    <row r="24296" spans="3:7">
      <c r="C24296"/>
      <c r="F24296"/>
      <c r="G24296"/>
    </row>
    <row r="24297" spans="3:7">
      <c r="C24297"/>
      <c r="F24297"/>
      <c r="G24297"/>
    </row>
    <row r="24298" spans="3:7">
      <c r="C24298"/>
      <c r="F24298"/>
      <c r="G24298"/>
    </row>
    <row r="24299" spans="3:7">
      <c r="C24299"/>
      <c r="F24299"/>
      <c r="G24299"/>
    </row>
    <row r="24300" spans="3:7">
      <c r="C24300"/>
      <c r="F24300"/>
      <c r="G24300"/>
    </row>
    <row r="24301" spans="3:7">
      <c r="C24301"/>
      <c r="F24301"/>
      <c r="G24301"/>
    </row>
    <row r="24302" spans="3:7">
      <c r="C24302"/>
      <c r="F24302"/>
      <c r="G24302"/>
    </row>
    <row r="24303" spans="3:7">
      <c r="C24303"/>
      <c r="F24303"/>
      <c r="G24303"/>
    </row>
    <row r="24304" spans="3:7">
      <c r="C24304"/>
      <c r="F24304"/>
      <c r="G24304"/>
    </row>
    <row r="24305" spans="3:7">
      <c r="C24305"/>
      <c r="F24305"/>
      <c r="G24305"/>
    </row>
    <row r="24306" spans="3:7">
      <c r="C24306"/>
      <c r="F24306"/>
      <c r="G24306"/>
    </row>
    <row r="24307" spans="3:7">
      <c r="C24307"/>
      <c r="F24307"/>
      <c r="G24307"/>
    </row>
    <row r="24308" spans="3:7">
      <c r="C24308"/>
      <c r="F24308"/>
      <c r="G24308"/>
    </row>
    <row r="24309" spans="3:7">
      <c r="C24309"/>
      <c r="F24309"/>
      <c r="G24309"/>
    </row>
    <row r="24310" spans="3:7">
      <c r="C24310"/>
      <c r="F24310"/>
      <c r="G24310"/>
    </row>
    <row r="24311" spans="3:7">
      <c r="C24311"/>
      <c r="F24311"/>
      <c r="G24311"/>
    </row>
    <row r="24312" spans="3:7">
      <c r="C24312"/>
      <c r="F24312"/>
      <c r="G24312"/>
    </row>
    <row r="24313" spans="3:7">
      <c r="C24313"/>
      <c r="F24313"/>
      <c r="G24313"/>
    </row>
    <row r="24314" spans="3:7">
      <c r="C24314"/>
      <c r="F24314"/>
      <c r="G24314"/>
    </row>
    <row r="24315" spans="3:7">
      <c r="C24315"/>
      <c r="F24315"/>
      <c r="G24315"/>
    </row>
    <row r="24316" spans="3:7">
      <c r="C24316"/>
      <c r="F24316"/>
      <c r="G24316"/>
    </row>
    <row r="24317" spans="3:7">
      <c r="C24317"/>
      <c r="F24317"/>
      <c r="G24317"/>
    </row>
    <row r="24318" spans="3:7">
      <c r="C24318"/>
      <c r="F24318"/>
      <c r="G24318"/>
    </row>
    <row r="24319" spans="3:7">
      <c r="C24319"/>
      <c r="F24319"/>
      <c r="G24319"/>
    </row>
    <row r="24320" spans="3:7">
      <c r="C24320"/>
      <c r="F24320"/>
      <c r="G24320"/>
    </row>
    <row r="24321" spans="3:7">
      <c r="C24321"/>
      <c r="F24321"/>
      <c r="G24321"/>
    </row>
    <row r="24322" spans="3:7">
      <c r="C24322"/>
      <c r="F24322"/>
      <c r="G24322"/>
    </row>
    <row r="24323" spans="3:7">
      <c r="C24323"/>
      <c r="F24323"/>
      <c r="G24323"/>
    </row>
    <row r="24324" spans="3:7">
      <c r="C24324"/>
      <c r="F24324"/>
      <c r="G24324"/>
    </row>
    <row r="24325" spans="3:7">
      <c r="C24325"/>
      <c r="F24325"/>
      <c r="G24325"/>
    </row>
    <row r="24326" spans="3:7">
      <c r="C24326"/>
      <c r="F24326"/>
      <c r="G24326"/>
    </row>
    <row r="24327" spans="3:7">
      <c r="C24327"/>
      <c r="F24327"/>
      <c r="G24327"/>
    </row>
    <row r="24328" spans="3:7">
      <c r="C24328"/>
      <c r="F24328"/>
      <c r="G24328"/>
    </row>
    <row r="24329" spans="3:7">
      <c r="C24329"/>
      <c r="F24329"/>
      <c r="G24329"/>
    </row>
    <row r="24330" spans="3:7">
      <c r="C24330"/>
      <c r="F24330"/>
      <c r="G24330"/>
    </row>
    <row r="24331" spans="3:7">
      <c r="C24331"/>
      <c r="F24331"/>
      <c r="G24331"/>
    </row>
    <row r="24332" spans="3:7">
      <c r="C24332"/>
      <c r="F24332"/>
      <c r="G24332"/>
    </row>
    <row r="24333" spans="3:7">
      <c r="C24333"/>
      <c r="F24333"/>
      <c r="G24333"/>
    </row>
    <row r="24334" spans="3:7">
      <c r="C24334"/>
      <c r="F24334"/>
      <c r="G24334"/>
    </row>
    <row r="24335" spans="3:7">
      <c r="C24335"/>
      <c r="F24335"/>
      <c r="G24335"/>
    </row>
    <row r="24336" spans="3:7">
      <c r="C24336"/>
      <c r="F24336"/>
      <c r="G24336"/>
    </row>
    <row r="24337" spans="3:7">
      <c r="C24337"/>
      <c r="F24337"/>
      <c r="G24337"/>
    </row>
    <row r="24338" spans="3:7">
      <c r="C24338"/>
      <c r="F24338"/>
      <c r="G24338"/>
    </row>
    <row r="24339" spans="3:7">
      <c r="C24339"/>
      <c r="F24339"/>
      <c r="G24339"/>
    </row>
    <row r="24340" spans="3:7">
      <c r="C24340"/>
      <c r="F24340"/>
      <c r="G24340"/>
    </row>
    <row r="24341" spans="3:7">
      <c r="C24341"/>
      <c r="F24341"/>
      <c r="G24341"/>
    </row>
    <row r="24342" spans="3:7">
      <c r="C24342"/>
      <c r="F24342"/>
      <c r="G24342"/>
    </row>
    <row r="24343" spans="3:7">
      <c r="C24343"/>
      <c r="F24343"/>
      <c r="G24343"/>
    </row>
    <row r="24344" spans="3:7">
      <c r="C24344"/>
      <c r="F24344"/>
      <c r="G24344"/>
    </row>
    <row r="24345" spans="3:7">
      <c r="C24345"/>
      <c r="F24345"/>
      <c r="G24345"/>
    </row>
    <row r="24346" spans="3:7">
      <c r="C24346"/>
      <c r="F24346"/>
      <c r="G24346"/>
    </row>
    <row r="24347" spans="3:7">
      <c r="C24347"/>
      <c r="F24347"/>
      <c r="G24347"/>
    </row>
    <row r="24348" spans="3:7">
      <c r="C24348"/>
      <c r="F24348"/>
      <c r="G24348"/>
    </row>
    <row r="24349" spans="3:7">
      <c r="C24349"/>
      <c r="F24349"/>
      <c r="G24349"/>
    </row>
    <row r="24350" spans="3:7">
      <c r="C24350"/>
      <c r="F24350"/>
      <c r="G24350"/>
    </row>
    <row r="24351" spans="3:7">
      <c r="C24351"/>
      <c r="F24351"/>
      <c r="G24351"/>
    </row>
    <row r="24352" spans="3:7">
      <c r="C24352"/>
      <c r="F24352"/>
      <c r="G24352"/>
    </row>
    <row r="24353" spans="3:7">
      <c r="C24353"/>
      <c r="F24353"/>
      <c r="G24353"/>
    </row>
    <row r="24354" spans="3:7">
      <c r="C24354"/>
      <c r="F24354"/>
      <c r="G24354"/>
    </row>
    <row r="24355" spans="3:7">
      <c r="C24355"/>
      <c r="F24355"/>
      <c r="G24355"/>
    </row>
    <row r="24356" spans="3:7">
      <c r="C24356"/>
      <c r="F24356"/>
      <c r="G24356"/>
    </row>
    <row r="24357" spans="3:7">
      <c r="C24357"/>
      <c r="F24357"/>
      <c r="G24357"/>
    </row>
    <row r="24358" spans="3:7">
      <c r="C24358"/>
      <c r="F24358"/>
      <c r="G24358"/>
    </row>
    <row r="24359" spans="3:7">
      <c r="C24359"/>
      <c r="F24359"/>
      <c r="G24359"/>
    </row>
    <row r="24360" spans="3:7">
      <c r="C24360"/>
      <c r="F24360"/>
      <c r="G24360"/>
    </row>
    <row r="24361" spans="3:7">
      <c r="C24361"/>
      <c r="F24361"/>
      <c r="G24361"/>
    </row>
    <row r="24362" spans="3:7">
      <c r="C24362"/>
      <c r="F24362"/>
      <c r="G24362"/>
    </row>
    <row r="24363" spans="3:7">
      <c r="C24363"/>
      <c r="F24363"/>
      <c r="G24363"/>
    </row>
    <row r="24364" spans="3:7">
      <c r="C24364"/>
      <c r="F24364"/>
      <c r="G24364"/>
    </row>
    <row r="24365" spans="3:7">
      <c r="C24365"/>
      <c r="F24365"/>
      <c r="G24365"/>
    </row>
    <row r="24366" spans="3:7">
      <c r="C24366"/>
      <c r="F24366"/>
      <c r="G24366"/>
    </row>
    <row r="24367" spans="3:7">
      <c r="C24367"/>
      <c r="F24367"/>
      <c r="G24367"/>
    </row>
    <row r="24368" spans="3:7">
      <c r="C24368"/>
      <c r="F24368"/>
      <c r="G24368"/>
    </row>
    <row r="24369" spans="3:7">
      <c r="C24369"/>
      <c r="F24369"/>
      <c r="G24369"/>
    </row>
    <row r="24370" spans="3:7">
      <c r="C24370"/>
      <c r="F24370"/>
      <c r="G24370"/>
    </row>
    <row r="24371" spans="3:7">
      <c r="C24371"/>
      <c r="F24371"/>
      <c r="G24371"/>
    </row>
    <row r="24372" spans="3:7">
      <c r="C24372"/>
      <c r="F24372"/>
      <c r="G24372"/>
    </row>
    <row r="24373" spans="3:7">
      <c r="C24373"/>
      <c r="F24373"/>
      <c r="G24373"/>
    </row>
    <row r="24374" spans="3:7">
      <c r="C24374"/>
      <c r="F24374"/>
      <c r="G24374"/>
    </row>
    <row r="24375" spans="3:7">
      <c r="C24375"/>
      <c r="F24375"/>
      <c r="G24375"/>
    </row>
    <row r="24376" spans="3:7">
      <c r="C24376"/>
      <c r="F24376"/>
      <c r="G24376"/>
    </row>
    <row r="24377" spans="3:7">
      <c r="C24377"/>
      <c r="F24377"/>
      <c r="G24377"/>
    </row>
    <row r="24378" spans="3:7">
      <c r="C24378"/>
      <c r="F24378"/>
      <c r="G24378"/>
    </row>
    <row r="24379" spans="3:7">
      <c r="C24379"/>
      <c r="F24379"/>
      <c r="G24379"/>
    </row>
    <row r="24380" spans="3:7">
      <c r="C24380"/>
      <c r="F24380"/>
      <c r="G24380"/>
    </row>
    <row r="24381" spans="3:7">
      <c r="C24381"/>
      <c r="F24381"/>
      <c r="G24381"/>
    </row>
    <row r="24382" spans="3:7">
      <c r="C24382"/>
      <c r="F24382"/>
      <c r="G24382"/>
    </row>
    <row r="24383" spans="3:7">
      <c r="C24383"/>
      <c r="F24383"/>
      <c r="G24383"/>
    </row>
    <row r="24384" spans="3:7">
      <c r="C24384"/>
      <c r="F24384"/>
      <c r="G24384"/>
    </row>
    <row r="24385" spans="3:7">
      <c r="C24385"/>
      <c r="F24385"/>
      <c r="G24385"/>
    </row>
    <row r="24386" spans="3:7">
      <c r="C24386"/>
      <c r="F24386"/>
      <c r="G24386"/>
    </row>
    <row r="24387" spans="3:7">
      <c r="C24387"/>
      <c r="F24387"/>
      <c r="G24387"/>
    </row>
    <row r="24388" spans="3:7">
      <c r="C24388"/>
      <c r="F24388"/>
      <c r="G24388"/>
    </row>
    <row r="24389" spans="3:7">
      <c r="C24389"/>
      <c r="F24389"/>
      <c r="G24389"/>
    </row>
    <row r="24390" spans="3:7">
      <c r="C24390"/>
      <c r="F24390"/>
      <c r="G24390"/>
    </row>
    <row r="24391" spans="3:7">
      <c r="C24391"/>
      <c r="F24391"/>
      <c r="G24391"/>
    </row>
    <row r="24392" spans="3:7">
      <c r="C24392"/>
      <c r="F24392"/>
      <c r="G24392"/>
    </row>
    <row r="24393" spans="3:7">
      <c r="C24393"/>
      <c r="F24393"/>
      <c r="G24393"/>
    </row>
    <row r="24394" spans="3:7">
      <c r="C24394"/>
      <c r="F24394"/>
      <c r="G24394"/>
    </row>
    <row r="24395" spans="3:7">
      <c r="C24395"/>
      <c r="F24395"/>
      <c r="G24395"/>
    </row>
    <row r="24396" spans="3:7">
      <c r="C24396"/>
      <c r="F24396"/>
      <c r="G24396"/>
    </row>
    <row r="24397" spans="3:7">
      <c r="C24397"/>
      <c r="F24397"/>
      <c r="G24397"/>
    </row>
    <row r="24398" spans="3:7">
      <c r="C24398"/>
      <c r="F24398"/>
      <c r="G24398"/>
    </row>
    <row r="24399" spans="3:7">
      <c r="C24399"/>
      <c r="F24399"/>
      <c r="G24399"/>
    </row>
    <row r="24400" spans="3:7">
      <c r="C24400"/>
      <c r="F24400"/>
      <c r="G24400"/>
    </row>
    <row r="24401" spans="3:7">
      <c r="C24401"/>
      <c r="F24401"/>
      <c r="G24401"/>
    </row>
    <row r="24402" spans="3:7">
      <c r="C24402"/>
      <c r="F24402"/>
      <c r="G24402"/>
    </row>
    <row r="24403" spans="3:7">
      <c r="C24403"/>
      <c r="F24403"/>
      <c r="G24403"/>
    </row>
    <row r="24404" spans="3:7">
      <c r="C24404"/>
      <c r="F24404"/>
      <c r="G24404"/>
    </row>
    <row r="24405" spans="3:7">
      <c r="C24405"/>
      <c r="F24405"/>
      <c r="G24405"/>
    </row>
    <row r="24406" spans="3:7">
      <c r="C24406"/>
      <c r="F24406"/>
      <c r="G24406"/>
    </row>
    <row r="24407" spans="3:7">
      <c r="C24407"/>
      <c r="F24407"/>
      <c r="G24407"/>
    </row>
    <row r="24408" spans="3:7">
      <c r="C24408"/>
      <c r="F24408"/>
      <c r="G24408"/>
    </row>
    <row r="24409" spans="3:7">
      <c r="C24409"/>
      <c r="F24409"/>
      <c r="G24409"/>
    </row>
    <row r="24410" spans="3:7">
      <c r="C24410"/>
      <c r="F24410"/>
      <c r="G24410"/>
    </row>
    <row r="24411" spans="3:7">
      <c r="C24411"/>
      <c r="F24411"/>
      <c r="G24411"/>
    </row>
    <row r="24412" spans="3:7">
      <c r="C24412"/>
      <c r="F24412"/>
      <c r="G24412"/>
    </row>
    <row r="24413" spans="3:7">
      <c r="C24413"/>
      <c r="F24413"/>
      <c r="G24413"/>
    </row>
    <row r="24414" spans="3:7">
      <c r="C24414"/>
      <c r="F24414"/>
      <c r="G24414"/>
    </row>
    <row r="24415" spans="3:7">
      <c r="C24415"/>
      <c r="F24415"/>
      <c r="G24415"/>
    </row>
    <row r="24416" spans="3:7">
      <c r="C24416"/>
      <c r="F24416"/>
      <c r="G24416"/>
    </row>
    <row r="24417" spans="3:7">
      <c r="C24417"/>
      <c r="F24417"/>
      <c r="G24417"/>
    </row>
    <row r="24418" spans="3:7">
      <c r="C24418"/>
      <c r="F24418"/>
      <c r="G24418"/>
    </row>
    <row r="24419" spans="3:7">
      <c r="C24419"/>
      <c r="F24419"/>
      <c r="G24419"/>
    </row>
    <row r="24420" spans="3:7">
      <c r="C24420"/>
      <c r="F24420"/>
      <c r="G24420"/>
    </row>
    <row r="24421" spans="3:7">
      <c r="C24421"/>
      <c r="F24421"/>
      <c r="G24421"/>
    </row>
    <row r="24422" spans="3:7">
      <c r="C24422"/>
      <c r="F24422"/>
      <c r="G24422"/>
    </row>
    <row r="24423" spans="3:7">
      <c r="C24423"/>
      <c r="F24423"/>
      <c r="G24423"/>
    </row>
    <row r="24424" spans="3:7">
      <c r="C24424"/>
      <c r="F24424"/>
      <c r="G24424"/>
    </row>
    <row r="24425" spans="3:7">
      <c r="C24425"/>
      <c r="F24425"/>
      <c r="G24425"/>
    </row>
    <row r="24426" spans="3:7">
      <c r="C24426"/>
      <c r="F24426"/>
      <c r="G24426"/>
    </row>
    <row r="24427" spans="3:7">
      <c r="C24427"/>
      <c r="F24427"/>
      <c r="G24427"/>
    </row>
    <row r="24428" spans="3:7">
      <c r="C24428"/>
      <c r="F24428"/>
      <c r="G24428"/>
    </row>
    <row r="24429" spans="3:7">
      <c r="C24429"/>
      <c r="F24429"/>
      <c r="G24429"/>
    </row>
    <row r="24430" spans="3:7">
      <c r="C24430"/>
      <c r="F24430"/>
      <c r="G24430"/>
    </row>
    <row r="24431" spans="3:7">
      <c r="C24431"/>
      <c r="F24431"/>
      <c r="G24431"/>
    </row>
    <row r="24432" spans="3:7">
      <c r="C24432"/>
      <c r="F24432"/>
      <c r="G24432"/>
    </row>
    <row r="24433" spans="3:7">
      <c r="C24433"/>
      <c r="F24433"/>
      <c r="G24433"/>
    </row>
    <row r="24434" spans="3:7">
      <c r="C24434"/>
      <c r="F24434"/>
      <c r="G24434"/>
    </row>
    <row r="24435" spans="3:7">
      <c r="C24435"/>
      <c r="F24435"/>
      <c r="G24435"/>
    </row>
    <row r="24436" spans="3:7">
      <c r="C24436"/>
      <c r="F24436"/>
      <c r="G24436"/>
    </row>
    <row r="24437" spans="3:7">
      <c r="C24437"/>
      <c r="F24437"/>
      <c r="G24437"/>
    </row>
    <row r="24438" spans="3:7">
      <c r="C24438"/>
      <c r="F24438"/>
      <c r="G24438"/>
    </row>
    <row r="24439" spans="3:7">
      <c r="C24439"/>
      <c r="F24439"/>
      <c r="G24439"/>
    </row>
    <row r="24440" spans="3:7">
      <c r="C24440"/>
      <c r="F24440"/>
      <c r="G24440"/>
    </row>
    <row r="24441" spans="3:7">
      <c r="C24441"/>
      <c r="F24441"/>
      <c r="G24441"/>
    </row>
    <row r="24442" spans="3:7">
      <c r="C24442"/>
      <c r="F24442"/>
      <c r="G24442"/>
    </row>
    <row r="24443" spans="3:7">
      <c r="C24443"/>
      <c r="F24443"/>
      <c r="G24443"/>
    </row>
    <row r="24444" spans="3:7">
      <c r="C24444"/>
      <c r="F24444"/>
      <c r="G24444"/>
    </row>
    <row r="24445" spans="3:7">
      <c r="C24445"/>
      <c r="F24445"/>
      <c r="G24445"/>
    </row>
    <row r="24446" spans="3:7">
      <c r="C24446"/>
      <c r="F24446"/>
      <c r="G24446"/>
    </row>
    <row r="24447" spans="3:7">
      <c r="C24447"/>
      <c r="F24447"/>
      <c r="G24447"/>
    </row>
    <row r="24448" spans="3:7">
      <c r="C24448"/>
      <c r="F24448"/>
      <c r="G24448"/>
    </row>
    <row r="24449" spans="3:7">
      <c r="C24449"/>
      <c r="F24449"/>
      <c r="G24449"/>
    </row>
    <row r="24450" spans="3:7">
      <c r="C24450"/>
      <c r="F24450"/>
      <c r="G24450"/>
    </row>
    <row r="24451" spans="3:7">
      <c r="C24451"/>
      <c r="F24451"/>
      <c r="G24451"/>
    </row>
    <row r="24452" spans="3:7">
      <c r="C24452"/>
      <c r="F24452"/>
      <c r="G24452"/>
    </row>
    <row r="24453" spans="3:7">
      <c r="C24453"/>
      <c r="F24453"/>
      <c r="G24453"/>
    </row>
    <row r="24454" spans="3:7">
      <c r="C24454"/>
      <c r="F24454"/>
      <c r="G24454"/>
    </row>
    <row r="24455" spans="3:7">
      <c r="C24455"/>
      <c r="F24455"/>
      <c r="G24455"/>
    </row>
    <row r="24456" spans="3:7">
      <c r="C24456"/>
      <c r="F24456"/>
      <c r="G24456"/>
    </row>
    <row r="24457" spans="3:7">
      <c r="C24457"/>
      <c r="F24457"/>
      <c r="G24457"/>
    </row>
    <row r="24458" spans="3:7">
      <c r="C24458"/>
      <c r="F24458"/>
      <c r="G24458"/>
    </row>
    <row r="24459" spans="3:7">
      <c r="C24459"/>
      <c r="F24459"/>
      <c r="G24459"/>
    </row>
    <row r="24460" spans="3:7">
      <c r="C24460"/>
      <c r="F24460"/>
      <c r="G24460"/>
    </row>
    <row r="24461" spans="3:7">
      <c r="C24461"/>
      <c r="F24461"/>
      <c r="G24461"/>
    </row>
    <row r="24462" spans="3:7">
      <c r="C24462"/>
      <c r="F24462"/>
      <c r="G24462"/>
    </row>
    <row r="24463" spans="3:7">
      <c r="C24463"/>
      <c r="F24463"/>
      <c r="G24463"/>
    </row>
    <row r="24464" spans="3:7">
      <c r="C24464"/>
      <c r="F24464"/>
      <c r="G24464"/>
    </row>
    <row r="24465" spans="3:7">
      <c r="C24465"/>
      <c r="F24465"/>
      <c r="G24465"/>
    </row>
    <row r="24466" spans="3:7">
      <c r="C24466"/>
      <c r="F24466"/>
      <c r="G24466"/>
    </row>
    <row r="24467" spans="3:7">
      <c r="C24467"/>
      <c r="F24467"/>
      <c r="G24467"/>
    </row>
    <row r="24468" spans="3:7">
      <c r="C24468"/>
      <c r="F24468"/>
      <c r="G24468"/>
    </row>
    <row r="24469" spans="3:7">
      <c r="C24469"/>
      <c r="F24469"/>
      <c r="G24469"/>
    </row>
    <row r="24470" spans="3:7">
      <c r="C24470"/>
      <c r="F24470"/>
      <c r="G24470"/>
    </row>
    <row r="24471" spans="3:7">
      <c r="C24471"/>
      <c r="F24471"/>
      <c r="G24471"/>
    </row>
    <row r="24472" spans="3:7">
      <c r="C24472"/>
      <c r="F24472"/>
      <c r="G24472"/>
    </row>
    <row r="24473" spans="3:7">
      <c r="C24473"/>
      <c r="F24473"/>
      <c r="G24473"/>
    </row>
    <row r="24474" spans="3:7">
      <c r="C24474"/>
      <c r="F24474"/>
      <c r="G24474"/>
    </row>
    <row r="24475" spans="3:7">
      <c r="C24475"/>
      <c r="F24475"/>
      <c r="G24475"/>
    </row>
    <row r="24476" spans="3:7">
      <c r="C24476"/>
      <c r="F24476"/>
      <c r="G24476"/>
    </row>
    <row r="24477" spans="3:7">
      <c r="C24477"/>
      <c r="F24477"/>
      <c r="G24477"/>
    </row>
    <row r="24478" spans="3:7">
      <c r="C24478"/>
      <c r="F24478"/>
      <c r="G24478"/>
    </row>
    <row r="24479" spans="3:7">
      <c r="C24479"/>
      <c r="F24479"/>
      <c r="G24479"/>
    </row>
    <row r="24480" spans="3:7">
      <c r="C24480"/>
      <c r="F24480"/>
      <c r="G24480"/>
    </row>
    <row r="24481" spans="3:7">
      <c r="C24481"/>
      <c r="F24481"/>
      <c r="G24481"/>
    </row>
    <row r="24482" spans="3:7">
      <c r="C24482"/>
      <c r="F24482"/>
      <c r="G24482"/>
    </row>
    <row r="24483" spans="3:7">
      <c r="C24483"/>
      <c r="F24483"/>
      <c r="G24483"/>
    </row>
    <row r="24484" spans="3:7">
      <c r="C24484"/>
      <c r="F24484"/>
      <c r="G24484"/>
    </row>
    <row r="24485" spans="3:7">
      <c r="C24485"/>
      <c r="F24485"/>
      <c r="G24485"/>
    </row>
    <row r="24486" spans="3:7">
      <c r="C24486"/>
      <c r="F24486"/>
      <c r="G24486"/>
    </row>
    <row r="24487" spans="3:7">
      <c r="C24487"/>
      <c r="F24487"/>
      <c r="G24487"/>
    </row>
    <row r="24488" spans="3:7">
      <c r="C24488"/>
      <c r="F24488"/>
      <c r="G24488"/>
    </row>
    <row r="24489" spans="3:7">
      <c r="C24489"/>
      <c r="F24489"/>
      <c r="G24489"/>
    </row>
    <row r="24490" spans="3:7">
      <c r="C24490"/>
      <c r="F24490"/>
      <c r="G24490"/>
    </row>
    <row r="24491" spans="3:7">
      <c r="C24491"/>
      <c r="F24491"/>
      <c r="G24491"/>
    </row>
    <row r="24492" spans="3:7">
      <c r="C24492"/>
      <c r="F24492"/>
      <c r="G24492"/>
    </row>
    <row r="24493" spans="3:7">
      <c r="C24493"/>
      <c r="F24493"/>
      <c r="G24493"/>
    </row>
    <row r="24494" spans="3:7">
      <c r="C24494"/>
      <c r="F24494"/>
      <c r="G24494"/>
    </row>
    <row r="24495" spans="3:7">
      <c r="C24495"/>
      <c r="F24495"/>
      <c r="G24495"/>
    </row>
    <row r="24496" spans="3:7">
      <c r="C24496"/>
      <c r="F24496"/>
      <c r="G24496"/>
    </row>
    <row r="24497" spans="3:7">
      <c r="C24497"/>
      <c r="F24497"/>
      <c r="G24497"/>
    </row>
    <row r="24498" spans="3:7">
      <c r="C24498"/>
      <c r="F24498"/>
      <c r="G24498"/>
    </row>
    <row r="24499" spans="3:7">
      <c r="C24499"/>
      <c r="F24499"/>
      <c r="G24499"/>
    </row>
    <row r="24500" spans="3:7">
      <c r="C24500"/>
      <c r="F24500"/>
      <c r="G24500"/>
    </row>
    <row r="24501" spans="3:7">
      <c r="C24501"/>
      <c r="F24501"/>
      <c r="G24501"/>
    </row>
    <row r="24502" spans="3:7">
      <c r="C24502"/>
      <c r="F24502"/>
      <c r="G24502"/>
    </row>
    <row r="24503" spans="3:7">
      <c r="C24503"/>
      <c r="F24503"/>
      <c r="G24503"/>
    </row>
    <row r="24504" spans="3:7">
      <c r="C24504"/>
      <c r="F24504"/>
      <c r="G24504"/>
    </row>
    <row r="24505" spans="3:7">
      <c r="C24505"/>
      <c r="F24505"/>
      <c r="G24505"/>
    </row>
    <row r="24506" spans="3:7">
      <c r="C24506"/>
      <c r="F24506"/>
      <c r="G24506"/>
    </row>
    <row r="24507" spans="3:7">
      <c r="C24507"/>
      <c r="F24507"/>
      <c r="G24507"/>
    </row>
    <row r="24508" spans="3:7">
      <c r="C24508"/>
      <c r="F24508"/>
      <c r="G24508"/>
    </row>
    <row r="24509" spans="3:7">
      <c r="C24509"/>
      <c r="F24509"/>
      <c r="G24509"/>
    </row>
    <row r="24510" spans="3:7">
      <c r="C24510"/>
      <c r="F24510"/>
      <c r="G24510"/>
    </row>
    <row r="24511" spans="3:7">
      <c r="C24511"/>
      <c r="F24511"/>
      <c r="G24511"/>
    </row>
    <row r="24512" spans="3:7">
      <c r="C24512"/>
      <c r="F24512"/>
      <c r="G24512"/>
    </row>
    <row r="24513" spans="3:7">
      <c r="C24513"/>
      <c r="F24513"/>
      <c r="G24513"/>
    </row>
    <row r="24514" spans="3:7">
      <c r="C24514"/>
      <c r="F24514"/>
      <c r="G24514"/>
    </row>
    <row r="24515" spans="3:7">
      <c r="C24515"/>
      <c r="F24515"/>
      <c r="G24515"/>
    </row>
    <row r="24516" spans="3:7">
      <c r="C24516"/>
      <c r="F24516"/>
      <c r="G24516"/>
    </row>
    <row r="24517" spans="3:7">
      <c r="C24517"/>
      <c r="F24517"/>
      <c r="G24517"/>
    </row>
    <row r="24518" spans="3:7">
      <c r="C24518"/>
      <c r="F24518"/>
      <c r="G24518"/>
    </row>
    <row r="24519" spans="3:7">
      <c r="C24519"/>
      <c r="F24519"/>
      <c r="G24519"/>
    </row>
    <row r="24520" spans="3:7">
      <c r="C24520"/>
      <c r="F24520"/>
      <c r="G24520"/>
    </row>
    <row r="24521" spans="3:7">
      <c r="C24521"/>
      <c r="F24521"/>
      <c r="G24521"/>
    </row>
    <row r="24522" spans="3:7">
      <c r="C24522"/>
      <c r="F24522"/>
      <c r="G24522"/>
    </row>
    <row r="24523" spans="3:7">
      <c r="C24523"/>
      <c r="F24523"/>
      <c r="G24523"/>
    </row>
    <row r="24524" spans="3:7">
      <c r="C24524"/>
      <c r="F24524"/>
      <c r="G24524"/>
    </row>
    <row r="24525" spans="3:7">
      <c r="C24525"/>
      <c r="F24525"/>
      <c r="G24525"/>
    </row>
    <row r="24526" spans="3:7">
      <c r="C24526"/>
      <c r="F24526"/>
      <c r="G24526"/>
    </row>
    <row r="24527" spans="3:7">
      <c r="C24527"/>
      <c r="F24527"/>
      <c r="G24527"/>
    </row>
    <row r="24528" spans="3:7">
      <c r="C24528"/>
      <c r="F24528"/>
      <c r="G24528"/>
    </row>
    <row r="24529" spans="3:7">
      <c r="C24529"/>
      <c r="F24529"/>
      <c r="G24529"/>
    </row>
    <row r="24530" spans="3:7">
      <c r="C24530"/>
      <c r="F24530"/>
      <c r="G24530"/>
    </row>
    <row r="24531" spans="3:7">
      <c r="C24531"/>
      <c r="F24531"/>
      <c r="G24531"/>
    </row>
    <row r="24532" spans="3:7">
      <c r="C24532"/>
      <c r="F24532"/>
      <c r="G24532"/>
    </row>
    <row r="24533" spans="3:7">
      <c r="C24533"/>
      <c r="F24533"/>
      <c r="G24533"/>
    </row>
    <row r="24534" spans="3:7">
      <c r="C24534"/>
      <c r="F24534"/>
      <c r="G24534"/>
    </row>
    <row r="24535" spans="3:7">
      <c r="C24535"/>
      <c r="F24535"/>
      <c r="G24535"/>
    </row>
    <row r="24536" spans="3:7">
      <c r="C24536"/>
      <c r="F24536"/>
      <c r="G24536"/>
    </row>
    <row r="24537" spans="3:7">
      <c r="C24537"/>
      <c r="F24537"/>
      <c r="G24537"/>
    </row>
    <row r="24538" spans="3:7">
      <c r="C24538"/>
      <c r="F24538"/>
      <c r="G24538"/>
    </row>
    <row r="24539" spans="3:7">
      <c r="C24539"/>
      <c r="F24539"/>
      <c r="G24539"/>
    </row>
    <row r="24540" spans="3:7">
      <c r="C24540"/>
      <c r="F24540"/>
      <c r="G24540"/>
    </row>
    <row r="24541" spans="3:7">
      <c r="C24541"/>
      <c r="F24541"/>
      <c r="G24541"/>
    </row>
    <row r="24542" spans="3:7">
      <c r="C24542"/>
      <c r="F24542"/>
      <c r="G24542"/>
    </row>
    <row r="24543" spans="3:7">
      <c r="C24543"/>
      <c r="F24543"/>
      <c r="G24543"/>
    </row>
    <row r="24544" spans="3:7">
      <c r="C24544"/>
      <c r="F24544"/>
      <c r="G24544"/>
    </row>
    <row r="24545" spans="3:7">
      <c r="C24545"/>
      <c r="F24545"/>
      <c r="G24545"/>
    </row>
    <row r="24546" spans="3:7">
      <c r="C24546"/>
      <c r="F24546"/>
      <c r="G24546"/>
    </row>
    <row r="24547" spans="3:7">
      <c r="C24547"/>
      <c r="F24547"/>
      <c r="G24547"/>
    </row>
    <row r="24548" spans="3:7">
      <c r="C24548"/>
      <c r="F24548"/>
      <c r="G24548"/>
    </row>
    <row r="24549" spans="3:7">
      <c r="C24549"/>
      <c r="F24549"/>
      <c r="G24549"/>
    </row>
    <row r="24550" spans="3:7">
      <c r="C24550"/>
      <c r="F24550"/>
      <c r="G24550"/>
    </row>
    <row r="24551" spans="3:7">
      <c r="C24551"/>
      <c r="F24551"/>
      <c r="G24551"/>
    </row>
    <row r="24552" spans="3:7">
      <c r="C24552"/>
      <c r="F24552"/>
      <c r="G24552"/>
    </row>
    <row r="24553" spans="3:7">
      <c r="C24553"/>
      <c r="F24553"/>
      <c r="G24553"/>
    </row>
    <row r="24554" spans="3:7">
      <c r="C24554"/>
      <c r="F24554"/>
      <c r="G24554"/>
    </row>
    <row r="24555" spans="3:7">
      <c r="C24555"/>
      <c r="F24555"/>
      <c r="G24555"/>
    </row>
    <row r="24556" spans="3:7">
      <c r="C24556"/>
      <c r="F24556"/>
      <c r="G24556"/>
    </row>
    <row r="24557" spans="3:7">
      <c r="C24557"/>
      <c r="F24557"/>
      <c r="G24557"/>
    </row>
    <row r="24558" spans="3:7">
      <c r="C24558"/>
      <c r="F24558"/>
      <c r="G24558"/>
    </row>
    <row r="24559" spans="3:7">
      <c r="C24559"/>
      <c r="F24559"/>
      <c r="G24559"/>
    </row>
    <row r="24560" spans="3:7">
      <c r="C24560"/>
      <c r="F24560"/>
      <c r="G24560"/>
    </row>
    <row r="24561" spans="3:7">
      <c r="C24561"/>
      <c r="F24561"/>
      <c r="G24561"/>
    </row>
    <row r="24562" spans="3:7">
      <c r="C24562"/>
      <c r="F24562"/>
      <c r="G24562"/>
    </row>
    <row r="24563" spans="3:7">
      <c r="C24563"/>
      <c r="F24563"/>
      <c r="G24563"/>
    </row>
    <row r="24564" spans="3:7">
      <c r="C24564"/>
      <c r="F24564"/>
      <c r="G24564"/>
    </row>
    <row r="24565" spans="3:7">
      <c r="C24565"/>
      <c r="F24565"/>
      <c r="G24565"/>
    </row>
    <row r="24566" spans="3:7">
      <c r="C24566"/>
      <c r="F24566"/>
      <c r="G24566"/>
    </row>
    <row r="24567" spans="3:7">
      <c r="C24567"/>
      <c r="F24567"/>
      <c r="G24567"/>
    </row>
    <row r="24568" spans="3:7">
      <c r="C24568"/>
      <c r="F24568"/>
      <c r="G24568"/>
    </row>
    <row r="24569" spans="3:7">
      <c r="C24569"/>
      <c r="F24569"/>
      <c r="G24569"/>
    </row>
    <row r="24570" spans="3:7">
      <c r="C24570"/>
      <c r="F24570"/>
      <c r="G24570"/>
    </row>
    <row r="24571" spans="3:7">
      <c r="C24571"/>
      <c r="F24571"/>
      <c r="G24571"/>
    </row>
    <row r="24572" spans="3:7">
      <c r="C24572"/>
      <c r="F24572"/>
      <c r="G24572"/>
    </row>
    <row r="24573" spans="3:7">
      <c r="C24573"/>
      <c r="F24573"/>
      <c r="G24573"/>
    </row>
    <row r="24574" spans="3:7">
      <c r="C24574"/>
      <c r="F24574"/>
      <c r="G24574"/>
    </row>
    <row r="24575" spans="3:7">
      <c r="C24575"/>
      <c r="F24575"/>
      <c r="G24575"/>
    </row>
    <row r="24576" spans="3:7">
      <c r="C24576"/>
      <c r="F24576"/>
      <c r="G24576"/>
    </row>
    <row r="24577" spans="3:7">
      <c r="C24577"/>
      <c r="F24577"/>
      <c r="G24577"/>
    </row>
    <row r="24578" spans="3:7">
      <c r="C24578"/>
      <c r="F24578"/>
      <c r="G24578"/>
    </row>
    <row r="24579" spans="3:7">
      <c r="C24579"/>
      <c r="F24579"/>
      <c r="G24579"/>
    </row>
    <row r="24580" spans="3:7">
      <c r="C24580"/>
      <c r="F24580"/>
      <c r="G24580"/>
    </row>
    <row r="24581" spans="3:7">
      <c r="C24581"/>
      <c r="F24581"/>
      <c r="G24581"/>
    </row>
    <row r="24582" spans="3:7">
      <c r="C24582"/>
      <c r="F24582"/>
      <c r="G24582"/>
    </row>
    <row r="24583" spans="3:7">
      <c r="C24583"/>
      <c r="F24583"/>
      <c r="G24583"/>
    </row>
    <row r="24584" spans="3:7">
      <c r="C24584"/>
      <c r="F24584"/>
      <c r="G24584"/>
    </row>
    <row r="24585" spans="3:7">
      <c r="C24585"/>
      <c r="F24585"/>
      <c r="G24585"/>
    </row>
    <row r="24586" spans="3:7">
      <c r="C24586"/>
      <c r="F24586"/>
      <c r="G24586"/>
    </row>
    <row r="24587" spans="3:7">
      <c r="C24587"/>
      <c r="F24587"/>
      <c r="G24587"/>
    </row>
    <row r="24588" spans="3:7">
      <c r="C24588"/>
      <c r="F24588"/>
      <c r="G24588"/>
    </row>
    <row r="24589" spans="3:7">
      <c r="C24589"/>
      <c r="F24589"/>
      <c r="G24589"/>
    </row>
    <row r="24590" spans="3:7">
      <c r="C24590"/>
      <c r="F24590"/>
      <c r="G24590"/>
    </row>
    <row r="24591" spans="3:7">
      <c r="C24591"/>
      <c r="F24591"/>
      <c r="G24591"/>
    </row>
    <row r="24592" spans="3:7">
      <c r="C24592"/>
      <c r="F24592"/>
      <c r="G24592"/>
    </row>
    <row r="24593" spans="3:7">
      <c r="C24593"/>
      <c r="F24593"/>
      <c r="G24593"/>
    </row>
    <row r="24594" spans="3:7">
      <c r="C24594"/>
      <c r="F24594"/>
      <c r="G24594"/>
    </row>
    <row r="24595" spans="3:7">
      <c r="C24595"/>
      <c r="F24595"/>
      <c r="G24595"/>
    </row>
    <row r="24596" spans="3:7">
      <c r="C24596"/>
      <c r="F24596"/>
      <c r="G24596"/>
    </row>
    <row r="24597" spans="3:7">
      <c r="C24597"/>
      <c r="F24597"/>
      <c r="G24597"/>
    </row>
    <row r="24598" spans="3:7">
      <c r="C24598"/>
      <c r="F24598"/>
      <c r="G24598"/>
    </row>
    <row r="24599" spans="3:7">
      <c r="C24599"/>
      <c r="F24599"/>
      <c r="G24599"/>
    </row>
    <row r="24600" spans="3:7">
      <c r="C24600"/>
      <c r="F24600"/>
      <c r="G24600"/>
    </row>
    <row r="24601" spans="3:7">
      <c r="C24601"/>
      <c r="F24601"/>
      <c r="G24601"/>
    </row>
    <row r="24602" spans="3:7">
      <c r="C24602"/>
      <c r="F24602"/>
      <c r="G24602"/>
    </row>
    <row r="24603" spans="3:7">
      <c r="C24603"/>
      <c r="F24603"/>
      <c r="G24603"/>
    </row>
    <row r="24604" spans="3:7">
      <c r="C24604"/>
      <c r="F24604"/>
      <c r="G24604"/>
    </row>
    <row r="24605" spans="3:7">
      <c r="C24605"/>
      <c r="F24605"/>
      <c r="G24605"/>
    </row>
    <row r="24606" spans="3:7">
      <c r="C24606"/>
      <c r="F24606"/>
      <c r="G24606"/>
    </row>
    <row r="24607" spans="3:7">
      <c r="C24607"/>
      <c r="F24607"/>
      <c r="G24607"/>
    </row>
    <row r="24608" spans="3:7">
      <c r="C24608"/>
      <c r="F24608"/>
      <c r="G24608"/>
    </row>
    <row r="24609" spans="3:7">
      <c r="C24609"/>
      <c r="F24609"/>
      <c r="G24609"/>
    </row>
    <row r="24610" spans="3:7">
      <c r="C24610"/>
      <c r="F24610"/>
      <c r="G24610"/>
    </row>
    <row r="24611" spans="3:7">
      <c r="C24611"/>
      <c r="F24611"/>
      <c r="G24611"/>
    </row>
    <row r="24612" spans="3:7">
      <c r="C24612"/>
      <c r="F24612"/>
      <c r="G24612"/>
    </row>
    <row r="24613" spans="3:7">
      <c r="C24613"/>
      <c r="F24613"/>
      <c r="G24613"/>
    </row>
    <row r="24614" spans="3:7">
      <c r="C24614"/>
      <c r="F24614"/>
      <c r="G24614"/>
    </row>
    <row r="24615" spans="3:7">
      <c r="C24615"/>
      <c r="F24615"/>
      <c r="G24615"/>
    </row>
    <row r="24616" spans="3:7">
      <c r="C24616"/>
      <c r="F24616"/>
      <c r="G24616"/>
    </row>
    <row r="24617" spans="3:7">
      <c r="C24617"/>
      <c r="F24617"/>
      <c r="G24617"/>
    </row>
    <row r="24618" spans="3:7">
      <c r="C24618"/>
      <c r="F24618"/>
      <c r="G24618"/>
    </row>
    <row r="24619" spans="3:7">
      <c r="C24619"/>
      <c r="F24619"/>
      <c r="G24619"/>
    </row>
    <row r="24620" spans="3:7">
      <c r="C24620"/>
      <c r="F24620"/>
      <c r="G24620"/>
    </row>
    <row r="24621" spans="3:7">
      <c r="C24621"/>
      <c r="F24621"/>
      <c r="G24621"/>
    </row>
    <row r="24622" spans="3:7">
      <c r="C24622"/>
      <c r="F24622"/>
      <c r="G24622"/>
    </row>
    <row r="24623" spans="3:7">
      <c r="C24623"/>
      <c r="F24623"/>
      <c r="G24623"/>
    </row>
    <row r="24624" spans="3:7">
      <c r="C24624"/>
      <c r="F24624"/>
      <c r="G24624"/>
    </row>
    <row r="24625" spans="3:7">
      <c r="C24625"/>
      <c r="F24625"/>
      <c r="G24625"/>
    </row>
    <row r="24626" spans="3:7">
      <c r="C24626"/>
      <c r="F24626"/>
      <c r="G24626"/>
    </row>
    <row r="24627" spans="3:7">
      <c r="C24627"/>
      <c r="F24627"/>
      <c r="G24627"/>
    </row>
    <row r="24628" spans="3:7">
      <c r="C24628"/>
      <c r="F24628"/>
      <c r="G24628"/>
    </row>
    <row r="24629" spans="3:7">
      <c r="C24629"/>
      <c r="F24629"/>
      <c r="G24629"/>
    </row>
    <row r="24630" spans="3:7">
      <c r="C24630"/>
      <c r="F24630"/>
      <c r="G24630"/>
    </row>
    <row r="24631" spans="3:7">
      <c r="C24631"/>
      <c r="F24631"/>
      <c r="G24631"/>
    </row>
    <row r="24632" spans="3:7">
      <c r="C24632"/>
      <c r="F24632"/>
      <c r="G24632"/>
    </row>
    <row r="24633" spans="3:7">
      <c r="C24633"/>
      <c r="F24633"/>
      <c r="G24633"/>
    </row>
    <row r="24634" spans="3:7">
      <c r="C24634"/>
      <c r="F24634"/>
      <c r="G24634"/>
    </row>
    <row r="24635" spans="3:7">
      <c r="C24635"/>
      <c r="F24635"/>
      <c r="G24635"/>
    </row>
    <row r="24636" spans="3:7">
      <c r="C24636"/>
      <c r="F24636"/>
      <c r="G24636"/>
    </row>
    <row r="24637" spans="3:7">
      <c r="C24637"/>
      <c r="F24637"/>
      <c r="G24637"/>
    </row>
    <row r="24638" spans="3:7">
      <c r="C24638"/>
      <c r="F24638"/>
      <c r="G24638"/>
    </row>
    <row r="24639" spans="3:7">
      <c r="C24639"/>
      <c r="F24639"/>
      <c r="G24639"/>
    </row>
    <row r="24640" spans="3:7">
      <c r="C24640"/>
      <c r="F24640"/>
      <c r="G24640"/>
    </row>
    <row r="24641" spans="3:7">
      <c r="C24641"/>
      <c r="F24641"/>
      <c r="G24641"/>
    </row>
    <row r="24642" spans="3:7">
      <c r="C24642"/>
      <c r="F24642"/>
      <c r="G24642"/>
    </row>
    <row r="24643" spans="3:7">
      <c r="C24643"/>
      <c r="F24643"/>
      <c r="G24643"/>
    </row>
    <row r="24644" spans="3:7">
      <c r="C24644"/>
      <c r="F24644"/>
      <c r="G24644"/>
    </row>
    <row r="24645" spans="3:7">
      <c r="C24645"/>
      <c r="F24645"/>
      <c r="G24645"/>
    </row>
    <row r="24646" spans="3:7">
      <c r="C24646"/>
      <c r="F24646"/>
      <c r="G24646"/>
    </row>
    <row r="24647" spans="3:7">
      <c r="C24647"/>
      <c r="F24647"/>
      <c r="G24647"/>
    </row>
    <row r="24648" spans="3:7">
      <c r="C24648"/>
      <c r="F24648"/>
      <c r="G24648"/>
    </row>
    <row r="24649" spans="3:7">
      <c r="C24649"/>
      <c r="F24649"/>
      <c r="G24649"/>
    </row>
    <row r="24650" spans="3:7">
      <c r="C24650"/>
      <c r="F24650"/>
      <c r="G24650"/>
    </row>
    <row r="24651" spans="3:7">
      <c r="C24651"/>
      <c r="F24651"/>
      <c r="G24651"/>
    </row>
    <row r="24652" spans="3:7">
      <c r="C24652"/>
      <c r="F24652"/>
      <c r="G24652"/>
    </row>
    <row r="24653" spans="3:7">
      <c r="C24653"/>
      <c r="F24653"/>
      <c r="G24653"/>
    </row>
    <row r="24654" spans="3:7">
      <c r="C24654"/>
      <c r="F24654"/>
      <c r="G24654"/>
    </row>
    <row r="24655" spans="3:7">
      <c r="C24655"/>
      <c r="F24655"/>
      <c r="G24655"/>
    </row>
    <row r="24656" spans="3:7">
      <c r="C24656"/>
      <c r="F24656"/>
      <c r="G24656"/>
    </row>
    <row r="24657" spans="3:7">
      <c r="C24657"/>
      <c r="F24657"/>
      <c r="G24657"/>
    </row>
    <row r="24658" spans="3:7">
      <c r="C24658"/>
      <c r="F24658"/>
      <c r="G24658"/>
    </row>
    <row r="24659" spans="3:7">
      <c r="C24659"/>
      <c r="F24659"/>
      <c r="G24659"/>
    </row>
    <row r="24660" spans="3:7">
      <c r="C24660"/>
      <c r="F24660"/>
      <c r="G24660"/>
    </row>
    <row r="24661" spans="3:7">
      <c r="C24661"/>
      <c r="F24661"/>
      <c r="G24661"/>
    </row>
    <row r="24662" spans="3:7">
      <c r="C24662"/>
      <c r="F24662"/>
      <c r="G24662"/>
    </row>
    <row r="24663" spans="3:7">
      <c r="C24663"/>
      <c r="F24663"/>
      <c r="G24663"/>
    </row>
    <row r="24664" spans="3:7">
      <c r="C24664"/>
      <c r="F24664"/>
      <c r="G24664"/>
    </row>
    <row r="24665" spans="3:7">
      <c r="C24665"/>
      <c r="F24665"/>
      <c r="G24665"/>
    </row>
    <row r="24666" spans="3:7">
      <c r="C24666"/>
      <c r="F24666"/>
      <c r="G24666"/>
    </row>
    <row r="24667" spans="3:7">
      <c r="C24667"/>
      <c r="F24667"/>
      <c r="G24667"/>
    </row>
    <row r="24668" spans="3:7">
      <c r="C24668"/>
      <c r="F24668"/>
      <c r="G24668"/>
    </row>
    <row r="24669" spans="3:7">
      <c r="C24669"/>
      <c r="F24669"/>
      <c r="G24669"/>
    </row>
    <row r="24670" spans="3:7">
      <c r="C24670"/>
      <c r="F24670"/>
      <c r="G24670"/>
    </row>
    <row r="24671" spans="3:7">
      <c r="C24671"/>
      <c r="F24671"/>
      <c r="G24671"/>
    </row>
    <row r="24672" spans="3:7">
      <c r="C24672"/>
      <c r="F24672"/>
      <c r="G24672"/>
    </row>
    <row r="24673" spans="3:7">
      <c r="C24673"/>
      <c r="F24673"/>
      <c r="G24673"/>
    </row>
    <row r="24674" spans="3:7">
      <c r="C24674"/>
      <c r="F24674"/>
      <c r="G24674"/>
    </row>
    <row r="24675" spans="3:7">
      <c r="C24675"/>
      <c r="F24675"/>
      <c r="G24675"/>
    </row>
    <row r="24676" spans="3:7">
      <c r="C24676"/>
      <c r="F24676"/>
      <c r="G24676"/>
    </row>
    <row r="24677" spans="3:7">
      <c r="C24677"/>
      <c r="F24677"/>
      <c r="G24677"/>
    </row>
    <row r="24678" spans="3:7">
      <c r="C24678"/>
      <c r="F24678"/>
      <c r="G24678"/>
    </row>
    <row r="24679" spans="3:7">
      <c r="C24679"/>
      <c r="F24679"/>
      <c r="G24679"/>
    </row>
    <row r="24680" spans="3:7">
      <c r="C24680"/>
      <c r="F24680"/>
      <c r="G24680"/>
    </row>
    <row r="24681" spans="3:7">
      <c r="C24681"/>
      <c r="F24681"/>
      <c r="G24681"/>
    </row>
    <row r="24682" spans="3:7">
      <c r="C24682"/>
      <c r="F24682"/>
      <c r="G24682"/>
    </row>
    <row r="24683" spans="3:7">
      <c r="C24683"/>
      <c r="F24683"/>
      <c r="G24683"/>
    </row>
    <row r="24684" spans="3:7">
      <c r="C24684"/>
      <c r="F24684"/>
      <c r="G24684"/>
    </row>
    <row r="24685" spans="3:7">
      <c r="C24685"/>
      <c r="F24685"/>
      <c r="G24685"/>
    </row>
    <row r="24686" spans="3:7">
      <c r="C24686"/>
      <c r="F24686"/>
      <c r="G24686"/>
    </row>
    <row r="24687" spans="3:7">
      <c r="C24687"/>
      <c r="F24687"/>
      <c r="G24687"/>
    </row>
    <row r="24688" spans="3:7">
      <c r="C24688"/>
      <c r="F24688"/>
      <c r="G24688"/>
    </row>
    <row r="24689" spans="3:7">
      <c r="C24689"/>
      <c r="F24689"/>
      <c r="G24689"/>
    </row>
    <row r="24690" spans="3:7">
      <c r="C24690"/>
      <c r="F24690"/>
      <c r="G24690"/>
    </row>
    <row r="24691" spans="3:7">
      <c r="C24691"/>
      <c r="F24691"/>
      <c r="G24691"/>
    </row>
    <row r="24692" spans="3:7">
      <c r="C24692"/>
      <c r="F24692"/>
      <c r="G24692"/>
    </row>
    <row r="24693" spans="3:7">
      <c r="C24693"/>
      <c r="F24693"/>
      <c r="G24693"/>
    </row>
    <row r="24694" spans="3:7">
      <c r="C24694"/>
      <c r="F24694"/>
      <c r="G24694"/>
    </row>
    <row r="24695" spans="3:7">
      <c r="C24695"/>
      <c r="F24695"/>
      <c r="G24695"/>
    </row>
    <row r="24696" spans="3:7">
      <c r="C24696"/>
      <c r="F24696"/>
      <c r="G24696"/>
    </row>
    <row r="24697" spans="3:7">
      <c r="C24697"/>
      <c r="F24697"/>
      <c r="G24697"/>
    </row>
    <row r="24698" spans="3:7">
      <c r="C24698"/>
      <c r="F24698"/>
      <c r="G24698"/>
    </row>
    <row r="24699" spans="3:7">
      <c r="C24699"/>
      <c r="F24699"/>
      <c r="G24699"/>
    </row>
    <row r="24700" spans="3:7">
      <c r="C24700"/>
      <c r="F24700"/>
      <c r="G24700"/>
    </row>
    <row r="24701" spans="3:7">
      <c r="C24701"/>
      <c r="F24701"/>
      <c r="G24701"/>
    </row>
    <row r="24702" spans="3:7">
      <c r="C24702"/>
      <c r="F24702"/>
      <c r="G24702"/>
    </row>
    <row r="24703" spans="3:7">
      <c r="C24703"/>
      <c r="F24703"/>
      <c r="G24703"/>
    </row>
    <row r="24704" spans="3:7">
      <c r="C24704"/>
      <c r="F24704"/>
      <c r="G24704"/>
    </row>
    <row r="24705" spans="3:7">
      <c r="C24705"/>
      <c r="F24705"/>
      <c r="G24705"/>
    </row>
    <row r="24706" spans="3:7">
      <c r="C24706"/>
      <c r="F24706"/>
      <c r="G24706"/>
    </row>
    <row r="24707" spans="3:7">
      <c r="C24707"/>
      <c r="F24707"/>
      <c r="G24707"/>
    </row>
    <row r="24708" spans="3:7">
      <c r="C24708"/>
      <c r="F24708"/>
      <c r="G24708"/>
    </row>
    <row r="24709" spans="3:7">
      <c r="C24709"/>
      <c r="F24709"/>
      <c r="G24709"/>
    </row>
    <row r="24710" spans="3:7">
      <c r="C24710"/>
      <c r="F24710"/>
      <c r="G24710"/>
    </row>
    <row r="24711" spans="3:7">
      <c r="C24711"/>
      <c r="F24711"/>
      <c r="G24711"/>
    </row>
    <row r="24712" spans="3:7">
      <c r="C24712"/>
      <c r="F24712"/>
      <c r="G24712"/>
    </row>
    <row r="24713" spans="3:7">
      <c r="C24713"/>
      <c r="F24713"/>
      <c r="G24713"/>
    </row>
    <row r="24714" spans="3:7">
      <c r="C24714"/>
      <c r="F24714"/>
      <c r="G24714"/>
    </row>
    <row r="24715" spans="3:7">
      <c r="C24715"/>
      <c r="F24715"/>
      <c r="G24715"/>
    </row>
    <row r="24716" spans="3:7">
      <c r="C24716"/>
      <c r="F24716"/>
      <c r="G24716"/>
    </row>
    <row r="24717" spans="3:7">
      <c r="C24717"/>
      <c r="F24717"/>
      <c r="G24717"/>
    </row>
    <row r="24718" spans="3:7">
      <c r="C24718"/>
      <c r="F24718"/>
      <c r="G24718"/>
    </row>
    <row r="24719" spans="3:7">
      <c r="C24719"/>
      <c r="F24719"/>
      <c r="G24719"/>
    </row>
    <row r="24720" spans="3:7">
      <c r="C24720"/>
      <c r="F24720"/>
      <c r="G24720"/>
    </row>
    <row r="24721" spans="3:7">
      <c r="C24721"/>
      <c r="F24721"/>
      <c r="G24721"/>
    </row>
    <row r="24722" spans="3:7">
      <c r="C24722"/>
      <c r="F24722"/>
      <c r="G24722"/>
    </row>
    <row r="24723" spans="3:7">
      <c r="C24723"/>
      <c r="F24723"/>
      <c r="G24723"/>
    </row>
    <row r="24724" spans="3:7">
      <c r="C24724"/>
      <c r="F24724"/>
      <c r="G24724"/>
    </row>
    <row r="24725" spans="3:7">
      <c r="C24725"/>
      <c r="F24725"/>
      <c r="G24725"/>
    </row>
    <row r="24726" spans="3:7">
      <c r="C24726"/>
      <c r="F24726"/>
      <c r="G24726"/>
    </row>
    <row r="24727" spans="3:7">
      <c r="C24727"/>
      <c r="F24727"/>
      <c r="G24727"/>
    </row>
    <row r="24728" spans="3:7">
      <c r="C24728"/>
      <c r="F24728"/>
      <c r="G24728"/>
    </row>
    <row r="24729" spans="3:7">
      <c r="C24729"/>
      <c r="F24729"/>
      <c r="G24729"/>
    </row>
    <row r="24730" spans="3:7">
      <c r="C24730"/>
      <c r="F24730"/>
      <c r="G24730"/>
    </row>
    <row r="24731" spans="3:7">
      <c r="C24731"/>
      <c r="F24731"/>
      <c r="G24731"/>
    </row>
    <row r="24732" spans="3:7">
      <c r="C24732"/>
      <c r="F24732"/>
      <c r="G24732"/>
    </row>
    <row r="24733" spans="3:7">
      <c r="C24733"/>
      <c r="F24733"/>
      <c r="G24733"/>
    </row>
    <row r="24734" spans="3:7">
      <c r="C24734"/>
      <c r="F24734"/>
      <c r="G24734"/>
    </row>
    <row r="24735" spans="3:7">
      <c r="C24735"/>
      <c r="F24735"/>
      <c r="G24735"/>
    </row>
    <row r="24736" spans="3:7">
      <c r="C24736"/>
      <c r="F24736"/>
      <c r="G24736"/>
    </row>
    <row r="24737" spans="3:7">
      <c r="C24737"/>
      <c r="F24737"/>
      <c r="G24737"/>
    </row>
    <row r="24738" spans="3:7">
      <c r="C24738"/>
      <c r="F24738"/>
      <c r="G24738"/>
    </row>
    <row r="24739" spans="3:7">
      <c r="C24739"/>
      <c r="F24739"/>
      <c r="G24739"/>
    </row>
    <row r="24740" spans="3:7">
      <c r="C24740"/>
      <c r="F24740"/>
      <c r="G24740"/>
    </row>
    <row r="24741" spans="3:7">
      <c r="C24741"/>
      <c r="F24741"/>
      <c r="G24741"/>
    </row>
    <row r="24742" spans="3:7">
      <c r="C24742"/>
      <c r="F24742"/>
      <c r="G24742"/>
    </row>
    <row r="24743" spans="3:7">
      <c r="C24743"/>
      <c r="F24743"/>
      <c r="G24743"/>
    </row>
    <row r="24744" spans="3:7">
      <c r="C24744"/>
      <c r="F24744"/>
      <c r="G24744"/>
    </row>
    <row r="24745" spans="3:7">
      <c r="C24745"/>
      <c r="F24745"/>
      <c r="G24745"/>
    </row>
    <row r="24746" spans="3:7">
      <c r="C24746"/>
      <c r="F24746"/>
      <c r="G24746"/>
    </row>
    <row r="24747" spans="3:7">
      <c r="C24747"/>
      <c r="F24747"/>
      <c r="G24747"/>
    </row>
    <row r="24748" spans="3:7">
      <c r="C24748"/>
      <c r="F24748"/>
      <c r="G24748"/>
    </row>
    <row r="24749" spans="3:7">
      <c r="C24749"/>
      <c r="F24749"/>
      <c r="G24749"/>
    </row>
    <row r="24750" spans="3:7">
      <c r="C24750"/>
      <c r="F24750"/>
      <c r="G24750"/>
    </row>
    <row r="24751" spans="3:7">
      <c r="C24751"/>
      <c r="F24751"/>
      <c r="G24751"/>
    </row>
    <row r="24752" spans="3:7">
      <c r="C24752"/>
      <c r="F24752"/>
      <c r="G24752"/>
    </row>
    <row r="24753" spans="3:7">
      <c r="C24753"/>
      <c r="F24753"/>
      <c r="G24753"/>
    </row>
    <row r="24754" spans="3:7">
      <c r="C24754"/>
      <c r="F24754"/>
      <c r="G24754"/>
    </row>
    <row r="24755" spans="3:7">
      <c r="C24755"/>
      <c r="F24755"/>
      <c r="G24755"/>
    </row>
    <row r="24756" spans="3:7">
      <c r="C24756"/>
      <c r="F24756"/>
      <c r="G24756"/>
    </row>
    <row r="24757" spans="3:7">
      <c r="C24757"/>
      <c r="F24757"/>
      <c r="G24757"/>
    </row>
    <row r="24758" spans="3:7">
      <c r="C24758"/>
      <c r="F24758"/>
      <c r="G24758"/>
    </row>
    <row r="24759" spans="3:7">
      <c r="C24759"/>
      <c r="F24759"/>
      <c r="G24759"/>
    </row>
    <row r="24760" spans="3:7">
      <c r="C24760"/>
      <c r="F24760"/>
      <c r="G24760"/>
    </row>
    <row r="24761" spans="3:7">
      <c r="C24761"/>
      <c r="F24761"/>
      <c r="G24761"/>
    </row>
    <row r="24762" spans="3:7">
      <c r="C24762"/>
      <c r="F24762"/>
      <c r="G24762"/>
    </row>
    <row r="24763" spans="3:7">
      <c r="C24763"/>
      <c r="F24763"/>
      <c r="G24763"/>
    </row>
    <row r="24764" spans="3:7">
      <c r="C24764"/>
      <c r="F24764"/>
      <c r="G24764"/>
    </row>
    <row r="24765" spans="3:7">
      <c r="C24765"/>
      <c r="F24765"/>
      <c r="G24765"/>
    </row>
    <row r="24766" spans="3:7">
      <c r="C24766"/>
      <c r="F24766"/>
      <c r="G24766"/>
    </row>
    <row r="24767" spans="3:7">
      <c r="C24767"/>
      <c r="F24767"/>
      <c r="G24767"/>
    </row>
    <row r="24768" spans="3:7">
      <c r="C24768"/>
      <c r="F24768"/>
      <c r="G24768"/>
    </row>
    <row r="24769" spans="3:7">
      <c r="C24769"/>
      <c r="F24769"/>
      <c r="G24769"/>
    </row>
    <row r="24770" spans="3:7">
      <c r="C24770"/>
      <c r="F24770"/>
      <c r="G24770"/>
    </row>
    <row r="24771" spans="3:7">
      <c r="C24771"/>
      <c r="F24771"/>
      <c r="G24771"/>
    </row>
    <row r="24772" spans="3:7">
      <c r="C24772"/>
      <c r="F24772"/>
      <c r="G24772"/>
    </row>
    <row r="24773" spans="3:7">
      <c r="C24773"/>
      <c r="F24773"/>
      <c r="G24773"/>
    </row>
    <row r="24774" spans="3:7">
      <c r="C24774"/>
      <c r="F24774"/>
      <c r="G24774"/>
    </row>
    <row r="24775" spans="3:7">
      <c r="C24775"/>
      <c r="F24775"/>
      <c r="G24775"/>
    </row>
    <row r="24776" spans="3:7">
      <c r="C24776"/>
      <c r="F24776"/>
      <c r="G24776"/>
    </row>
    <row r="24777" spans="3:7">
      <c r="C24777"/>
      <c r="F24777"/>
      <c r="G24777"/>
    </row>
    <row r="24778" spans="3:7">
      <c r="C24778"/>
      <c r="F24778"/>
      <c r="G24778"/>
    </row>
    <row r="24779" spans="3:7">
      <c r="C24779"/>
      <c r="F24779"/>
      <c r="G24779"/>
    </row>
    <row r="24780" spans="3:7">
      <c r="C24780"/>
      <c r="F24780"/>
      <c r="G24780"/>
    </row>
    <row r="24781" spans="3:7">
      <c r="C24781"/>
      <c r="F24781"/>
      <c r="G24781"/>
    </row>
    <row r="24782" spans="3:7">
      <c r="C24782"/>
      <c r="F24782"/>
      <c r="G24782"/>
    </row>
    <row r="24783" spans="3:7">
      <c r="C24783"/>
      <c r="F24783"/>
      <c r="G24783"/>
    </row>
    <row r="24784" spans="3:7">
      <c r="C24784"/>
      <c r="F24784"/>
      <c r="G24784"/>
    </row>
    <row r="24785" spans="3:7">
      <c r="C24785"/>
      <c r="F24785"/>
      <c r="G24785"/>
    </row>
    <row r="24786" spans="3:7">
      <c r="C24786"/>
      <c r="F24786"/>
      <c r="G24786"/>
    </row>
    <row r="24787" spans="3:7">
      <c r="C24787"/>
      <c r="F24787"/>
      <c r="G24787"/>
    </row>
    <row r="24788" spans="3:7">
      <c r="C24788"/>
      <c r="F24788"/>
      <c r="G24788"/>
    </row>
    <row r="24789" spans="3:7">
      <c r="C24789"/>
      <c r="F24789"/>
      <c r="G24789"/>
    </row>
    <row r="24790" spans="3:7">
      <c r="C24790"/>
      <c r="F24790"/>
      <c r="G24790"/>
    </row>
    <row r="24791" spans="3:7">
      <c r="C24791"/>
      <c r="F24791"/>
      <c r="G24791"/>
    </row>
    <row r="24792" spans="3:7">
      <c r="C24792"/>
      <c r="F24792"/>
      <c r="G24792"/>
    </row>
    <row r="24793" spans="3:7">
      <c r="C24793"/>
      <c r="F24793"/>
      <c r="G24793"/>
    </row>
    <row r="24794" spans="3:7">
      <c r="C24794"/>
      <c r="F24794"/>
      <c r="G24794"/>
    </row>
    <row r="24795" spans="3:7">
      <c r="C24795"/>
      <c r="F24795"/>
      <c r="G24795"/>
    </row>
    <row r="24796" spans="3:7">
      <c r="C24796"/>
      <c r="F24796"/>
      <c r="G24796"/>
    </row>
    <row r="24797" spans="3:7">
      <c r="C24797"/>
      <c r="F24797"/>
      <c r="G24797"/>
    </row>
    <row r="24798" spans="3:7">
      <c r="C24798"/>
      <c r="F24798"/>
      <c r="G24798"/>
    </row>
    <row r="24799" spans="3:7">
      <c r="C24799"/>
      <c r="F24799"/>
      <c r="G24799"/>
    </row>
    <row r="24800" spans="3:7">
      <c r="C24800"/>
      <c r="F24800"/>
      <c r="G24800"/>
    </row>
    <row r="24801" spans="3:7">
      <c r="C24801"/>
      <c r="F24801"/>
      <c r="G24801"/>
    </row>
    <row r="24802" spans="3:7">
      <c r="C24802"/>
      <c r="F24802"/>
      <c r="G24802"/>
    </row>
    <row r="24803" spans="3:7">
      <c r="C24803"/>
      <c r="F24803"/>
      <c r="G24803"/>
    </row>
    <row r="24804" spans="3:7">
      <c r="C24804"/>
      <c r="F24804"/>
      <c r="G24804"/>
    </row>
    <row r="24805" spans="3:7">
      <c r="C24805"/>
      <c r="F24805"/>
      <c r="G24805"/>
    </row>
    <row r="24806" spans="3:7">
      <c r="C24806"/>
      <c r="F24806"/>
      <c r="G24806"/>
    </row>
    <row r="24807" spans="3:7">
      <c r="C24807"/>
      <c r="F24807"/>
      <c r="G24807"/>
    </row>
    <row r="24808" spans="3:7">
      <c r="C24808"/>
      <c r="F24808"/>
      <c r="G24808"/>
    </row>
    <row r="24809" spans="3:7">
      <c r="C24809"/>
      <c r="F24809"/>
      <c r="G24809"/>
    </row>
    <row r="24810" spans="3:7">
      <c r="C24810"/>
      <c r="F24810"/>
      <c r="G24810"/>
    </row>
    <row r="24811" spans="3:7">
      <c r="C24811"/>
      <c r="F24811"/>
      <c r="G24811"/>
    </row>
    <row r="24812" spans="3:7">
      <c r="C24812"/>
      <c r="F24812"/>
      <c r="G24812"/>
    </row>
    <row r="24813" spans="3:7">
      <c r="C24813"/>
      <c r="F24813"/>
      <c r="G24813"/>
    </row>
    <row r="24814" spans="3:7">
      <c r="C24814"/>
      <c r="F24814"/>
      <c r="G24814"/>
    </row>
    <row r="24815" spans="3:7">
      <c r="C24815"/>
      <c r="F24815"/>
      <c r="G24815"/>
    </row>
    <row r="24816" spans="3:7">
      <c r="C24816"/>
      <c r="F24816"/>
      <c r="G24816"/>
    </row>
    <row r="24817" spans="3:7">
      <c r="C24817"/>
      <c r="F24817"/>
      <c r="G24817"/>
    </row>
    <row r="24818" spans="3:7">
      <c r="C24818"/>
      <c r="F24818"/>
      <c r="G24818"/>
    </row>
    <row r="24819" spans="3:7">
      <c r="C24819"/>
      <c r="F24819"/>
      <c r="G24819"/>
    </row>
    <row r="24820" spans="3:7">
      <c r="C24820"/>
      <c r="F24820"/>
      <c r="G24820"/>
    </row>
    <row r="24821" spans="3:7">
      <c r="C24821"/>
      <c r="F24821"/>
      <c r="G24821"/>
    </row>
    <row r="24822" spans="3:7">
      <c r="C24822"/>
      <c r="F24822"/>
      <c r="G24822"/>
    </row>
    <row r="24823" spans="3:7">
      <c r="C24823"/>
      <c r="F24823"/>
      <c r="G24823"/>
    </row>
    <row r="24824" spans="3:7">
      <c r="C24824"/>
      <c r="F24824"/>
      <c r="G24824"/>
    </row>
    <row r="24825" spans="3:7">
      <c r="C24825"/>
      <c r="F24825"/>
      <c r="G24825"/>
    </row>
    <row r="24826" spans="3:7">
      <c r="C24826"/>
      <c r="F24826"/>
      <c r="G24826"/>
    </row>
    <row r="24827" spans="3:7">
      <c r="C24827"/>
      <c r="F24827"/>
      <c r="G24827"/>
    </row>
    <row r="24828" spans="3:7">
      <c r="C24828"/>
      <c r="F24828"/>
      <c r="G24828"/>
    </row>
    <row r="24829" spans="3:7">
      <c r="C24829"/>
      <c r="F24829"/>
      <c r="G24829"/>
    </row>
    <row r="24830" spans="3:7">
      <c r="C24830"/>
      <c r="F24830"/>
      <c r="G24830"/>
    </row>
    <row r="24831" spans="3:7">
      <c r="C24831"/>
      <c r="F24831"/>
      <c r="G24831"/>
    </row>
    <row r="24832" spans="3:7">
      <c r="C24832"/>
      <c r="F24832"/>
      <c r="G24832"/>
    </row>
    <row r="24833" spans="3:7">
      <c r="C24833"/>
      <c r="F24833"/>
      <c r="G24833"/>
    </row>
    <row r="24834" spans="3:7">
      <c r="C24834"/>
      <c r="F24834"/>
      <c r="G24834"/>
    </row>
    <row r="24835" spans="3:7">
      <c r="C24835"/>
      <c r="F24835"/>
      <c r="G24835"/>
    </row>
    <row r="24836" spans="3:7">
      <c r="C24836"/>
      <c r="F24836"/>
      <c r="G24836"/>
    </row>
    <row r="24837" spans="3:7">
      <c r="C24837"/>
      <c r="F24837"/>
      <c r="G24837"/>
    </row>
    <row r="24838" spans="3:7">
      <c r="C24838"/>
      <c r="F24838"/>
      <c r="G24838"/>
    </row>
    <row r="24839" spans="3:7">
      <c r="C24839"/>
      <c r="F24839"/>
      <c r="G24839"/>
    </row>
    <row r="24840" spans="3:7">
      <c r="C24840"/>
      <c r="F24840"/>
      <c r="G24840"/>
    </row>
    <row r="24841" spans="3:7">
      <c r="C24841"/>
      <c r="F24841"/>
      <c r="G24841"/>
    </row>
    <row r="24842" spans="3:7">
      <c r="C24842"/>
      <c r="F24842"/>
      <c r="G24842"/>
    </row>
    <row r="24843" spans="3:7">
      <c r="C24843"/>
      <c r="F24843"/>
      <c r="G24843"/>
    </row>
    <row r="24844" spans="3:7">
      <c r="C24844"/>
      <c r="F24844"/>
      <c r="G24844"/>
    </row>
    <row r="24845" spans="3:7">
      <c r="C24845"/>
      <c r="F24845"/>
      <c r="G24845"/>
    </row>
    <row r="24846" spans="3:7">
      <c r="C24846"/>
      <c r="F24846"/>
      <c r="G24846"/>
    </row>
    <row r="24847" spans="3:7">
      <c r="C24847"/>
      <c r="F24847"/>
      <c r="G24847"/>
    </row>
    <row r="24848" spans="3:7">
      <c r="C24848"/>
      <c r="F24848"/>
      <c r="G24848"/>
    </row>
    <row r="24849" spans="3:7">
      <c r="C24849"/>
      <c r="F24849"/>
      <c r="G24849"/>
    </row>
    <row r="24850" spans="3:7">
      <c r="C24850"/>
      <c r="F24850"/>
      <c r="G24850"/>
    </row>
    <row r="24851" spans="3:7">
      <c r="C24851"/>
      <c r="F24851"/>
      <c r="G24851"/>
    </row>
    <row r="24852" spans="3:7">
      <c r="C24852"/>
      <c r="F24852"/>
      <c r="G24852"/>
    </row>
    <row r="24853" spans="3:7">
      <c r="C24853"/>
      <c r="F24853"/>
      <c r="G24853"/>
    </row>
    <row r="24854" spans="3:7">
      <c r="C24854"/>
      <c r="F24854"/>
      <c r="G24854"/>
    </row>
    <row r="24855" spans="3:7">
      <c r="C24855"/>
      <c r="F24855"/>
      <c r="G24855"/>
    </row>
    <row r="24856" spans="3:7">
      <c r="C24856"/>
      <c r="F24856"/>
      <c r="G24856"/>
    </row>
    <row r="24857" spans="3:7">
      <c r="C24857"/>
      <c r="F24857"/>
      <c r="G24857"/>
    </row>
    <row r="24858" spans="3:7">
      <c r="C24858"/>
      <c r="F24858"/>
      <c r="G24858"/>
    </row>
    <row r="24859" spans="3:7">
      <c r="C24859"/>
      <c r="F24859"/>
      <c r="G24859"/>
    </row>
    <row r="24860" spans="3:7">
      <c r="C24860"/>
      <c r="F24860"/>
      <c r="G24860"/>
    </row>
    <row r="24861" spans="3:7">
      <c r="C24861"/>
      <c r="F24861"/>
      <c r="G24861"/>
    </row>
    <row r="24862" spans="3:7">
      <c r="C24862"/>
      <c r="F24862"/>
      <c r="G24862"/>
    </row>
    <row r="24863" spans="3:7">
      <c r="C24863"/>
      <c r="F24863"/>
      <c r="G24863"/>
    </row>
    <row r="24864" spans="3:7">
      <c r="C24864"/>
      <c r="F24864"/>
      <c r="G24864"/>
    </row>
    <row r="24865" spans="3:7">
      <c r="C24865"/>
      <c r="F24865"/>
      <c r="G24865"/>
    </row>
    <row r="24866" spans="3:7">
      <c r="C24866"/>
      <c r="F24866"/>
      <c r="G24866"/>
    </row>
    <row r="24867" spans="3:7">
      <c r="C24867"/>
      <c r="F24867"/>
      <c r="G24867"/>
    </row>
    <row r="24868" spans="3:7">
      <c r="C24868"/>
      <c r="F24868"/>
      <c r="G24868"/>
    </row>
    <row r="24869" spans="3:7">
      <c r="C24869"/>
      <c r="F24869"/>
      <c r="G24869"/>
    </row>
    <row r="24870" spans="3:7">
      <c r="C24870"/>
      <c r="F24870"/>
      <c r="G24870"/>
    </row>
    <row r="24871" spans="3:7">
      <c r="C24871"/>
      <c r="F24871"/>
      <c r="G24871"/>
    </row>
    <row r="24872" spans="3:7">
      <c r="C24872"/>
      <c r="F24872"/>
      <c r="G24872"/>
    </row>
    <row r="24873" spans="3:7">
      <c r="C24873"/>
      <c r="F24873"/>
      <c r="G24873"/>
    </row>
    <row r="24874" spans="3:7">
      <c r="C24874"/>
      <c r="F24874"/>
      <c r="G24874"/>
    </row>
    <row r="24875" spans="3:7">
      <c r="C24875"/>
      <c r="F24875"/>
      <c r="G24875"/>
    </row>
    <row r="24876" spans="3:7">
      <c r="C24876"/>
      <c r="F24876"/>
      <c r="G24876"/>
    </row>
    <row r="24877" spans="3:7">
      <c r="C24877"/>
      <c r="F24877"/>
      <c r="G24877"/>
    </row>
    <row r="24878" spans="3:7">
      <c r="C24878"/>
      <c r="F24878"/>
      <c r="G24878"/>
    </row>
    <row r="24879" spans="3:7">
      <c r="C24879"/>
      <c r="F24879"/>
      <c r="G24879"/>
    </row>
    <row r="24880" spans="3:7">
      <c r="C24880"/>
      <c r="F24880"/>
      <c r="G24880"/>
    </row>
    <row r="24881" spans="3:7">
      <c r="C24881"/>
      <c r="F24881"/>
      <c r="G24881"/>
    </row>
    <row r="24882" spans="3:7">
      <c r="C24882"/>
      <c r="F24882"/>
      <c r="G24882"/>
    </row>
    <row r="24883" spans="3:7">
      <c r="C24883"/>
      <c r="F24883"/>
      <c r="G24883"/>
    </row>
    <row r="24884" spans="3:7">
      <c r="C24884"/>
      <c r="F24884"/>
      <c r="G24884"/>
    </row>
    <row r="24885" spans="3:7">
      <c r="C24885"/>
      <c r="F24885"/>
      <c r="G24885"/>
    </row>
    <row r="24886" spans="3:7">
      <c r="C24886"/>
      <c r="F24886"/>
      <c r="G24886"/>
    </row>
    <row r="24887" spans="3:7">
      <c r="C24887"/>
      <c r="F24887"/>
      <c r="G24887"/>
    </row>
    <row r="24888" spans="3:7">
      <c r="C24888"/>
      <c r="F24888"/>
      <c r="G24888"/>
    </row>
    <row r="24889" spans="3:7">
      <c r="C24889"/>
      <c r="F24889"/>
      <c r="G24889"/>
    </row>
    <row r="24890" spans="3:7">
      <c r="C24890"/>
      <c r="F24890"/>
      <c r="G24890"/>
    </row>
    <row r="24891" spans="3:7">
      <c r="C24891"/>
      <c r="F24891"/>
      <c r="G24891"/>
    </row>
    <row r="24892" spans="3:7">
      <c r="C24892"/>
      <c r="F24892"/>
      <c r="G24892"/>
    </row>
    <row r="24893" spans="3:7">
      <c r="C24893"/>
      <c r="F24893"/>
      <c r="G24893"/>
    </row>
    <row r="24894" spans="3:7">
      <c r="C24894"/>
      <c r="F24894"/>
      <c r="G24894"/>
    </row>
    <row r="24895" spans="3:7">
      <c r="C24895"/>
      <c r="F24895"/>
      <c r="G24895"/>
    </row>
    <row r="24896" spans="3:7">
      <c r="C24896"/>
      <c r="F24896"/>
      <c r="G24896"/>
    </row>
    <row r="24897" spans="3:7">
      <c r="C24897"/>
      <c r="F24897"/>
      <c r="G24897"/>
    </row>
    <row r="24898" spans="3:7">
      <c r="C24898"/>
      <c r="F24898"/>
      <c r="G24898"/>
    </row>
    <row r="24899" spans="3:7">
      <c r="C24899"/>
      <c r="F24899"/>
      <c r="G24899"/>
    </row>
    <row r="24900" spans="3:7">
      <c r="C24900"/>
      <c r="F24900"/>
      <c r="G24900"/>
    </row>
    <row r="24901" spans="3:7">
      <c r="C24901"/>
      <c r="F24901"/>
      <c r="G24901"/>
    </row>
    <row r="24902" spans="3:7">
      <c r="C24902"/>
      <c r="F24902"/>
      <c r="G24902"/>
    </row>
    <row r="24903" spans="3:7">
      <c r="C24903"/>
      <c r="F24903"/>
      <c r="G24903"/>
    </row>
    <row r="24904" spans="3:7">
      <c r="C24904"/>
      <c r="F24904"/>
      <c r="G24904"/>
    </row>
    <row r="24905" spans="3:7">
      <c r="C24905"/>
      <c r="F24905"/>
      <c r="G24905"/>
    </row>
    <row r="24906" spans="3:7">
      <c r="C24906"/>
      <c r="F24906"/>
      <c r="G24906"/>
    </row>
    <row r="24907" spans="3:7">
      <c r="C24907"/>
      <c r="F24907"/>
      <c r="G24907"/>
    </row>
    <row r="24908" spans="3:7">
      <c r="C24908"/>
      <c r="F24908"/>
      <c r="G24908"/>
    </row>
    <row r="24909" spans="3:7">
      <c r="C24909"/>
      <c r="F24909"/>
      <c r="G24909"/>
    </row>
    <row r="24910" spans="3:7">
      <c r="C24910"/>
      <c r="F24910"/>
      <c r="G24910"/>
    </row>
    <row r="24911" spans="3:7">
      <c r="C24911"/>
      <c r="F24911"/>
      <c r="G24911"/>
    </row>
    <row r="24912" spans="3:7">
      <c r="C24912"/>
      <c r="F24912"/>
      <c r="G24912"/>
    </row>
    <row r="24913" spans="3:7">
      <c r="C24913"/>
      <c r="F24913"/>
      <c r="G24913"/>
    </row>
    <row r="24914" spans="3:7">
      <c r="C24914"/>
      <c r="F24914"/>
      <c r="G24914"/>
    </row>
    <row r="24915" spans="3:7">
      <c r="C24915"/>
      <c r="F24915"/>
      <c r="G24915"/>
    </row>
    <row r="24916" spans="3:7">
      <c r="C24916"/>
      <c r="F24916"/>
      <c r="G24916"/>
    </row>
    <row r="24917" spans="3:7">
      <c r="C24917"/>
      <c r="F24917"/>
      <c r="G24917"/>
    </row>
    <row r="24918" spans="3:7">
      <c r="C24918"/>
      <c r="F24918"/>
      <c r="G24918"/>
    </row>
    <row r="24919" spans="3:7">
      <c r="C24919"/>
      <c r="F24919"/>
      <c r="G24919"/>
    </row>
    <row r="24920" spans="3:7">
      <c r="C24920"/>
      <c r="F24920"/>
      <c r="G24920"/>
    </row>
    <row r="24921" spans="3:7">
      <c r="C24921"/>
      <c r="F24921"/>
      <c r="G24921"/>
    </row>
    <row r="24922" spans="3:7">
      <c r="C24922"/>
      <c r="F24922"/>
      <c r="G24922"/>
    </row>
    <row r="24923" spans="3:7">
      <c r="C24923"/>
      <c r="F24923"/>
      <c r="G24923"/>
    </row>
    <row r="24924" spans="3:7">
      <c r="C24924"/>
      <c r="F24924"/>
      <c r="G24924"/>
    </row>
    <row r="24925" spans="3:7">
      <c r="C24925"/>
      <c r="F24925"/>
      <c r="G24925"/>
    </row>
    <row r="24926" spans="3:7">
      <c r="C24926"/>
      <c r="F24926"/>
      <c r="G24926"/>
    </row>
    <row r="24927" spans="3:7">
      <c r="C24927"/>
      <c r="F24927"/>
      <c r="G24927"/>
    </row>
    <row r="24928" spans="3:7">
      <c r="C24928"/>
      <c r="F24928"/>
      <c r="G24928"/>
    </row>
    <row r="24929" spans="3:7">
      <c r="C24929"/>
      <c r="F24929"/>
      <c r="G24929"/>
    </row>
    <row r="24930" spans="3:7">
      <c r="C24930"/>
      <c r="F24930"/>
      <c r="G24930"/>
    </row>
    <row r="24931" spans="3:7">
      <c r="C24931"/>
      <c r="F24931"/>
      <c r="G24931"/>
    </row>
    <row r="24932" spans="3:7">
      <c r="C24932"/>
      <c r="F24932"/>
      <c r="G24932"/>
    </row>
    <row r="24933" spans="3:7">
      <c r="C24933"/>
      <c r="F24933"/>
      <c r="G24933"/>
    </row>
    <row r="24934" spans="3:7">
      <c r="C24934"/>
      <c r="F24934"/>
      <c r="G24934"/>
    </row>
    <row r="24935" spans="3:7">
      <c r="C24935"/>
      <c r="F24935"/>
      <c r="G24935"/>
    </row>
    <row r="24936" spans="3:7">
      <c r="C24936"/>
      <c r="F24936"/>
      <c r="G24936"/>
    </row>
    <row r="24937" spans="3:7">
      <c r="C24937"/>
      <c r="F24937"/>
      <c r="G24937"/>
    </row>
    <row r="24938" spans="3:7">
      <c r="C24938"/>
      <c r="F24938"/>
      <c r="G24938"/>
    </row>
    <row r="24939" spans="3:7">
      <c r="C24939"/>
      <c r="F24939"/>
      <c r="G24939"/>
    </row>
    <row r="24940" spans="3:7">
      <c r="C24940"/>
      <c r="F24940"/>
      <c r="G24940"/>
    </row>
    <row r="24941" spans="3:7">
      <c r="C24941"/>
      <c r="F24941"/>
      <c r="G24941"/>
    </row>
    <row r="24942" spans="3:7">
      <c r="C24942"/>
      <c r="F24942"/>
      <c r="G24942"/>
    </row>
    <row r="24943" spans="3:7">
      <c r="C24943"/>
      <c r="F24943"/>
      <c r="G24943"/>
    </row>
    <row r="24944" spans="3:7">
      <c r="C24944"/>
      <c r="F24944"/>
      <c r="G24944"/>
    </row>
    <row r="24945" spans="3:7">
      <c r="C24945"/>
      <c r="F24945"/>
      <c r="G24945"/>
    </row>
    <row r="24946" spans="3:7">
      <c r="C24946"/>
      <c r="F24946"/>
      <c r="G24946"/>
    </row>
    <row r="24947" spans="3:7">
      <c r="C24947"/>
      <c r="F24947"/>
      <c r="G24947"/>
    </row>
    <row r="24948" spans="3:7">
      <c r="C24948"/>
      <c r="F24948"/>
      <c r="G24948"/>
    </row>
    <row r="24949" spans="3:7">
      <c r="C24949"/>
      <c r="F24949"/>
      <c r="G24949"/>
    </row>
    <row r="24950" spans="3:7">
      <c r="C24950"/>
      <c r="F24950"/>
      <c r="G24950"/>
    </row>
    <row r="24951" spans="3:7">
      <c r="C24951"/>
      <c r="F24951"/>
      <c r="G24951"/>
    </row>
    <row r="24952" spans="3:7">
      <c r="C24952"/>
      <c r="F24952"/>
      <c r="G24952"/>
    </row>
    <row r="24953" spans="3:7">
      <c r="C24953"/>
      <c r="F24953"/>
      <c r="G24953"/>
    </row>
    <row r="24954" spans="3:7">
      <c r="C24954"/>
      <c r="F24954"/>
      <c r="G24954"/>
    </row>
    <row r="24955" spans="3:7">
      <c r="C24955"/>
      <c r="F24955"/>
      <c r="G24955"/>
    </row>
    <row r="24956" spans="3:7">
      <c r="C24956"/>
      <c r="F24956"/>
      <c r="G24956"/>
    </row>
    <row r="24957" spans="3:7">
      <c r="C24957"/>
      <c r="F24957"/>
      <c r="G24957"/>
    </row>
    <row r="24958" spans="3:7">
      <c r="C24958"/>
      <c r="F24958"/>
      <c r="G24958"/>
    </row>
    <row r="24959" spans="3:7">
      <c r="C24959"/>
      <c r="F24959"/>
      <c r="G24959"/>
    </row>
    <row r="24960" spans="3:7">
      <c r="C24960"/>
      <c r="F24960"/>
      <c r="G24960"/>
    </row>
    <row r="24961" spans="3:7">
      <c r="C24961"/>
      <c r="F24961"/>
      <c r="G24961"/>
    </row>
    <row r="24962" spans="3:7">
      <c r="C24962"/>
      <c r="F24962"/>
      <c r="G24962"/>
    </row>
    <row r="24963" spans="3:7">
      <c r="C24963"/>
      <c r="F24963"/>
      <c r="G24963"/>
    </row>
    <row r="24964" spans="3:7">
      <c r="C24964"/>
      <c r="F24964"/>
      <c r="G24964"/>
    </row>
    <row r="24965" spans="3:7">
      <c r="C24965"/>
      <c r="F24965"/>
      <c r="G24965"/>
    </row>
    <row r="24966" spans="3:7">
      <c r="C24966"/>
      <c r="F24966"/>
      <c r="G24966"/>
    </row>
    <row r="24967" spans="3:7">
      <c r="C24967"/>
      <c r="F24967"/>
      <c r="G24967"/>
    </row>
    <row r="24968" spans="3:7">
      <c r="C24968"/>
      <c r="F24968"/>
      <c r="G24968"/>
    </row>
    <row r="24969" spans="3:7">
      <c r="C24969"/>
      <c r="F24969"/>
      <c r="G24969"/>
    </row>
    <row r="24970" spans="3:7">
      <c r="C24970"/>
      <c r="F24970"/>
      <c r="G24970"/>
    </row>
    <row r="24971" spans="3:7">
      <c r="C24971"/>
      <c r="F24971"/>
      <c r="G24971"/>
    </row>
    <row r="24972" spans="3:7">
      <c r="C24972"/>
      <c r="F24972"/>
      <c r="G24972"/>
    </row>
    <row r="24973" spans="3:7">
      <c r="C24973"/>
      <c r="F24973"/>
      <c r="G24973"/>
    </row>
    <row r="24974" spans="3:7">
      <c r="C24974"/>
      <c r="F24974"/>
      <c r="G24974"/>
    </row>
    <row r="24975" spans="3:7">
      <c r="C24975"/>
      <c r="F24975"/>
      <c r="G24975"/>
    </row>
    <row r="24976" spans="3:7">
      <c r="C24976"/>
      <c r="F24976"/>
      <c r="G24976"/>
    </row>
    <row r="24977" spans="3:7">
      <c r="C24977"/>
      <c r="F24977"/>
      <c r="G24977"/>
    </row>
    <row r="24978" spans="3:7">
      <c r="C24978"/>
      <c r="F24978"/>
      <c r="G24978"/>
    </row>
    <row r="24979" spans="3:7">
      <c r="C24979"/>
      <c r="F24979"/>
      <c r="G24979"/>
    </row>
    <row r="24980" spans="3:7">
      <c r="C24980"/>
      <c r="F24980"/>
      <c r="G24980"/>
    </row>
    <row r="24981" spans="3:7">
      <c r="C24981"/>
      <c r="F24981"/>
      <c r="G24981"/>
    </row>
    <row r="24982" spans="3:7">
      <c r="C24982"/>
      <c r="F24982"/>
      <c r="G24982"/>
    </row>
    <row r="24983" spans="3:7">
      <c r="C24983"/>
      <c r="F24983"/>
      <c r="G24983"/>
    </row>
    <row r="24984" spans="3:7">
      <c r="C24984"/>
      <c r="F24984"/>
      <c r="G24984"/>
    </row>
    <row r="24985" spans="3:7">
      <c r="C24985"/>
      <c r="F24985"/>
      <c r="G24985"/>
    </row>
    <row r="24986" spans="3:7">
      <c r="C24986"/>
      <c r="F24986"/>
      <c r="G24986"/>
    </row>
    <row r="24987" spans="3:7">
      <c r="C24987"/>
      <c r="F24987"/>
      <c r="G24987"/>
    </row>
    <row r="24988" spans="3:7">
      <c r="C24988"/>
      <c r="F24988"/>
      <c r="G24988"/>
    </row>
    <row r="24989" spans="3:7">
      <c r="C24989"/>
      <c r="F24989"/>
      <c r="G24989"/>
    </row>
    <row r="24990" spans="3:7">
      <c r="C24990"/>
      <c r="F24990"/>
      <c r="G24990"/>
    </row>
    <row r="24991" spans="3:7">
      <c r="C24991"/>
      <c r="F24991"/>
      <c r="G24991"/>
    </row>
    <row r="24992" spans="3:7">
      <c r="C24992"/>
      <c r="F24992"/>
      <c r="G24992"/>
    </row>
    <row r="24993" spans="3:7">
      <c r="C24993"/>
      <c r="F24993"/>
      <c r="G24993"/>
    </row>
    <row r="24994" spans="3:7">
      <c r="C24994"/>
      <c r="F24994"/>
      <c r="G24994"/>
    </row>
    <row r="24995" spans="3:7">
      <c r="C24995"/>
      <c r="F24995"/>
      <c r="G24995"/>
    </row>
    <row r="24996" spans="3:7">
      <c r="C24996"/>
      <c r="F24996"/>
      <c r="G24996"/>
    </row>
    <row r="24997" spans="3:7">
      <c r="C24997"/>
      <c r="F24997"/>
      <c r="G24997"/>
    </row>
    <row r="24998" spans="3:7">
      <c r="C24998"/>
      <c r="F24998"/>
      <c r="G24998"/>
    </row>
    <row r="24999" spans="3:7">
      <c r="C24999"/>
      <c r="F24999"/>
      <c r="G24999"/>
    </row>
    <row r="25000" spans="3:7">
      <c r="C25000"/>
      <c r="F25000"/>
      <c r="G25000"/>
    </row>
    <row r="25001" spans="3:7">
      <c r="C25001"/>
      <c r="F25001"/>
      <c r="G25001"/>
    </row>
    <row r="25002" spans="3:7">
      <c r="C25002"/>
      <c r="F25002"/>
      <c r="G25002"/>
    </row>
    <row r="25003" spans="3:7">
      <c r="C25003"/>
      <c r="F25003"/>
      <c r="G25003"/>
    </row>
    <row r="25004" spans="3:7">
      <c r="C25004"/>
      <c r="F25004"/>
      <c r="G25004"/>
    </row>
    <row r="25005" spans="3:7">
      <c r="C25005"/>
      <c r="F25005"/>
      <c r="G25005"/>
    </row>
    <row r="25006" spans="3:7">
      <c r="C25006"/>
      <c r="F25006"/>
      <c r="G25006"/>
    </row>
    <row r="25007" spans="3:7">
      <c r="C25007"/>
      <c r="F25007"/>
      <c r="G25007"/>
    </row>
    <row r="25008" spans="3:7">
      <c r="C25008"/>
      <c r="F25008"/>
      <c r="G25008"/>
    </row>
    <row r="25009" spans="3:7">
      <c r="C25009"/>
      <c r="F25009"/>
      <c r="G25009"/>
    </row>
    <row r="25010" spans="3:7">
      <c r="C25010"/>
      <c r="F25010"/>
      <c r="G25010"/>
    </row>
    <row r="25011" spans="3:7">
      <c r="C25011"/>
      <c r="F25011"/>
      <c r="G25011"/>
    </row>
    <row r="25012" spans="3:7">
      <c r="C25012"/>
      <c r="F25012"/>
      <c r="G25012"/>
    </row>
    <row r="25013" spans="3:7">
      <c r="C25013"/>
      <c r="F25013"/>
      <c r="G25013"/>
    </row>
    <row r="25014" spans="3:7">
      <c r="C25014"/>
      <c r="F25014"/>
      <c r="G25014"/>
    </row>
    <row r="25015" spans="3:7">
      <c r="C25015"/>
      <c r="F25015"/>
      <c r="G25015"/>
    </row>
    <row r="25016" spans="3:7">
      <c r="C25016"/>
      <c r="F25016"/>
      <c r="G25016"/>
    </row>
    <row r="25017" spans="3:7">
      <c r="C25017"/>
      <c r="F25017"/>
      <c r="G25017"/>
    </row>
    <row r="25018" spans="3:7">
      <c r="C25018"/>
      <c r="F25018"/>
      <c r="G25018"/>
    </row>
    <row r="25019" spans="3:7">
      <c r="C25019"/>
      <c r="F25019"/>
      <c r="G25019"/>
    </row>
    <row r="25020" spans="3:7">
      <c r="C25020"/>
      <c r="F25020"/>
      <c r="G25020"/>
    </row>
    <row r="25021" spans="3:7">
      <c r="C25021"/>
      <c r="F25021"/>
      <c r="G25021"/>
    </row>
    <row r="25022" spans="3:7">
      <c r="C25022"/>
      <c r="F25022"/>
      <c r="G25022"/>
    </row>
    <row r="25023" spans="3:7">
      <c r="C25023"/>
      <c r="F25023"/>
      <c r="G25023"/>
    </row>
    <row r="25024" spans="3:7">
      <c r="C25024"/>
      <c r="F25024"/>
      <c r="G25024"/>
    </row>
    <row r="25025" spans="3:7">
      <c r="C25025"/>
      <c r="F25025"/>
      <c r="G25025"/>
    </row>
    <row r="25026" spans="3:7">
      <c r="C25026"/>
      <c r="F25026"/>
      <c r="G25026"/>
    </row>
    <row r="25027" spans="3:7">
      <c r="C25027"/>
      <c r="F25027"/>
      <c r="G25027"/>
    </row>
    <row r="25028" spans="3:7">
      <c r="C25028"/>
      <c r="F25028"/>
      <c r="G25028"/>
    </row>
    <row r="25029" spans="3:7">
      <c r="C25029"/>
      <c r="F25029"/>
      <c r="G25029"/>
    </row>
    <row r="25030" spans="3:7">
      <c r="C25030"/>
      <c r="F25030"/>
      <c r="G25030"/>
    </row>
    <row r="25031" spans="3:7">
      <c r="C25031"/>
      <c r="F25031"/>
      <c r="G25031"/>
    </row>
    <row r="25032" spans="3:7">
      <c r="C25032"/>
      <c r="F25032"/>
      <c r="G25032"/>
    </row>
    <row r="25033" spans="3:7">
      <c r="C25033"/>
      <c r="F25033"/>
      <c r="G25033"/>
    </row>
    <row r="25034" spans="3:7">
      <c r="C25034"/>
      <c r="F25034"/>
      <c r="G25034"/>
    </row>
    <row r="25035" spans="3:7">
      <c r="C25035"/>
      <c r="F25035"/>
      <c r="G25035"/>
    </row>
    <row r="25036" spans="3:7">
      <c r="C25036"/>
      <c r="F25036"/>
      <c r="G25036"/>
    </row>
    <row r="25037" spans="3:7">
      <c r="C25037"/>
      <c r="F25037"/>
      <c r="G25037"/>
    </row>
    <row r="25038" spans="3:7">
      <c r="C25038"/>
      <c r="F25038"/>
      <c r="G25038"/>
    </row>
    <row r="25039" spans="3:7">
      <c r="C25039"/>
      <c r="F25039"/>
      <c r="G25039"/>
    </row>
    <row r="25040" spans="3:7">
      <c r="C25040"/>
      <c r="F25040"/>
      <c r="G25040"/>
    </row>
    <row r="25041" spans="3:7">
      <c r="C25041"/>
      <c r="F25041"/>
      <c r="G25041"/>
    </row>
    <row r="25042" spans="3:7">
      <c r="C25042"/>
      <c r="F25042"/>
      <c r="G25042"/>
    </row>
    <row r="25043" spans="3:7">
      <c r="C25043"/>
      <c r="F25043"/>
      <c r="G25043"/>
    </row>
    <row r="25044" spans="3:7">
      <c r="C25044"/>
      <c r="F25044"/>
      <c r="G25044"/>
    </row>
    <row r="25045" spans="3:7">
      <c r="C25045"/>
      <c r="F25045"/>
      <c r="G25045"/>
    </row>
    <row r="25046" spans="3:7">
      <c r="C25046"/>
      <c r="F25046"/>
      <c r="G25046"/>
    </row>
    <row r="25047" spans="3:7">
      <c r="C25047"/>
      <c r="F25047"/>
      <c r="G25047"/>
    </row>
    <row r="25048" spans="3:7">
      <c r="C25048"/>
      <c r="F25048"/>
      <c r="G25048"/>
    </row>
    <row r="25049" spans="3:7">
      <c r="C25049"/>
      <c r="F25049"/>
      <c r="G25049"/>
    </row>
    <row r="25050" spans="3:7">
      <c r="C25050"/>
      <c r="F25050"/>
      <c r="G25050"/>
    </row>
    <row r="25051" spans="3:7">
      <c r="C25051"/>
      <c r="F25051"/>
      <c r="G25051"/>
    </row>
    <row r="25052" spans="3:7">
      <c r="C25052"/>
      <c r="F25052"/>
      <c r="G25052"/>
    </row>
    <row r="25053" spans="3:7">
      <c r="C25053"/>
      <c r="F25053"/>
      <c r="G25053"/>
    </row>
    <row r="25054" spans="3:7">
      <c r="C25054"/>
      <c r="F25054"/>
      <c r="G25054"/>
    </row>
    <row r="25055" spans="3:7">
      <c r="C25055"/>
      <c r="F25055"/>
      <c r="G25055"/>
    </row>
    <row r="25056" spans="3:7">
      <c r="C25056"/>
      <c r="F25056"/>
      <c r="G25056"/>
    </row>
    <row r="25057" spans="3:7">
      <c r="C25057"/>
      <c r="F25057"/>
      <c r="G25057"/>
    </row>
    <row r="25058" spans="3:7">
      <c r="C25058"/>
      <c r="F25058"/>
      <c r="G25058"/>
    </row>
    <row r="25059" spans="3:7">
      <c r="C25059"/>
      <c r="F25059"/>
      <c r="G25059"/>
    </row>
    <row r="25060" spans="3:7">
      <c r="C25060"/>
      <c r="F25060"/>
      <c r="G25060"/>
    </row>
    <row r="25061" spans="3:7">
      <c r="C25061"/>
      <c r="F25061"/>
      <c r="G25061"/>
    </row>
    <row r="25062" spans="3:7">
      <c r="C25062"/>
      <c r="F25062"/>
      <c r="G25062"/>
    </row>
    <row r="25063" spans="3:7">
      <c r="C25063"/>
      <c r="F25063"/>
      <c r="G25063"/>
    </row>
    <row r="25064" spans="3:7">
      <c r="C25064"/>
      <c r="F25064"/>
      <c r="G25064"/>
    </row>
    <row r="25065" spans="3:7">
      <c r="C25065"/>
      <c r="F25065"/>
      <c r="G25065"/>
    </row>
    <row r="25066" spans="3:7">
      <c r="C25066"/>
      <c r="F25066"/>
      <c r="G25066"/>
    </row>
    <row r="25067" spans="3:7">
      <c r="C25067"/>
      <c r="F25067"/>
      <c r="G25067"/>
    </row>
    <row r="25068" spans="3:7">
      <c r="C25068"/>
      <c r="F25068"/>
      <c r="G25068"/>
    </row>
    <row r="25069" spans="3:7">
      <c r="C25069"/>
      <c r="F25069"/>
      <c r="G25069"/>
    </row>
    <row r="25070" spans="3:7">
      <c r="C25070"/>
      <c r="F25070"/>
      <c r="G25070"/>
    </row>
    <row r="25071" spans="3:7">
      <c r="C25071"/>
      <c r="F25071"/>
      <c r="G25071"/>
    </row>
    <row r="25072" spans="3:7">
      <c r="C25072"/>
      <c r="F25072"/>
      <c r="G25072"/>
    </row>
    <row r="25073" spans="3:7">
      <c r="C25073"/>
      <c r="F25073"/>
      <c r="G25073"/>
    </row>
    <row r="25074" spans="3:7">
      <c r="C25074"/>
      <c r="F25074"/>
      <c r="G25074"/>
    </row>
    <row r="25075" spans="3:7">
      <c r="C25075"/>
      <c r="F25075"/>
      <c r="G25075"/>
    </row>
    <row r="25076" spans="3:7">
      <c r="C25076"/>
      <c r="F25076"/>
      <c r="G25076"/>
    </row>
    <row r="25077" spans="3:7">
      <c r="C25077"/>
      <c r="F25077"/>
      <c r="G25077"/>
    </row>
    <row r="25078" spans="3:7">
      <c r="C25078"/>
      <c r="F25078"/>
      <c r="G25078"/>
    </row>
    <row r="25079" spans="3:7">
      <c r="C25079"/>
      <c r="F25079"/>
      <c r="G25079"/>
    </row>
    <row r="25080" spans="3:7">
      <c r="C25080"/>
      <c r="F25080"/>
      <c r="G25080"/>
    </row>
    <row r="25081" spans="3:7">
      <c r="C25081"/>
      <c r="F25081"/>
      <c r="G25081"/>
    </row>
    <row r="25082" spans="3:7">
      <c r="C25082"/>
      <c r="F25082"/>
      <c r="G25082"/>
    </row>
    <row r="25083" spans="3:7">
      <c r="C25083"/>
      <c r="F25083"/>
      <c r="G25083"/>
    </row>
    <row r="25084" spans="3:7">
      <c r="C25084"/>
      <c r="F25084"/>
      <c r="G25084"/>
    </row>
    <row r="25085" spans="3:7">
      <c r="C25085"/>
      <c r="F25085"/>
      <c r="G25085"/>
    </row>
    <row r="25086" spans="3:7">
      <c r="C25086"/>
      <c r="F25086"/>
      <c r="G25086"/>
    </row>
    <row r="25087" spans="3:7">
      <c r="C25087"/>
      <c r="F25087"/>
      <c r="G25087"/>
    </row>
    <row r="25088" spans="3:7">
      <c r="C25088"/>
      <c r="F25088"/>
      <c r="G25088"/>
    </row>
    <row r="25089" spans="3:7">
      <c r="C25089"/>
      <c r="F25089"/>
      <c r="G25089"/>
    </row>
    <row r="25090" spans="3:7">
      <c r="C25090"/>
      <c r="F25090"/>
      <c r="G25090"/>
    </row>
    <row r="25091" spans="3:7">
      <c r="C25091"/>
      <c r="F25091"/>
      <c r="G25091"/>
    </row>
    <row r="25092" spans="3:7">
      <c r="C25092"/>
      <c r="F25092"/>
      <c r="G25092"/>
    </row>
    <row r="25093" spans="3:7">
      <c r="C25093"/>
      <c r="F25093"/>
      <c r="G25093"/>
    </row>
    <row r="25094" spans="3:7">
      <c r="C25094"/>
      <c r="F25094"/>
      <c r="G25094"/>
    </row>
    <row r="25095" spans="3:7">
      <c r="C25095"/>
      <c r="F25095"/>
      <c r="G25095"/>
    </row>
    <row r="25096" spans="3:7">
      <c r="C25096"/>
      <c r="F25096"/>
      <c r="G25096"/>
    </row>
    <row r="25097" spans="3:7">
      <c r="C25097"/>
      <c r="F25097"/>
      <c r="G25097"/>
    </row>
    <row r="25098" spans="3:7">
      <c r="C25098"/>
      <c r="F25098"/>
      <c r="G25098"/>
    </row>
    <row r="25099" spans="3:7">
      <c r="C25099"/>
      <c r="F25099"/>
      <c r="G25099"/>
    </row>
    <row r="25100" spans="3:7">
      <c r="C25100"/>
      <c r="F25100"/>
      <c r="G25100"/>
    </row>
    <row r="25101" spans="3:7">
      <c r="C25101"/>
      <c r="F25101"/>
      <c r="G25101"/>
    </row>
    <row r="25102" spans="3:7">
      <c r="C25102"/>
      <c r="F25102"/>
      <c r="G25102"/>
    </row>
    <row r="25103" spans="3:7">
      <c r="C25103"/>
      <c r="F25103"/>
      <c r="G25103"/>
    </row>
    <row r="25104" spans="3:7">
      <c r="C25104"/>
      <c r="F25104"/>
      <c r="G25104"/>
    </row>
    <row r="25105" spans="3:7">
      <c r="C25105"/>
      <c r="F25105"/>
      <c r="G25105"/>
    </row>
    <row r="25106" spans="3:7">
      <c r="C25106"/>
      <c r="F25106"/>
      <c r="G25106"/>
    </row>
    <row r="25107" spans="3:7">
      <c r="C25107"/>
      <c r="F25107"/>
      <c r="G25107"/>
    </row>
    <row r="25108" spans="3:7">
      <c r="C25108"/>
      <c r="F25108"/>
      <c r="G25108"/>
    </row>
    <row r="25109" spans="3:7">
      <c r="C25109"/>
      <c r="F25109"/>
      <c r="G25109"/>
    </row>
    <row r="25110" spans="3:7">
      <c r="C25110"/>
      <c r="F25110"/>
      <c r="G25110"/>
    </row>
    <row r="25111" spans="3:7">
      <c r="C25111"/>
      <c r="F25111"/>
      <c r="G25111"/>
    </row>
    <row r="25112" spans="3:7">
      <c r="C25112"/>
      <c r="F25112"/>
      <c r="G25112"/>
    </row>
    <row r="25113" spans="3:7">
      <c r="C25113"/>
      <c r="F25113"/>
      <c r="G25113"/>
    </row>
    <row r="25114" spans="3:7">
      <c r="C25114"/>
      <c r="F25114"/>
      <c r="G25114"/>
    </row>
    <row r="25115" spans="3:7">
      <c r="C25115"/>
      <c r="F25115"/>
      <c r="G25115"/>
    </row>
    <row r="25116" spans="3:7">
      <c r="C25116"/>
      <c r="F25116"/>
      <c r="G25116"/>
    </row>
    <row r="25117" spans="3:7">
      <c r="C25117"/>
      <c r="F25117"/>
      <c r="G25117"/>
    </row>
    <row r="25118" spans="3:7">
      <c r="C25118"/>
      <c r="F25118"/>
      <c r="G25118"/>
    </row>
    <row r="25119" spans="3:7">
      <c r="C25119"/>
      <c r="F25119"/>
      <c r="G25119"/>
    </row>
    <row r="25120" spans="3:7">
      <c r="C25120"/>
      <c r="F25120"/>
      <c r="G25120"/>
    </row>
    <row r="25121" spans="3:7">
      <c r="C25121"/>
      <c r="F25121"/>
      <c r="G25121"/>
    </row>
    <row r="25122" spans="3:7">
      <c r="C25122"/>
      <c r="F25122"/>
      <c r="G25122"/>
    </row>
    <row r="25123" spans="3:7">
      <c r="C25123"/>
      <c r="F25123"/>
      <c r="G25123"/>
    </row>
    <row r="25124" spans="3:7">
      <c r="C25124"/>
      <c r="F25124"/>
      <c r="G25124"/>
    </row>
    <row r="25125" spans="3:7">
      <c r="C25125"/>
      <c r="F25125"/>
      <c r="G25125"/>
    </row>
    <row r="25126" spans="3:7">
      <c r="C25126"/>
      <c r="F25126"/>
      <c r="G25126"/>
    </row>
    <row r="25127" spans="3:7">
      <c r="C25127"/>
      <c r="F25127"/>
      <c r="G25127"/>
    </row>
    <row r="25128" spans="3:7">
      <c r="C25128"/>
      <c r="F25128"/>
      <c r="G25128"/>
    </row>
    <row r="25129" spans="3:7">
      <c r="C25129"/>
      <c r="F25129"/>
      <c r="G25129"/>
    </row>
    <row r="25130" spans="3:7">
      <c r="C25130"/>
      <c r="F25130"/>
      <c r="G25130"/>
    </row>
    <row r="25131" spans="3:7">
      <c r="C25131"/>
      <c r="F25131"/>
      <c r="G25131"/>
    </row>
    <row r="25132" spans="3:7">
      <c r="C25132"/>
      <c r="F25132"/>
      <c r="G25132"/>
    </row>
    <row r="25133" spans="3:7">
      <c r="C25133"/>
      <c r="F25133"/>
      <c r="G25133"/>
    </row>
    <row r="25134" spans="3:7">
      <c r="C25134"/>
      <c r="F25134"/>
      <c r="G25134"/>
    </row>
    <row r="25135" spans="3:7">
      <c r="C25135"/>
      <c r="F25135"/>
      <c r="G25135"/>
    </row>
    <row r="25136" spans="3:7">
      <c r="C25136"/>
      <c r="F25136"/>
      <c r="G25136"/>
    </row>
    <row r="25137" spans="3:7">
      <c r="C25137"/>
      <c r="F25137"/>
      <c r="G25137"/>
    </row>
    <row r="25138" spans="3:7">
      <c r="C25138"/>
      <c r="F25138"/>
      <c r="G25138"/>
    </row>
    <row r="25139" spans="3:7">
      <c r="C25139"/>
      <c r="F25139"/>
      <c r="G25139"/>
    </row>
    <row r="25140" spans="3:7">
      <c r="C25140"/>
      <c r="F25140"/>
      <c r="G25140"/>
    </row>
    <row r="25141" spans="3:7">
      <c r="C25141"/>
      <c r="F25141"/>
      <c r="G25141"/>
    </row>
    <row r="25142" spans="3:7">
      <c r="C25142"/>
      <c r="F25142"/>
      <c r="G25142"/>
    </row>
    <row r="25143" spans="3:7">
      <c r="C25143"/>
      <c r="F25143"/>
      <c r="G25143"/>
    </row>
    <row r="25144" spans="3:7">
      <c r="C25144"/>
      <c r="F25144"/>
      <c r="G25144"/>
    </row>
    <row r="25145" spans="3:7">
      <c r="C25145"/>
      <c r="F25145"/>
      <c r="G25145"/>
    </row>
    <row r="25146" spans="3:7">
      <c r="C25146"/>
      <c r="F25146"/>
      <c r="G25146"/>
    </row>
    <row r="25147" spans="3:7">
      <c r="C25147"/>
      <c r="F25147"/>
      <c r="G25147"/>
    </row>
    <row r="25148" spans="3:7">
      <c r="C25148"/>
      <c r="F25148"/>
      <c r="G25148"/>
    </row>
    <row r="25149" spans="3:7">
      <c r="C25149"/>
      <c r="F25149"/>
      <c r="G25149"/>
    </row>
    <row r="25150" spans="3:7">
      <c r="C25150"/>
      <c r="F25150"/>
      <c r="G25150"/>
    </row>
    <row r="25151" spans="3:7">
      <c r="C25151"/>
      <c r="F25151"/>
      <c r="G25151"/>
    </row>
    <row r="25152" spans="3:7">
      <c r="C25152"/>
      <c r="F25152"/>
      <c r="G25152"/>
    </row>
    <row r="25153" spans="3:7">
      <c r="C25153"/>
      <c r="F25153"/>
      <c r="G25153"/>
    </row>
    <row r="25154" spans="3:7">
      <c r="C25154"/>
      <c r="F25154"/>
      <c r="G25154"/>
    </row>
    <row r="25155" spans="3:7">
      <c r="C25155"/>
      <c r="F25155"/>
      <c r="G25155"/>
    </row>
    <row r="25156" spans="3:7">
      <c r="C25156"/>
      <c r="F25156"/>
      <c r="G25156"/>
    </row>
    <row r="25157" spans="3:7">
      <c r="C25157"/>
      <c r="F25157"/>
      <c r="G25157"/>
    </row>
    <row r="25158" spans="3:7">
      <c r="C25158"/>
      <c r="F25158"/>
      <c r="G25158"/>
    </row>
    <row r="25159" spans="3:7">
      <c r="C25159"/>
      <c r="F25159"/>
      <c r="G25159"/>
    </row>
    <row r="25160" spans="3:7">
      <c r="C25160"/>
      <c r="F25160"/>
      <c r="G25160"/>
    </row>
    <row r="25161" spans="3:7">
      <c r="C25161"/>
      <c r="F25161"/>
      <c r="G25161"/>
    </row>
    <row r="25162" spans="3:7">
      <c r="C25162"/>
      <c r="F25162"/>
      <c r="G25162"/>
    </row>
    <row r="25163" spans="3:7">
      <c r="C25163"/>
      <c r="F25163"/>
      <c r="G25163"/>
    </row>
    <row r="25164" spans="3:7">
      <c r="C25164"/>
      <c r="F25164"/>
      <c r="G25164"/>
    </row>
    <row r="25165" spans="3:7">
      <c r="C25165"/>
      <c r="F25165"/>
      <c r="G25165"/>
    </row>
    <row r="25166" spans="3:7">
      <c r="C25166"/>
      <c r="F25166"/>
      <c r="G25166"/>
    </row>
    <row r="25167" spans="3:7">
      <c r="C25167"/>
      <c r="F25167"/>
      <c r="G25167"/>
    </row>
    <row r="25168" spans="3:7">
      <c r="C25168"/>
      <c r="F25168"/>
      <c r="G25168"/>
    </row>
    <row r="25169" spans="3:7">
      <c r="C25169"/>
      <c r="F25169"/>
      <c r="G25169"/>
    </row>
    <row r="25170" spans="3:7">
      <c r="C25170"/>
      <c r="F25170"/>
      <c r="G25170"/>
    </row>
    <row r="25171" spans="3:7">
      <c r="C25171"/>
      <c r="F25171"/>
      <c r="G25171"/>
    </row>
    <row r="25172" spans="3:7">
      <c r="C25172"/>
      <c r="F25172"/>
      <c r="G25172"/>
    </row>
    <row r="25173" spans="3:7">
      <c r="C25173"/>
      <c r="F25173"/>
      <c r="G25173"/>
    </row>
    <row r="25174" spans="3:7">
      <c r="C25174"/>
      <c r="F25174"/>
      <c r="G25174"/>
    </row>
    <row r="25175" spans="3:7">
      <c r="C25175"/>
      <c r="F25175"/>
      <c r="G25175"/>
    </row>
    <row r="25176" spans="3:7">
      <c r="C25176"/>
      <c r="F25176"/>
      <c r="G25176"/>
    </row>
    <row r="25177" spans="3:7">
      <c r="C25177"/>
      <c r="F25177"/>
      <c r="G25177"/>
    </row>
    <row r="25178" spans="3:7">
      <c r="C25178"/>
      <c r="F25178"/>
      <c r="G25178"/>
    </row>
    <row r="25179" spans="3:7">
      <c r="C25179"/>
      <c r="F25179"/>
      <c r="G25179"/>
    </row>
    <row r="25180" spans="3:7">
      <c r="C25180"/>
      <c r="F25180"/>
      <c r="G25180"/>
    </row>
    <row r="25181" spans="3:7">
      <c r="C25181"/>
      <c r="F25181"/>
      <c r="G25181"/>
    </row>
    <row r="25182" spans="3:7">
      <c r="C25182"/>
      <c r="F25182"/>
      <c r="G25182"/>
    </row>
    <row r="25183" spans="3:7">
      <c r="C25183"/>
      <c r="F25183"/>
      <c r="G25183"/>
    </row>
    <row r="25184" spans="3:7">
      <c r="C25184"/>
      <c r="F25184"/>
      <c r="G25184"/>
    </row>
    <row r="25185" spans="3:7">
      <c r="C25185"/>
      <c r="F25185"/>
      <c r="G25185"/>
    </row>
    <row r="25186" spans="3:7">
      <c r="C25186"/>
      <c r="F25186"/>
      <c r="G25186"/>
    </row>
    <row r="25187" spans="3:7">
      <c r="C25187"/>
      <c r="F25187"/>
      <c r="G25187"/>
    </row>
    <row r="25188" spans="3:7">
      <c r="C25188"/>
      <c r="F25188"/>
      <c r="G25188"/>
    </row>
    <row r="25189" spans="3:7">
      <c r="C25189"/>
      <c r="F25189"/>
      <c r="G25189"/>
    </row>
    <row r="25190" spans="3:7">
      <c r="C25190"/>
      <c r="F25190"/>
      <c r="G25190"/>
    </row>
    <row r="25191" spans="3:7">
      <c r="C25191"/>
      <c r="F25191"/>
      <c r="G25191"/>
    </row>
    <row r="25192" spans="3:7">
      <c r="C25192"/>
      <c r="F25192"/>
      <c r="G25192"/>
    </row>
    <row r="25193" spans="3:7">
      <c r="C25193"/>
      <c r="F25193"/>
      <c r="G25193"/>
    </row>
    <row r="25194" spans="3:7">
      <c r="C25194"/>
      <c r="F25194"/>
      <c r="G25194"/>
    </row>
    <row r="25195" spans="3:7">
      <c r="C25195"/>
      <c r="F25195"/>
      <c r="G25195"/>
    </row>
    <row r="25196" spans="3:7">
      <c r="C25196"/>
      <c r="F25196"/>
      <c r="G25196"/>
    </row>
    <row r="25197" spans="3:7">
      <c r="C25197"/>
      <c r="F25197"/>
      <c r="G25197"/>
    </row>
    <row r="25198" spans="3:7">
      <c r="C25198"/>
      <c r="F25198"/>
      <c r="G25198"/>
    </row>
    <row r="25199" spans="3:7">
      <c r="C25199"/>
      <c r="F25199"/>
      <c r="G25199"/>
    </row>
    <row r="25200" spans="3:7">
      <c r="C25200"/>
      <c r="F25200"/>
      <c r="G25200"/>
    </row>
    <row r="25201" spans="3:7">
      <c r="C25201"/>
      <c r="F25201"/>
      <c r="G25201"/>
    </row>
    <row r="25202" spans="3:7">
      <c r="C25202"/>
      <c r="F25202"/>
      <c r="G25202"/>
    </row>
    <row r="25203" spans="3:7">
      <c r="C25203"/>
      <c r="F25203"/>
      <c r="G25203"/>
    </row>
    <row r="25204" spans="3:7">
      <c r="C25204"/>
      <c r="F25204"/>
      <c r="G25204"/>
    </row>
    <row r="25205" spans="3:7">
      <c r="C25205"/>
      <c r="F25205"/>
      <c r="G25205"/>
    </row>
    <row r="25206" spans="3:7">
      <c r="C25206"/>
      <c r="F25206"/>
      <c r="G25206"/>
    </row>
    <row r="25207" spans="3:7">
      <c r="C25207"/>
      <c r="F25207"/>
      <c r="G25207"/>
    </row>
    <row r="25208" spans="3:7">
      <c r="C25208"/>
      <c r="F25208"/>
      <c r="G25208"/>
    </row>
    <row r="25209" spans="3:7">
      <c r="C25209"/>
      <c r="F25209"/>
      <c r="G25209"/>
    </row>
    <row r="25210" spans="3:7">
      <c r="C25210"/>
      <c r="F25210"/>
      <c r="G25210"/>
    </row>
    <row r="25211" spans="3:7">
      <c r="C25211"/>
      <c r="F25211"/>
      <c r="G25211"/>
    </row>
    <row r="25212" spans="3:7">
      <c r="C25212"/>
      <c r="F25212"/>
      <c r="G25212"/>
    </row>
    <row r="25213" spans="3:7">
      <c r="C25213"/>
      <c r="F25213"/>
      <c r="G25213"/>
    </row>
    <row r="25214" spans="3:7">
      <c r="C25214"/>
      <c r="F25214"/>
      <c r="G25214"/>
    </row>
    <row r="25215" spans="3:7">
      <c r="C25215"/>
      <c r="F25215"/>
      <c r="G25215"/>
    </row>
    <row r="25216" spans="3:7">
      <c r="C25216"/>
      <c r="F25216"/>
      <c r="G25216"/>
    </row>
    <row r="25217" spans="3:7">
      <c r="C25217"/>
      <c r="F25217"/>
      <c r="G25217"/>
    </row>
    <row r="25218" spans="3:7">
      <c r="C25218"/>
      <c r="F25218"/>
      <c r="G25218"/>
    </row>
    <row r="25219" spans="3:7">
      <c r="C25219"/>
      <c r="F25219"/>
      <c r="G25219"/>
    </row>
    <row r="25220" spans="3:7">
      <c r="C25220"/>
      <c r="F25220"/>
      <c r="G25220"/>
    </row>
    <row r="25221" spans="3:7">
      <c r="C25221"/>
      <c r="F25221"/>
      <c r="G25221"/>
    </row>
    <row r="25222" spans="3:7">
      <c r="C25222"/>
      <c r="F25222"/>
      <c r="G25222"/>
    </row>
    <row r="25223" spans="3:7">
      <c r="C25223"/>
      <c r="F25223"/>
      <c r="G25223"/>
    </row>
    <row r="25224" spans="3:7">
      <c r="C25224"/>
      <c r="F25224"/>
      <c r="G25224"/>
    </row>
    <row r="25225" spans="3:7">
      <c r="C25225"/>
      <c r="F25225"/>
      <c r="G25225"/>
    </row>
    <row r="25226" spans="3:7">
      <c r="C25226"/>
      <c r="F25226"/>
      <c r="G25226"/>
    </row>
    <row r="25227" spans="3:7">
      <c r="C25227"/>
      <c r="F25227"/>
      <c r="G25227"/>
    </row>
    <row r="25228" spans="3:7">
      <c r="C25228"/>
      <c r="F25228"/>
      <c r="G25228"/>
    </row>
    <row r="25229" spans="3:7">
      <c r="C25229"/>
      <c r="F25229"/>
      <c r="G25229"/>
    </row>
    <row r="25230" spans="3:7">
      <c r="C25230"/>
      <c r="F25230"/>
      <c r="G25230"/>
    </row>
    <row r="25231" spans="3:7">
      <c r="C25231"/>
      <c r="F25231"/>
      <c r="G25231"/>
    </row>
    <row r="25232" spans="3:7">
      <c r="C25232"/>
      <c r="F25232"/>
      <c r="G25232"/>
    </row>
    <row r="25233" spans="3:7">
      <c r="C25233"/>
      <c r="F25233"/>
      <c r="G25233"/>
    </row>
    <row r="25234" spans="3:7">
      <c r="C25234"/>
      <c r="F25234"/>
      <c r="G25234"/>
    </row>
    <row r="25235" spans="3:7">
      <c r="C25235"/>
      <c r="F25235"/>
      <c r="G25235"/>
    </row>
    <row r="25236" spans="3:7">
      <c r="C25236"/>
      <c r="F25236"/>
      <c r="G25236"/>
    </row>
    <row r="25237" spans="3:7">
      <c r="C25237"/>
      <c r="F25237"/>
      <c r="G25237"/>
    </row>
    <row r="25238" spans="3:7">
      <c r="C25238"/>
      <c r="F25238"/>
      <c r="G25238"/>
    </row>
    <row r="25239" spans="3:7">
      <c r="C25239"/>
      <c r="F25239"/>
      <c r="G25239"/>
    </row>
    <row r="25240" spans="3:7">
      <c r="C25240"/>
      <c r="F25240"/>
      <c r="G25240"/>
    </row>
    <row r="25241" spans="3:7">
      <c r="C25241"/>
      <c r="F25241"/>
      <c r="G25241"/>
    </row>
    <row r="25242" spans="3:7">
      <c r="C25242"/>
      <c r="F25242"/>
      <c r="G25242"/>
    </row>
    <row r="25243" spans="3:7">
      <c r="C25243"/>
      <c r="F25243"/>
      <c r="G25243"/>
    </row>
    <row r="25244" spans="3:7">
      <c r="C25244"/>
      <c r="F25244"/>
      <c r="G25244"/>
    </row>
    <row r="25245" spans="3:7">
      <c r="C25245"/>
      <c r="F25245"/>
      <c r="G25245"/>
    </row>
    <row r="25246" spans="3:7">
      <c r="C25246"/>
      <c r="F25246"/>
      <c r="G25246"/>
    </row>
    <row r="25247" spans="3:7">
      <c r="C25247"/>
      <c r="F25247"/>
      <c r="G25247"/>
    </row>
    <row r="25248" spans="3:7">
      <c r="C25248"/>
      <c r="F25248"/>
      <c r="G25248"/>
    </row>
    <row r="25249" spans="3:7">
      <c r="C25249"/>
      <c r="F25249"/>
      <c r="G25249"/>
    </row>
    <row r="25250" spans="3:7">
      <c r="C25250"/>
      <c r="F25250"/>
      <c r="G25250"/>
    </row>
    <row r="25251" spans="3:7">
      <c r="C25251"/>
      <c r="F25251"/>
      <c r="G25251"/>
    </row>
    <row r="25252" spans="3:7">
      <c r="C25252"/>
      <c r="F25252"/>
      <c r="G25252"/>
    </row>
    <row r="25253" spans="3:7">
      <c r="C25253"/>
      <c r="F25253"/>
      <c r="G25253"/>
    </row>
    <row r="25254" spans="3:7">
      <c r="C25254"/>
      <c r="F25254"/>
      <c r="G25254"/>
    </row>
    <row r="25255" spans="3:7">
      <c r="C25255"/>
      <c r="F25255"/>
      <c r="G25255"/>
    </row>
    <row r="25256" spans="3:7">
      <c r="C25256"/>
      <c r="F25256"/>
      <c r="G25256"/>
    </row>
    <row r="25257" spans="3:7">
      <c r="C25257"/>
      <c r="F25257"/>
      <c r="G25257"/>
    </row>
    <row r="25258" spans="3:7">
      <c r="C25258"/>
      <c r="F25258"/>
      <c r="G25258"/>
    </row>
    <row r="25259" spans="3:7">
      <c r="C25259"/>
      <c r="F25259"/>
      <c r="G25259"/>
    </row>
    <row r="25260" spans="3:7">
      <c r="C25260"/>
      <c r="F25260"/>
      <c r="G25260"/>
    </row>
    <row r="25261" spans="3:7">
      <c r="C25261"/>
      <c r="F25261"/>
      <c r="G25261"/>
    </row>
    <row r="25262" spans="3:7">
      <c r="C25262"/>
      <c r="F25262"/>
      <c r="G25262"/>
    </row>
    <row r="25263" spans="3:7">
      <c r="C25263"/>
      <c r="F25263"/>
      <c r="G25263"/>
    </row>
    <row r="25264" spans="3:7">
      <c r="C25264"/>
      <c r="F25264"/>
      <c r="G25264"/>
    </row>
    <row r="25265" spans="3:7">
      <c r="C25265"/>
      <c r="F25265"/>
      <c r="G25265"/>
    </row>
    <row r="25266" spans="3:7">
      <c r="C25266"/>
      <c r="F25266"/>
      <c r="G25266"/>
    </row>
    <row r="25267" spans="3:7">
      <c r="C25267"/>
      <c r="F25267"/>
      <c r="G25267"/>
    </row>
    <row r="25268" spans="3:7">
      <c r="C25268"/>
      <c r="F25268"/>
      <c r="G25268"/>
    </row>
    <row r="25269" spans="3:7">
      <c r="C25269"/>
      <c r="F25269"/>
      <c r="G25269"/>
    </row>
    <row r="25270" spans="3:7">
      <c r="C25270"/>
      <c r="F25270"/>
      <c r="G25270"/>
    </row>
    <row r="25271" spans="3:7">
      <c r="C25271"/>
      <c r="F25271"/>
      <c r="G25271"/>
    </row>
    <row r="25272" spans="3:7">
      <c r="C25272"/>
      <c r="F25272"/>
      <c r="G25272"/>
    </row>
    <row r="25273" spans="3:7">
      <c r="C25273"/>
      <c r="F25273"/>
      <c r="G25273"/>
    </row>
    <row r="25274" spans="3:7">
      <c r="C25274"/>
      <c r="F25274"/>
      <c r="G25274"/>
    </row>
    <row r="25275" spans="3:7">
      <c r="C25275"/>
      <c r="F25275"/>
      <c r="G25275"/>
    </row>
    <row r="25276" spans="3:7">
      <c r="C25276"/>
      <c r="F25276"/>
      <c r="G25276"/>
    </row>
    <row r="25277" spans="3:7">
      <c r="C25277"/>
      <c r="F25277"/>
      <c r="G25277"/>
    </row>
    <row r="25278" spans="3:7">
      <c r="C25278"/>
      <c r="F25278"/>
      <c r="G25278"/>
    </row>
    <row r="25279" spans="3:7">
      <c r="C25279"/>
      <c r="F25279"/>
      <c r="G25279"/>
    </row>
    <row r="25280" spans="3:7">
      <c r="C25280"/>
      <c r="F25280"/>
      <c r="G25280"/>
    </row>
    <row r="25281" spans="3:7">
      <c r="C25281"/>
      <c r="F25281"/>
      <c r="G25281"/>
    </row>
    <row r="25282" spans="3:7">
      <c r="C25282"/>
      <c r="F25282"/>
      <c r="G25282"/>
    </row>
    <row r="25283" spans="3:7">
      <c r="C25283"/>
      <c r="F25283"/>
      <c r="G25283"/>
    </row>
    <row r="25284" spans="3:7">
      <c r="C25284"/>
      <c r="F25284"/>
      <c r="G25284"/>
    </row>
    <row r="25285" spans="3:7">
      <c r="C25285"/>
      <c r="F25285"/>
      <c r="G25285"/>
    </row>
    <row r="25286" spans="3:7">
      <c r="C25286"/>
      <c r="F25286"/>
      <c r="G25286"/>
    </row>
    <row r="25287" spans="3:7">
      <c r="C25287"/>
      <c r="F25287"/>
      <c r="G25287"/>
    </row>
    <row r="25288" spans="3:7">
      <c r="C25288"/>
      <c r="F25288"/>
      <c r="G25288"/>
    </row>
    <row r="25289" spans="3:7">
      <c r="C25289"/>
      <c r="F25289"/>
      <c r="G25289"/>
    </row>
    <row r="25290" spans="3:7">
      <c r="C25290"/>
      <c r="F25290"/>
      <c r="G25290"/>
    </row>
    <row r="25291" spans="3:7">
      <c r="C25291"/>
      <c r="F25291"/>
      <c r="G25291"/>
    </row>
    <row r="25292" spans="3:7">
      <c r="C25292"/>
      <c r="F25292"/>
      <c r="G25292"/>
    </row>
    <row r="25293" spans="3:7">
      <c r="C25293"/>
      <c r="F25293"/>
      <c r="G25293"/>
    </row>
    <row r="25294" spans="3:7">
      <c r="C25294"/>
      <c r="F25294"/>
      <c r="G25294"/>
    </row>
    <row r="25295" spans="3:7">
      <c r="C25295"/>
      <c r="F25295"/>
      <c r="G25295"/>
    </row>
    <row r="25296" spans="3:7">
      <c r="C25296"/>
      <c r="F25296"/>
      <c r="G25296"/>
    </row>
    <row r="25297" spans="3:7">
      <c r="C25297"/>
      <c r="F25297"/>
      <c r="G25297"/>
    </row>
    <row r="25298" spans="3:7">
      <c r="C25298"/>
      <c r="F25298"/>
      <c r="G25298"/>
    </row>
    <row r="25299" spans="3:7">
      <c r="C25299"/>
      <c r="F25299"/>
      <c r="G25299"/>
    </row>
    <row r="25300" spans="3:7">
      <c r="C25300"/>
      <c r="F25300"/>
      <c r="G25300"/>
    </row>
    <row r="25301" spans="3:7">
      <c r="C25301"/>
      <c r="F25301"/>
      <c r="G25301"/>
    </row>
    <row r="25302" spans="3:7">
      <c r="C25302"/>
      <c r="F25302"/>
      <c r="G25302"/>
    </row>
    <row r="25303" spans="3:7">
      <c r="C25303"/>
      <c r="F25303"/>
      <c r="G25303"/>
    </row>
    <row r="25304" spans="3:7">
      <c r="C25304"/>
      <c r="F25304"/>
      <c r="G25304"/>
    </row>
    <row r="25305" spans="3:7">
      <c r="C25305"/>
      <c r="F25305"/>
      <c r="G25305"/>
    </row>
    <row r="25306" spans="3:7">
      <c r="C25306"/>
      <c r="F25306"/>
      <c r="G25306"/>
    </row>
    <row r="25307" spans="3:7">
      <c r="C25307"/>
      <c r="F25307"/>
      <c r="G25307"/>
    </row>
    <row r="25308" spans="3:7">
      <c r="C25308"/>
      <c r="F25308"/>
      <c r="G25308"/>
    </row>
    <row r="25309" spans="3:7">
      <c r="C25309"/>
      <c r="F25309"/>
      <c r="G25309"/>
    </row>
    <row r="25310" spans="3:7">
      <c r="C25310"/>
      <c r="F25310"/>
      <c r="G25310"/>
    </row>
    <row r="25311" spans="3:7">
      <c r="C25311"/>
      <c r="F25311"/>
      <c r="G25311"/>
    </row>
    <row r="25312" spans="3:7">
      <c r="C25312"/>
      <c r="F25312"/>
      <c r="G25312"/>
    </row>
    <row r="25313" spans="3:7">
      <c r="C25313"/>
      <c r="F25313"/>
      <c r="G25313"/>
    </row>
    <row r="25314" spans="3:7">
      <c r="C25314"/>
      <c r="F25314"/>
      <c r="G25314"/>
    </row>
    <row r="25315" spans="3:7">
      <c r="C25315"/>
      <c r="F25315"/>
      <c r="G25315"/>
    </row>
    <row r="25316" spans="3:7">
      <c r="C25316"/>
      <c r="F25316"/>
      <c r="G25316"/>
    </row>
    <row r="25317" spans="3:7">
      <c r="C25317"/>
      <c r="F25317"/>
      <c r="G25317"/>
    </row>
    <row r="25318" spans="3:7">
      <c r="C25318"/>
      <c r="F25318"/>
      <c r="G25318"/>
    </row>
    <row r="25319" spans="3:7">
      <c r="C25319"/>
      <c r="F25319"/>
      <c r="G25319"/>
    </row>
    <row r="25320" spans="3:7">
      <c r="C25320"/>
      <c r="F25320"/>
      <c r="G25320"/>
    </row>
    <row r="25321" spans="3:7">
      <c r="C25321"/>
      <c r="F25321"/>
      <c r="G25321"/>
    </row>
    <row r="25322" spans="3:7">
      <c r="C25322"/>
      <c r="F25322"/>
      <c r="G25322"/>
    </row>
    <row r="25323" spans="3:7">
      <c r="C25323"/>
      <c r="F25323"/>
      <c r="G25323"/>
    </row>
    <row r="25324" spans="3:7">
      <c r="C25324"/>
      <c r="F25324"/>
      <c r="G25324"/>
    </row>
    <row r="25325" spans="3:7">
      <c r="C25325"/>
      <c r="F25325"/>
      <c r="G25325"/>
    </row>
    <row r="25326" spans="3:7">
      <c r="C25326"/>
      <c r="F25326"/>
      <c r="G25326"/>
    </row>
    <row r="25327" spans="3:7">
      <c r="C25327"/>
      <c r="F25327"/>
      <c r="G25327"/>
    </row>
    <row r="25328" spans="3:7">
      <c r="C25328"/>
      <c r="F25328"/>
      <c r="G25328"/>
    </row>
    <row r="25329" spans="3:7">
      <c r="C25329"/>
      <c r="F25329"/>
      <c r="G25329"/>
    </row>
    <row r="25330" spans="3:7">
      <c r="C25330"/>
      <c r="F25330"/>
      <c r="G25330"/>
    </row>
    <row r="25331" spans="3:7">
      <c r="C25331"/>
      <c r="F25331"/>
      <c r="G25331"/>
    </row>
    <row r="25332" spans="3:7">
      <c r="C25332"/>
      <c r="F25332"/>
      <c r="G25332"/>
    </row>
    <row r="25333" spans="3:7">
      <c r="C25333"/>
      <c r="F25333"/>
      <c r="G25333"/>
    </row>
    <row r="25334" spans="3:7">
      <c r="C25334"/>
      <c r="F25334"/>
      <c r="G25334"/>
    </row>
    <row r="25335" spans="3:7">
      <c r="C25335"/>
      <c r="F25335"/>
      <c r="G25335"/>
    </row>
    <row r="25336" spans="3:7">
      <c r="C25336"/>
      <c r="F25336"/>
      <c r="G25336"/>
    </row>
    <row r="25337" spans="3:7">
      <c r="C25337"/>
      <c r="F25337"/>
      <c r="G25337"/>
    </row>
    <row r="25338" spans="3:7">
      <c r="C25338"/>
      <c r="F25338"/>
      <c r="G25338"/>
    </row>
    <row r="25339" spans="3:7">
      <c r="C25339"/>
      <c r="F25339"/>
      <c r="G25339"/>
    </row>
    <row r="25340" spans="3:7">
      <c r="C25340"/>
      <c r="F25340"/>
      <c r="G25340"/>
    </row>
    <row r="25341" spans="3:7">
      <c r="C25341"/>
      <c r="F25341"/>
      <c r="G25341"/>
    </row>
    <row r="25342" spans="3:7">
      <c r="C25342"/>
      <c r="F25342"/>
      <c r="G25342"/>
    </row>
    <row r="25343" spans="3:7">
      <c r="C25343"/>
      <c r="F25343"/>
      <c r="G25343"/>
    </row>
    <row r="25344" spans="3:7">
      <c r="C25344"/>
      <c r="F25344"/>
      <c r="G25344"/>
    </row>
    <row r="25345" spans="3:7">
      <c r="C25345"/>
      <c r="F25345"/>
      <c r="G25345"/>
    </row>
    <row r="25346" spans="3:7">
      <c r="C25346"/>
      <c r="F25346"/>
      <c r="G25346"/>
    </row>
    <row r="25347" spans="3:7">
      <c r="C25347"/>
      <c r="F25347"/>
      <c r="G25347"/>
    </row>
    <row r="25348" spans="3:7">
      <c r="C25348"/>
      <c r="F25348"/>
      <c r="G25348"/>
    </row>
    <row r="25349" spans="3:7">
      <c r="C25349"/>
      <c r="F25349"/>
      <c r="G25349"/>
    </row>
    <row r="25350" spans="3:7">
      <c r="C25350"/>
      <c r="F25350"/>
      <c r="G25350"/>
    </row>
    <row r="25351" spans="3:7">
      <c r="C25351"/>
      <c r="F25351"/>
      <c r="G25351"/>
    </row>
    <row r="25352" spans="3:7">
      <c r="C25352"/>
      <c r="F25352"/>
      <c r="G25352"/>
    </row>
    <row r="25353" spans="3:7">
      <c r="C25353"/>
      <c r="F25353"/>
      <c r="G25353"/>
    </row>
    <row r="25354" spans="3:7">
      <c r="C25354"/>
      <c r="F25354"/>
      <c r="G25354"/>
    </row>
    <row r="25355" spans="3:7">
      <c r="C25355"/>
      <c r="F25355"/>
      <c r="G25355"/>
    </row>
    <row r="25356" spans="3:7">
      <c r="C25356"/>
      <c r="F25356"/>
      <c r="G25356"/>
    </row>
    <row r="25357" spans="3:7">
      <c r="C25357"/>
      <c r="F25357"/>
      <c r="G25357"/>
    </row>
    <row r="25358" spans="3:7">
      <c r="C25358"/>
      <c r="F25358"/>
      <c r="G25358"/>
    </row>
    <row r="25359" spans="3:7">
      <c r="C25359"/>
      <c r="F25359"/>
      <c r="G25359"/>
    </row>
    <row r="25360" spans="3:7">
      <c r="C25360"/>
      <c r="F25360"/>
      <c r="G25360"/>
    </row>
    <row r="25361" spans="3:7">
      <c r="C25361"/>
      <c r="F25361"/>
      <c r="G25361"/>
    </row>
    <row r="25362" spans="3:7">
      <c r="C25362"/>
      <c r="F25362"/>
      <c r="G25362"/>
    </row>
    <row r="25363" spans="3:7">
      <c r="C25363"/>
      <c r="F25363"/>
      <c r="G25363"/>
    </row>
    <row r="25364" spans="3:7">
      <c r="C25364"/>
      <c r="F25364"/>
      <c r="G25364"/>
    </row>
    <row r="25365" spans="3:7">
      <c r="C25365"/>
      <c r="F25365"/>
      <c r="G25365"/>
    </row>
    <row r="25366" spans="3:7">
      <c r="C25366"/>
      <c r="F25366"/>
      <c r="G25366"/>
    </row>
    <row r="25367" spans="3:7">
      <c r="C25367"/>
      <c r="F25367"/>
      <c r="G25367"/>
    </row>
    <row r="25368" spans="3:7">
      <c r="C25368"/>
      <c r="F25368"/>
      <c r="G25368"/>
    </row>
    <row r="25369" spans="3:7">
      <c r="C25369"/>
      <c r="F25369"/>
      <c r="G25369"/>
    </row>
    <row r="25370" spans="3:7">
      <c r="C25370"/>
      <c r="F25370"/>
      <c r="G25370"/>
    </row>
    <row r="25371" spans="3:7">
      <c r="C25371"/>
      <c r="F25371"/>
      <c r="G25371"/>
    </row>
    <row r="25372" spans="3:7">
      <c r="C25372"/>
      <c r="F25372"/>
      <c r="G25372"/>
    </row>
    <row r="25373" spans="3:7">
      <c r="C25373"/>
      <c r="F25373"/>
      <c r="G25373"/>
    </row>
    <row r="25374" spans="3:7">
      <c r="C25374"/>
      <c r="F25374"/>
      <c r="G25374"/>
    </row>
    <row r="25375" spans="3:7">
      <c r="C25375"/>
      <c r="F25375"/>
      <c r="G25375"/>
    </row>
    <row r="25376" spans="3:7">
      <c r="C25376"/>
      <c r="F25376"/>
      <c r="G25376"/>
    </row>
    <row r="25377" spans="3:7">
      <c r="C25377"/>
      <c r="F25377"/>
      <c r="G25377"/>
    </row>
    <row r="25378" spans="3:7">
      <c r="C25378"/>
      <c r="F25378"/>
      <c r="G25378"/>
    </row>
    <row r="25379" spans="3:7">
      <c r="C25379"/>
      <c r="F25379"/>
      <c r="G25379"/>
    </row>
    <row r="25380" spans="3:7">
      <c r="C25380"/>
      <c r="F25380"/>
      <c r="G25380"/>
    </row>
    <row r="25381" spans="3:7">
      <c r="C25381"/>
      <c r="F25381"/>
      <c r="G25381"/>
    </row>
    <row r="25382" spans="3:7">
      <c r="C25382"/>
      <c r="F25382"/>
      <c r="G25382"/>
    </row>
    <row r="25383" spans="3:7">
      <c r="C25383"/>
      <c r="F25383"/>
      <c r="G25383"/>
    </row>
    <row r="25384" spans="3:7">
      <c r="C25384"/>
      <c r="F25384"/>
      <c r="G25384"/>
    </row>
    <row r="25385" spans="3:7">
      <c r="C25385"/>
      <c r="F25385"/>
      <c r="G25385"/>
    </row>
    <row r="25386" spans="3:7">
      <c r="C25386"/>
      <c r="F25386"/>
      <c r="G25386"/>
    </row>
    <row r="25387" spans="3:7">
      <c r="C25387"/>
      <c r="F25387"/>
      <c r="G25387"/>
    </row>
    <row r="25388" spans="3:7">
      <c r="C25388"/>
      <c r="F25388"/>
      <c r="G25388"/>
    </row>
    <row r="25389" spans="3:7">
      <c r="C25389"/>
      <c r="F25389"/>
      <c r="G25389"/>
    </row>
    <row r="25390" spans="3:7">
      <c r="C25390"/>
      <c r="F25390"/>
      <c r="G25390"/>
    </row>
    <row r="25391" spans="3:7">
      <c r="C25391"/>
      <c r="F25391"/>
      <c r="G25391"/>
    </row>
    <row r="25392" spans="3:7">
      <c r="C25392"/>
      <c r="F25392"/>
      <c r="G25392"/>
    </row>
    <row r="25393" spans="3:7">
      <c r="C25393"/>
      <c r="F25393"/>
      <c r="G25393"/>
    </row>
    <row r="25394" spans="3:7">
      <c r="C25394"/>
      <c r="F25394"/>
      <c r="G25394"/>
    </row>
    <row r="25395" spans="3:7">
      <c r="C25395"/>
      <c r="F25395"/>
      <c r="G25395"/>
    </row>
    <row r="25396" spans="3:7">
      <c r="C25396"/>
      <c r="F25396"/>
      <c r="G25396"/>
    </row>
    <row r="25397" spans="3:7">
      <c r="C25397"/>
      <c r="F25397"/>
      <c r="G25397"/>
    </row>
    <row r="25398" spans="3:7">
      <c r="C25398"/>
      <c r="F25398"/>
      <c r="G25398"/>
    </row>
    <row r="25399" spans="3:7">
      <c r="C25399"/>
      <c r="F25399"/>
      <c r="G25399"/>
    </row>
    <row r="25400" spans="3:7">
      <c r="C25400"/>
      <c r="F25400"/>
      <c r="G25400"/>
    </row>
    <row r="25401" spans="3:7">
      <c r="C25401"/>
      <c r="F25401"/>
      <c r="G25401"/>
    </row>
    <row r="25402" spans="3:7">
      <c r="C25402"/>
      <c r="F25402"/>
      <c r="G25402"/>
    </row>
    <row r="25403" spans="3:7">
      <c r="C25403"/>
      <c r="F25403"/>
      <c r="G25403"/>
    </row>
    <row r="25404" spans="3:7">
      <c r="C25404"/>
      <c r="F25404"/>
      <c r="G25404"/>
    </row>
    <row r="25405" spans="3:7">
      <c r="C25405"/>
      <c r="F25405"/>
      <c r="G25405"/>
    </row>
    <row r="25406" spans="3:7">
      <c r="C25406"/>
      <c r="F25406"/>
      <c r="G25406"/>
    </row>
    <row r="25407" spans="3:7">
      <c r="C25407"/>
      <c r="F25407"/>
      <c r="G25407"/>
    </row>
    <row r="25408" spans="3:7">
      <c r="C25408"/>
      <c r="F25408"/>
      <c r="G25408"/>
    </row>
    <row r="25409" spans="3:7">
      <c r="C25409"/>
      <c r="F25409"/>
      <c r="G25409"/>
    </row>
    <row r="25410" spans="3:7">
      <c r="C25410"/>
      <c r="F25410"/>
      <c r="G25410"/>
    </row>
    <row r="25411" spans="3:7">
      <c r="C25411"/>
      <c r="F25411"/>
      <c r="G25411"/>
    </row>
    <row r="25412" spans="3:7">
      <c r="C25412"/>
      <c r="F25412"/>
      <c r="G25412"/>
    </row>
    <row r="25413" spans="3:7">
      <c r="C25413"/>
      <c r="F25413"/>
      <c r="G25413"/>
    </row>
    <row r="25414" spans="3:7">
      <c r="C25414"/>
      <c r="F25414"/>
      <c r="G25414"/>
    </row>
    <row r="25415" spans="3:7">
      <c r="C25415"/>
      <c r="F25415"/>
      <c r="G25415"/>
    </row>
    <row r="25416" spans="3:7">
      <c r="C25416"/>
      <c r="F25416"/>
      <c r="G25416"/>
    </row>
    <row r="25417" spans="3:7">
      <c r="C25417"/>
      <c r="F25417"/>
      <c r="G25417"/>
    </row>
    <row r="25418" spans="3:7">
      <c r="C25418"/>
      <c r="F25418"/>
      <c r="G25418"/>
    </row>
    <row r="25419" spans="3:7">
      <c r="C25419"/>
      <c r="F25419"/>
      <c r="G25419"/>
    </row>
    <row r="25420" spans="3:7">
      <c r="C25420"/>
      <c r="F25420"/>
      <c r="G25420"/>
    </row>
    <row r="25421" spans="3:7">
      <c r="C25421"/>
      <c r="F25421"/>
      <c r="G25421"/>
    </row>
    <row r="25422" spans="3:7">
      <c r="C25422"/>
      <c r="F25422"/>
      <c r="G25422"/>
    </row>
    <row r="25423" spans="3:7">
      <c r="C25423"/>
      <c r="F25423"/>
      <c r="G25423"/>
    </row>
    <row r="25424" spans="3:7">
      <c r="C25424"/>
      <c r="F25424"/>
      <c r="G25424"/>
    </row>
    <row r="25425" spans="3:7">
      <c r="C25425"/>
      <c r="F25425"/>
      <c r="G25425"/>
    </row>
    <row r="25426" spans="3:7">
      <c r="C25426"/>
      <c r="F25426"/>
      <c r="G25426"/>
    </row>
    <row r="25427" spans="3:7">
      <c r="C25427"/>
      <c r="F25427"/>
      <c r="G25427"/>
    </row>
    <row r="25428" spans="3:7">
      <c r="C25428"/>
      <c r="F25428"/>
      <c r="G25428"/>
    </row>
    <row r="25429" spans="3:7">
      <c r="C25429"/>
      <c r="F25429"/>
      <c r="G25429"/>
    </row>
    <row r="25430" spans="3:7">
      <c r="C25430"/>
      <c r="F25430"/>
      <c r="G25430"/>
    </row>
    <row r="25431" spans="3:7">
      <c r="C25431"/>
      <c r="F25431"/>
      <c r="G25431"/>
    </row>
    <row r="25432" spans="3:7">
      <c r="C25432"/>
      <c r="F25432"/>
      <c r="G25432"/>
    </row>
    <row r="25433" spans="3:7">
      <c r="C25433"/>
      <c r="F25433"/>
      <c r="G25433"/>
    </row>
    <row r="25434" spans="3:7">
      <c r="C25434"/>
      <c r="F25434"/>
      <c r="G25434"/>
    </row>
    <row r="25435" spans="3:7">
      <c r="C25435"/>
      <c r="F25435"/>
      <c r="G25435"/>
    </row>
    <row r="25436" spans="3:7">
      <c r="C25436"/>
      <c r="F25436"/>
      <c r="G25436"/>
    </row>
    <row r="25437" spans="3:7">
      <c r="C25437"/>
      <c r="F25437"/>
      <c r="G25437"/>
    </row>
    <row r="25438" spans="3:7">
      <c r="C25438"/>
      <c r="F25438"/>
      <c r="G25438"/>
    </row>
    <row r="25439" spans="3:7">
      <c r="C25439"/>
      <c r="F25439"/>
      <c r="G25439"/>
    </row>
    <row r="25440" spans="3:7">
      <c r="C25440"/>
      <c r="F25440"/>
      <c r="G25440"/>
    </row>
    <row r="25441" spans="3:7">
      <c r="C25441"/>
      <c r="F25441"/>
      <c r="G25441"/>
    </row>
    <row r="25442" spans="3:7">
      <c r="C25442"/>
      <c r="F25442"/>
      <c r="G25442"/>
    </row>
    <row r="25443" spans="3:7">
      <c r="C25443"/>
      <c r="F25443"/>
      <c r="G25443"/>
    </row>
    <row r="25444" spans="3:7">
      <c r="C25444"/>
      <c r="F25444"/>
      <c r="G25444"/>
    </row>
    <row r="25445" spans="3:7">
      <c r="C25445"/>
      <c r="F25445"/>
      <c r="G25445"/>
    </row>
    <row r="25446" spans="3:7">
      <c r="C25446"/>
      <c r="F25446"/>
      <c r="G25446"/>
    </row>
    <row r="25447" spans="3:7">
      <c r="C25447"/>
      <c r="F25447"/>
      <c r="G25447"/>
    </row>
    <row r="25448" spans="3:7">
      <c r="C25448"/>
      <c r="F25448"/>
      <c r="G25448"/>
    </row>
    <row r="25449" spans="3:7">
      <c r="C25449"/>
      <c r="F25449"/>
      <c r="G25449"/>
    </row>
    <row r="25450" spans="3:7">
      <c r="C25450"/>
      <c r="F25450"/>
      <c r="G25450"/>
    </row>
    <row r="25451" spans="3:7">
      <c r="C25451"/>
      <c r="F25451"/>
      <c r="G25451"/>
    </row>
    <row r="25452" spans="3:7">
      <c r="C25452"/>
      <c r="F25452"/>
      <c r="G25452"/>
    </row>
    <row r="25453" spans="3:7">
      <c r="C25453"/>
      <c r="F25453"/>
      <c r="G25453"/>
    </row>
    <row r="25454" spans="3:7">
      <c r="C25454"/>
      <c r="F25454"/>
      <c r="G25454"/>
    </row>
    <row r="25455" spans="3:7">
      <c r="C25455"/>
      <c r="F25455"/>
      <c r="G25455"/>
    </row>
    <row r="25456" spans="3:7">
      <c r="C25456"/>
      <c r="F25456"/>
      <c r="G25456"/>
    </row>
    <row r="25457" spans="3:7">
      <c r="C25457"/>
      <c r="F25457"/>
      <c r="G25457"/>
    </row>
    <row r="25458" spans="3:7">
      <c r="C25458"/>
      <c r="F25458"/>
      <c r="G25458"/>
    </row>
    <row r="25459" spans="3:7">
      <c r="C25459"/>
      <c r="F25459"/>
      <c r="G25459"/>
    </row>
    <row r="25460" spans="3:7">
      <c r="C25460"/>
      <c r="F25460"/>
      <c r="G25460"/>
    </row>
    <row r="25461" spans="3:7">
      <c r="C25461"/>
      <c r="F25461"/>
      <c r="G25461"/>
    </row>
    <row r="25462" spans="3:7">
      <c r="C25462"/>
      <c r="F25462"/>
      <c r="G25462"/>
    </row>
    <row r="25463" spans="3:7">
      <c r="C25463"/>
      <c r="F25463"/>
      <c r="G25463"/>
    </row>
    <row r="25464" spans="3:7">
      <c r="C25464"/>
      <c r="F25464"/>
      <c r="G25464"/>
    </row>
    <row r="25465" spans="3:7">
      <c r="C25465"/>
      <c r="F25465"/>
      <c r="G25465"/>
    </row>
    <row r="25466" spans="3:7">
      <c r="C25466"/>
      <c r="F25466"/>
      <c r="G25466"/>
    </row>
    <row r="25467" spans="3:7">
      <c r="C25467"/>
      <c r="F25467"/>
      <c r="G25467"/>
    </row>
    <row r="25468" spans="3:7">
      <c r="C25468"/>
      <c r="F25468"/>
      <c r="G25468"/>
    </row>
    <row r="25469" spans="3:7">
      <c r="C25469"/>
      <c r="F25469"/>
      <c r="G25469"/>
    </row>
    <row r="25470" spans="3:7">
      <c r="C25470"/>
      <c r="F25470"/>
      <c r="G25470"/>
    </row>
    <row r="25471" spans="3:7">
      <c r="C25471"/>
      <c r="F25471"/>
      <c r="G25471"/>
    </row>
    <row r="25472" spans="3:7">
      <c r="C25472"/>
      <c r="F25472"/>
      <c r="G25472"/>
    </row>
    <row r="25473" spans="3:7">
      <c r="C25473"/>
      <c r="F25473"/>
      <c r="G25473"/>
    </row>
    <row r="25474" spans="3:7">
      <c r="C25474"/>
      <c r="F25474"/>
      <c r="G25474"/>
    </row>
    <row r="25475" spans="3:7">
      <c r="C25475"/>
      <c r="F25475"/>
      <c r="G25475"/>
    </row>
    <row r="25476" spans="3:7">
      <c r="C25476"/>
      <c r="F25476"/>
      <c r="G25476"/>
    </row>
    <row r="25477" spans="3:7">
      <c r="C25477"/>
      <c r="F25477"/>
      <c r="G25477"/>
    </row>
    <row r="25478" spans="3:7">
      <c r="C25478"/>
      <c r="F25478"/>
      <c r="G25478"/>
    </row>
    <row r="25479" spans="3:7">
      <c r="C25479"/>
      <c r="F25479"/>
      <c r="G25479"/>
    </row>
    <row r="25480" spans="3:7">
      <c r="C25480"/>
      <c r="F25480"/>
      <c r="G25480"/>
    </row>
    <row r="25481" spans="3:7">
      <c r="C25481"/>
      <c r="F25481"/>
      <c r="G25481"/>
    </row>
    <row r="25482" spans="3:7">
      <c r="C25482"/>
      <c r="F25482"/>
      <c r="G25482"/>
    </row>
    <row r="25483" spans="3:7">
      <c r="C25483"/>
      <c r="F25483"/>
      <c r="G25483"/>
    </row>
    <row r="25484" spans="3:7">
      <c r="C25484"/>
      <c r="F25484"/>
      <c r="G25484"/>
    </row>
    <row r="25485" spans="3:7">
      <c r="C25485"/>
      <c r="F25485"/>
      <c r="G25485"/>
    </row>
    <row r="25486" spans="3:7">
      <c r="C25486"/>
      <c r="F25486"/>
      <c r="G25486"/>
    </row>
    <row r="25487" spans="3:7">
      <c r="C25487"/>
      <c r="F25487"/>
      <c r="G25487"/>
    </row>
    <row r="25488" spans="3:7">
      <c r="C25488"/>
      <c r="F25488"/>
      <c r="G25488"/>
    </row>
    <row r="25489" spans="3:7">
      <c r="C25489"/>
      <c r="F25489"/>
      <c r="G25489"/>
    </row>
    <row r="25490" spans="3:7">
      <c r="C25490"/>
      <c r="F25490"/>
      <c r="G25490"/>
    </row>
    <row r="25491" spans="3:7">
      <c r="C25491"/>
      <c r="F25491"/>
      <c r="G25491"/>
    </row>
    <row r="25492" spans="3:7">
      <c r="C25492"/>
      <c r="F25492"/>
      <c r="G25492"/>
    </row>
    <row r="25493" spans="3:7">
      <c r="C25493"/>
      <c r="F25493"/>
      <c r="G25493"/>
    </row>
    <row r="25494" spans="3:7">
      <c r="C25494"/>
      <c r="F25494"/>
      <c r="G25494"/>
    </row>
    <row r="25495" spans="3:7">
      <c r="C25495"/>
      <c r="F25495"/>
      <c r="G25495"/>
    </row>
    <row r="25496" spans="3:7">
      <c r="C25496"/>
      <c r="F25496"/>
      <c r="G25496"/>
    </row>
    <row r="25497" spans="3:7">
      <c r="C25497"/>
      <c r="F25497"/>
      <c r="G25497"/>
    </row>
    <row r="25498" spans="3:7">
      <c r="C25498"/>
      <c r="F25498"/>
      <c r="G25498"/>
    </row>
    <row r="25499" spans="3:7">
      <c r="C25499"/>
      <c r="F25499"/>
      <c r="G25499"/>
    </row>
    <row r="25500" spans="3:7">
      <c r="C25500"/>
      <c r="F25500"/>
      <c r="G25500"/>
    </row>
    <row r="25501" spans="3:7">
      <c r="C25501"/>
      <c r="F25501"/>
      <c r="G25501"/>
    </row>
    <row r="25502" spans="3:7">
      <c r="C25502"/>
      <c r="F25502"/>
      <c r="G25502"/>
    </row>
    <row r="25503" spans="3:7">
      <c r="C25503"/>
      <c r="F25503"/>
      <c r="G25503"/>
    </row>
    <row r="25504" spans="3:7">
      <c r="C25504"/>
      <c r="F25504"/>
      <c r="G25504"/>
    </row>
    <row r="25505" spans="3:7">
      <c r="C25505"/>
      <c r="F25505"/>
      <c r="G25505"/>
    </row>
    <row r="25506" spans="3:7">
      <c r="C25506"/>
      <c r="F25506"/>
      <c r="G25506"/>
    </row>
    <row r="25507" spans="3:7">
      <c r="C25507"/>
      <c r="F25507"/>
      <c r="G25507"/>
    </row>
    <row r="25508" spans="3:7">
      <c r="C25508"/>
      <c r="F25508"/>
      <c r="G25508"/>
    </row>
    <row r="25509" spans="3:7">
      <c r="C25509"/>
      <c r="F25509"/>
      <c r="G25509"/>
    </row>
    <row r="25510" spans="3:7">
      <c r="C25510"/>
      <c r="F25510"/>
      <c r="G25510"/>
    </row>
    <row r="25511" spans="3:7">
      <c r="C25511"/>
      <c r="F25511"/>
      <c r="G25511"/>
    </row>
    <row r="25512" spans="3:7">
      <c r="C25512"/>
      <c r="F25512"/>
      <c r="G25512"/>
    </row>
    <row r="25513" spans="3:7">
      <c r="C25513"/>
      <c r="F25513"/>
      <c r="G25513"/>
    </row>
    <row r="25514" spans="3:7">
      <c r="C25514"/>
      <c r="F25514"/>
      <c r="G25514"/>
    </row>
    <row r="25515" spans="3:7">
      <c r="C25515"/>
      <c r="F25515"/>
      <c r="G25515"/>
    </row>
    <row r="25516" spans="3:7">
      <c r="C25516"/>
      <c r="F25516"/>
      <c r="G25516"/>
    </row>
    <row r="25517" spans="3:7">
      <c r="C25517"/>
      <c r="F25517"/>
      <c r="G25517"/>
    </row>
    <row r="25518" spans="3:7">
      <c r="C25518"/>
      <c r="F25518"/>
      <c r="G25518"/>
    </row>
    <row r="25519" spans="3:7">
      <c r="C25519"/>
      <c r="F25519"/>
      <c r="G25519"/>
    </row>
    <row r="25520" spans="3:7">
      <c r="C25520"/>
      <c r="F25520"/>
      <c r="G25520"/>
    </row>
    <row r="25521" spans="3:7">
      <c r="C25521"/>
      <c r="F25521"/>
      <c r="G25521"/>
    </row>
    <row r="25522" spans="3:7">
      <c r="C25522"/>
      <c r="F25522"/>
      <c r="G25522"/>
    </row>
    <row r="25523" spans="3:7">
      <c r="C25523"/>
      <c r="F25523"/>
      <c r="G25523"/>
    </row>
    <row r="25524" spans="3:7">
      <c r="C25524"/>
      <c r="F25524"/>
      <c r="G25524"/>
    </row>
    <row r="25525" spans="3:7">
      <c r="C25525"/>
      <c r="F25525"/>
      <c r="G25525"/>
    </row>
    <row r="25526" spans="3:7">
      <c r="C25526"/>
      <c r="F25526"/>
      <c r="G25526"/>
    </row>
    <row r="25527" spans="3:7">
      <c r="C25527"/>
      <c r="F25527"/>
      <c r="G25527"/>
    </row>
    <row r="25528" spans="3:7">
      <c r="C25528"/>
      <c r="F25528"/>
      <c r="G25528"/>
    </row>
    <row r="25529" spans="3:7">
      <c r="C25529"/>
      <c r="F25529"/>
      <c r="G25529"/>
    </row>
    <row r="25530" spans="3:7">
      <c r="C25530"/>
      <c r="F25530"/>
      <c r="G25530"/>
    </row>
    <row r="25531" spans="3:7">
      <c r="C25531"/>
      <c r="F25531"/>
      <c r="G25531"/>
    </row>
    <row r="25532" spans="3:7">
      <c r="C25532"/>
      <c r="F25532"/>
      <c r="G25532"/>
    </row>
    <row r="25533" spans="3:7">
      <c r="C25533"/>
      <c r="F25533"/>
      <c r="G25533"/>
    </row>
    <row r="25534" spans="3:7">
      <c r="C25534"/>
      <c r="F25534"/>
      <c r="G25534"/>
    </row>
    <row r="25535" spans="3:7">
      <c r="C25535"/>
      <c r="F25535"/>
      <c r="G25535"/>
    </row>
    <row r="25536" spans="3:7">
      <c r="C25536"/>
      <c r="F25536"/>
      <c r="G25536"/>
    </row>
    <row r="25537" spans="3:7">
      <c r="C25537"/>
      <c r="F25537"/>
      <c r="G25537"/>
    </row>
    <row r="25538" spans="3:7">
      <c r="C25538"/>
      <c r="F25538"/>
      <c r="G25538"/>
    </row>
    <row r="25539" spans="3:7">
      <c r="C25539"/>
      <c r="F25539"/>
      <c r="G25539"/>
    </row>
    <row r="25540" spans="3:7">
      <c r="C25540"/>
      <c r="F25540"/>
      <c r="G25540"/>
    </row>
    <row r="25541" spans="3:7">
      <c r="C25541"/>
      <c r="F25541"/>
      <c r="G25541"/>
    </row>
    <row r="25542" spans="3:7">
      <c r="C25542"/>
      <c r="F25542"/>
      <c r="G25542"/>
    </row>
    <row r="25543" spans="3:7">
      <c r="C25543"/>
      <c r="F25543"/>
      <c r="G25543"/>
    </row>
    <row r="25544" spans="3:7">
      <c r="C25544"/>
      <c r="F25544"/>
      <c r="G25544"/>
    </row>
    <row r="25545" spans="3:7">
      <c r="C25545"/>
      <c r="F25545"/>
      <c r="G25545"/>
    </row>
    <row r="25546" spans="3:7">
      <c r="C25546"/>
      <c r="F25546"/>
      <c r="G25546"/>
    </row>
    <row r="25547" spans="3:7">
      <c r="C25547"/>
      <c r="F25547"/>
      <c r="G25547"/>
    </row>
    <row r="25548" spans="3:7">
      <c r="C25548"/>
      <c r="F25548"/>
      <c r="G25548"/>
    </row>
    <row r="25549" spans="3:7">
      <c r="C25549"/>
      <c r="F25549"/>
      <c r="G25549"/>
    </row>
    <row r="25550" spans="3:7">
      <c r="C25550"/>
      <c r="F25550"/>
      <c r="G25550"/>
    </row>
    <row r="25551" spans="3:7">
      <c r="C25551"/>
      <c r="F25551"/>
      <c r="G25551"/>
    </row>
    <row r="25552" spans="3:7">
      <c r="C25552"/>
      <c r="F25552"/>
      <c r="G25552"/>
    </row>
    <row r="25553" spans="3:7">
      <c r="C25553"/>
      <c r="F25553"/>
      <c r="G25553"/>
    </row>
    <row r="25554" spans="3:7">
      <c r="C25554"/>
      <c r="F25554"/>
      <c r="G25554"/>
    </row>
    <row r="25555" spans="3:7">
      <c r="C25555"/>
      <c r="F25555"/>
      <c r="G25555"/>
    </row>
    <row r="25556" spans="3:7">
      <c r="C25556"/>
      <c r="F25556"/>
      <c r="G25556"/>
    </row>
    <row r="25557" spans="3:7">
      <c r="C25557"/>
      <c r="F25557"/>
      <c r="G25557"/>
    </row>
    <row r="25558" spans="3:7">
      <c r="C25558"/>
      <c r="F25558"/>
      <c r="G25558"/>
    </row>
    <row r="25559" spans="3:7">
      <c r="C25559"/>
      <c r="F25559"/>
      <c r="G25559"/>
    </row>
    <row r="25560" spans="3:7">
      <c r="C25560"/>
      <c r="F25560"/>
      <c r="G25560"/>
    </row>
    <row r="25561" spans="3:7">
      <c r="C25561"/>
      <c r="F25561"/>
      <c r="G25561"/>
    </row>
    <row r="25562" spans="3:7">
      <c r="C25562"/>
      <c r="F25562"/>
      <c r="G25562"/>
    </row>
    <row r="25563" spans="3:7">
      <c r="C25563"/>
      <c r="F25563"/>
      <c r="G25563"/>
    </row>
    <row r="25564" spans="3:7">
      <c r="C25564"/>
      <c r="F25564"/>
      <c r="G25564"/>
    </row>
    <row r="25565" spans="3:7">
      <c r="C25565"/>
      <c r="F25565"/>
      <c r="G25565"/>
    </row>
    <row r="25566" spans="3:7">
      <c r="C25566"/>
      <c r="F25566"/>
      <c r="G25566"/>
    </row>
    <row r="25567" spans="3:7">
      <c r="C25567"/>
      <c r="F25567"/>
      <c r="G25567"/>
    </row>
    <row r="25568" spans="3:7">
      <c r="C25568"/>
      <c r="F25568"/>
      <c r="G25568"/>
    </row>
    <row r="25569" spans="3:7">
      <c r="C25569"/>
      <c r="F25569"/>
      <c r="G25569"/>
    </row>
    <row r="25570" spans="3:7">
      <c r="C25570"/>
      <c r="F25570"/>
      <c r="G25570"/>
    </row>
    <row r="25571" spans="3:7">
      <c r="C25571"/>
      <c r="F25571"/>
      <c r="G25571"/>
    </row>
    <row r="25572" spans="3:7">
      <c r="C25572"/>
      <c r="F25572"/>
      <c r="G25572"/>
    </row>
    <row r="25573" spans="3:7">
      <c r="C25573"/>
      <c r="F25573"/>
      <c r="G25573"/>
    </row>
    <row r="25574" spans="3:7">
      <c r="C25574"/>
      <c r="F25574"/>
      <c r="G25574"/>
    </row>
    <row r="25575" spans="3:7">
      <c r="C25575"/>
      <c r="F25575"/>
      <c r="G25575"/>
    </row>
    <row r="25576" spans="3:7">
      <c r="C25576"/>
      <c r="F25576"/>
      <c r="G25576"/>
    </row>
    <row r="25577" spans="3:7">
      <c r="C25577"/>
      <c r="F25577"/>
      <c r="G25577"/>
    </row>
    <row r="25578" spans="3:7">
      <c r="C25578"/>
      <c r="F25578"/>
      <c r="G25578"/>
    </row>
    <row r="25579" spans="3:7">
      <c r="C25579"/>
      <c r="F25579"/>
      <c r="G25579"/>
    </row>
    <row r="25580" spans="3:7">
      <c r="C25580"/>
      <c r="F25580"/>
      <c r="G25580"/>
    </row>
    <row r="25581" spans="3:7">
      <c r="C25581"/>
      <c r="F25581"/>
      <c r="G25581"/>
    </row>
    <row r="25582" spans="3:7">
      <c r="C25582"/>
      <c r="F25582"/>
      <c r="G25582"/>
    </row>
    <row r="25583" spans="3:7">
      <c r="C25583"/>
      <c r="F25583"/>
      <c r="G25583"/>
    </row>
    <row r="25584" spans="3:7">
      <c r="C25584"/>
      <c r="F25584"/>
      <c r="G25584"/>
    </row>
    <row r="25585" spans="3:7">
      <c r="C25585"/>
      <c r="F25585"/>
      <c r="G25585"/>
    </row>
    <row r="25586" spans="3:7">
      <c r="C25586"/>
      <c r="F25586"/>
      <c r="G25586"/>
    </row>
    <row r="25587" spans="3:7">
      <c r="C25587"/>
      <c r="F25587"/>
      <c r="G25587"/>
    </row>
    <row r="25588" spans="3:7">
      <c r="C25588"/>
      <c r="F25588"/>
      <c r="G25588"/>
    </row>
    <row r="25589" spans="3:7">
      <c r="C25589"/>
      <c r="F25589"/>
      <c r="G25589"/>
    </row>
    <row r="25590" spans="3:7">
      <c r="C25590"/>
      <c r="F25590"/>
      <c r="G25590"/>
    </row>
    <row r="25591" spans="3:7">
      <c r="C25591"/>
      <c r="F25591"/>
      <c r="G25591"/>
    </row>
    <row r="25592" spans="3:7">
      <c r="C25592"/>
      <c r="F25592"/>
      <c r="G25592"/>
    </row>
    <row r="25593" spans="3:7">
      <c r="C25593"/>
      <c r="F25593"/>
      <c r="G25593"/>
    </row>
    <row r="25594" spans="3:7">
      <c r="C25594"/>
      <c r="F25594"/>
      <c r="G25594"/>
    </row>
    <row r="25595" spans="3:7">
      <c r="C25595"/>
      <c r="F25595"/>
      <c r="G25595"/>
    </row>
    <row r="25596" spans="3:7">
      <c r="C25596"/>
      <c r="F25596"/>
      <c r="G25596"/>
    </row>
    <row r="25597" spans="3:7">
      <c r="C25597"/>
      <c r="F25597"/>
      <c r="G25597"/>
    </row>
    <row r="25598" spans="3:7">
      <c r="C25598"/>
      <c r="F25598"/>
      <c r="G25598"/>
    </row>
    <row r="25599" spans="3:7">
      <c r="C25599"/>
      <c r="F25599"/>
      <c r="G25599"/>
    </row>
    <row r="25600" spans="3:7">
      <c r="C25600"/>
      <c r="F25600"/>
      <c r="G25600"/>
    </row>
    <row r="25601" spans="3:7">
      <c r="C25601"/>
      <c r="F25601"/>
      <c r="G25601"/>
    </row>
    <row r="25602" spans="3:7">
      <c r="C25602"/>
      <c r="F25602"/>
      <c r="G25602"/>
    </row>
    <row r="25603" spans="3:7">
      <c r="C25603"/>
      <c r="F25603"/>
      <c r="G25603"/>
    </row>
    <row r="25604" spans="3:7">
      <c r="C25604"/>
      <c r="F25604"/>
      <c r="G25604"/>
    </row>
    <row r="25605" spans="3:7">
      <c r="C25605"/>
      <c r="F25605"/>
      <c r="G25605"/>
    </row>
    <row r="25606" spans="3:7">
      <c r="C25606"/>
      <c r="F25606"/>
      <c r="G25606"/>
    </row>
    <row r="25607" spans="3:7">
      <c r="C25607"/>
      <c r="F25607"/>
      <c r="G25607"/>
    </row>
    <row r="25608" spans="3:7">
      <c r="C25608"/>
      <c r="F25608"/>
      <c r="G25608"/>
    </row>
    <row r="25609" spans="3:7">
      <c r="C25609"/>
      <c r="F25609"/>
      <c r="G25609"/>
    </row>
    <row r="25610" spans="3:7">
      <c r="C25610"/>
      <c r="F25610"/>
      <c r="G25610"/>
    </row>
    <row r="25611" spans="3:7">
      <c r="C25611"/>
      <c r="F25611"/>
      <c r="G25611"/>
    </row>
    <row r="25612" spans="3:7">
      <c r="C25612"/>
      <c r="F25612"/>
      <c r="G25612"/>
    </row>
    <row r="25613" spans="3:7">
      <c r="C25613"/>
      <c r="F25613"/>
      <c r="G25613"/>
    </row>
    <row r="25614" spans="3:7">
      <c r="C25614"/>
      <c r="F25614"/>
      <c r="G25614"/>
    </row>
    <row r="25615" spans="3:7">
      <c r="C25615"/>
      <c r="F25615"/>
      <c r="G25615"/>
    </row>
    <row r="25616" spans="3:7">
      <c r="C25616"/>
      <c r="F25616"/>
      <c r="G25616"/>
    </row>
    <row r="25617" spans="3:7">
      <c r="C25617"/>
      <c r="F25617"/>
      <c r="G25617"/>
    </row>
    <row r="25618" spans="3:7">
      <c r="C25618"/>
      <c r="F25618"/>
      <c r="G25618"/>
    </row>
    <row r="25619" spans="3:7">
      <c r="C25619"/>
      <c r="F25619"/>
      <c r="G25619"/>
    </row>
    <row r="25620" spans="3:7">
      <c r="C25620"/>
      <c r="F25620"/>
      <c r="G25620"/>
    </row>
    <row r="25621" spans="3:7">
      <c r="C25621"/>
      <c r="F25621"/>
      <c r="G25621"/>
    </row>
    <row r="25622" spans="3:7">
      <c r="C25622"/>
      <c r="F25622"/>
      <c r="G25622"/>
    </row>
    <row r="25623" spans="3:7">
      <c r="C25623"/>
      <c r="F25623"/>
      <c r="G25623"/>
    </row>
    <row r="25624" spans="3:7">
      <c r="C25624"/>
      <c r="F25624"/>
      <c r="G25624"/>
    </row>
    <row r="25625" spans="3:7">
      <c r="C25625"/>
      <c r="F25625"/>
      <c r="G25625"/>
    </row>
    <row r="25626" spans="3:7">
      <c r="C25626"/>
      <c r="F25626"/>
      <c r="G25626"/>
    </row>
    <row r="25627" spans="3:7">
      <c r="C25627"/>
      <c r="F25627"/>
      <c r="G25627"/>
    </row>
    <row r="25628" spans="3:7">
      <c r="C25628"/>
      <c r="F25628"/>
      <c r="G25628"/>
    </row>
    <row r="25629" spans="3:7">
      <c r="C25629"/>
      <c r="F25629"/>
      <c r="G25629"/>
    </row>
    <row r="25630" spans="3:7">
      <c r="C25630"/>
      <c r="F25630"/>
      <c r="G25630"/>
    </row>
    <row r="25631" spans="3:7">
      <c r="C25631"/>
      <c r="F25631"/>
      <c r="G25631"/>
    </row>
    <row r="25632" spans="3:7">
      <c r="C25632"/>
      <c r="F25632"/>
      <c r="G25632"/>
    </row>
    <row r="25633" spans="3:7">
      <c r="C25633"/>
      <c r="F25633"/>
      <c r="G25633"/>
    </row>
    <row r="25634" spans="3:7">
      <c r="C25634"/>
      <c r="F25634"/>
      <c r="G25634"/>
    </row>
    <row r="25635" spans="3:7">
      <c r="C25635"/>
      <c r="F25635"/>
      <c r="G25635"/>
    </row>
    <row r="25636" spans="3:7">
      <c r="C25636"/>
      <c r="F25636"/>
      <c r="G25636"/>
    </row>
    <row r="25637" spans="3:7">
      <c r="C25637"/>
      <c r="F25637"/>
      <c r="G25637"/>
    </row>
    <row r="25638" spans="3:7">
      <c r="C25638"/>
      <c r="F25638"/>
      <c r="G25638"/>
    </row>
    <row r="25639" spans="3:7">
      <c r="C25639"/>
      <c r="F25639"/>
      <c r="G25639"/>
    </row>
    <row r="25640" spans="3:7">
      <c r="C25640"/>
      <c r="F25640"/>
      <c r="G25640"/>
    </row>
    <row r="25641" spans="3:7">
      <c r="C25641"/>
      <c r="F25641"/>
      <c r="G25641"/>
    </row>
    <row r="25642" spans="3:7">
      <c r="C25642"/>
      <c r="F25642"/>
      <c r="G25642"/>
    </row>
    <row r="25643" spans="3:7">
      <c r="C25643"/>
      <c r="F25643"/>
      <c r="G25643"/>
    </row>
    <row r="25644" spans="3:7">
      <c r="C25644"/>
      <c r="F25644"/>
      <c r="G25644"/>
    </row>
    <row r="25645" spans="3:7">
      <c r="C25645"/>
      <c r="F25645"/>
      <c r="G25645"/>
    </row>
    <row r="25646" spans="3:7">
      <c r="C25646"/>
      <c r="F25646"/>
      <c r="G25646"/>
    </row>
    <row r="25647" spans="3:7">
      <c r="C25647"/>
      <c r="F25647"/>
      <c r="G25647"/>
    </row>
    <row r="25648" spans="3:7">
      <c r="C25648"/>
      <c r="F25648"/>
      <c r="G25648"/>
    </row>
    <row r="25649" spans="3:7">
      <c r="C25649"/>
      <c r="F25649"/>
      <c r="G25649"/>
    </row>
    <row r="25650" spans="3:7">
      <c r="C25650"/>
      <c r="F25650"/>
      <c r="G25650"/>
    </row>
    <row r="25651" spans="3:7">
      <c r="C25651"/>
      <c r="F25651"/>
      <c r="G25651"/>
    </row>
    <row r="25652" spans="3:7">
      <c r="C25652"/>
      <c r="F25652"/>
      <c r="G25652"/>
    </row>
    <row r="25653" spans="3:7">
      <c r="C25653"/>
      <c r="F25653"/>
      <c r="G25653"/>
    </row>
    <row r="25654" spans="3:7">
      <c r="C25654"/>
      <c r="F25654"/>
      <c r="G25654"/>
    </row>
    <row r="25655" spans="3:7">
      <c r="C25655"/>
      <c r="F25655"/>
      <c r="G25655"/>
    </row>
    <row r="25656" spans="3:7">
      <c r="C25656"/>
      <c r="F25656"/>
      <c r="G25656"/>
    </row>
    <row r="25657" spans="3:7">
      <c r="C25657"/>
      <c r="F25657"/>
      <c r="G25657"/>
    </row>
    <row r="25658" spans="3:7">
      <c r="C25658"/>
      <c r="F25658"/>
      <c r="G25658"/>
    </row>
    <row r="25659" spans="3:7">
      <c r="C25659"/>
      <c r="F25659"/>
      <c r="G25659"/>
    </row>
    <row r="25660" spans="3:7">
      <c r="C25660"/>
      <c r="F25660"/>
      <c r="G25660"/>
    </row>
    <row r="25661" spans="3:7">
      <c r="C25661"/>
      <c r="F25661"/>
      <c r="G25661"/>
    </row>
    <row r="25662" spans="3:7">
      <c r="C25662"/>
      <c r="F25662"/>
      <c r="G25662"/>
    </row>
    <row r="25663" spans="3:7">
      <c r="C25663"/>
      <c r="F25663"/>
      <c r="G25663"/>
    </row>
    <row r="25664" spans="3:7">
      <c r="C25664"/>
      <c r="F25664"/>
      <c r="G25664"/>
    </row>
    <row r="25665" spans="3:7">
      <c r="C25665"/>
      <c r="F25665"/>
      <c r="G25665"/>
    </row>
    <row r="25666" spans="3:7">
      <c r="C25666"/>
      <c r="F25666"/>
      <c r="G25666"/>
    </row>
    <row r="25667" spans="3:7">
      <c r="C25667"/>
      <c r="F25667"/>
      <c r="G25667"/>
    </row>
    <row r="25668" spans="3:7">
      <c r="C25668"/>
      <c r="F25668"/>
      <c r="G25668"/>
    </row>
    <row r="25669" spans="3:7">
      <c r="C25669"/>
      <c r="F25669"/>
      <c r="G25669"/>
    </row>
    <row r="25670" spans="3:7">
      <c r="C25670"/>
      <c r="F25670"/>
      <c r="G25670"/>
    </row>
    <row r="25671" spans="3:7">
      <c r="C25671"/>
      <c r="F25671"/>
      <c r="G25671"/>
    </row>
    <row r="25672" spans="3:7">
      <c r="C25672"/>
      <c r="F25672"/>
      <c r="G25672"/>
    </row>
    <row r="25673" spans="3:7">
      <c r="C25673"/>
      <c r="F25673"/>
      <c r="G25673"/>
    </row>
    <row r="25674" spans="3:7">
      <c r="C25674"/>
      <c r="F25674"/>
      <c r="G25674"/>
    </row>
    <row r="25675" spans="3:7">
      <c r="C25675"/>
      <c r="F25675"/>
      <c r="G25675"/>
    </row>
    <row r="25676" spans="3:7">
      <c r="C25676"/>
      <c r="F25676"/>
      <c r="G25676"/>
    </row>
    <row r="25677" spans="3:7">
      <c r="C25677"/>
      <c r="F25677"/>
      <c r="G25677"/>
    </row>
    <row r="25678" spans="3:7">
      <c r="C25678"/>
      <c r="F25678"/>
      <c r="G25678"/>
    </row>
    <row r="25679" spans="3:7">
      <c r="C25679"/>
      <c r="F25679"/>
      <c r="G25679"/>
    </row>
    <row r="25680" spans="3:7">
      <c r="C25680"/>
      <c r="F25680"/>
      <c r="G25680"/>
    </row>
    <row r="25681" spans="3:7">
      <c r="C25681"/>
      <c r="F25681"/>
      <c r="G25681"/>
    </row>
    <row r="25682" spans="3:7">
      <c r="C25682"/>
      <c r="F25682"/>
      <c r="G25682"/>
    </row>
    <row r="25683" spans="3:7">
      <c r="C25683"/>
      <c r="F25683"/>
      <c r="G25683"/>
    </row>
    <row r="25684" spans="3:7">
      <c r="C25684"/>
      <c r="F25684"/>
      <c r="G25684"/>
    </row>
    <row r="25685" spans="3:7">
      <c r="C25685"/>
      <c r="F25685"/>
      <c r="G25685"/>
    </row>
    <row r="25686" spans="3:7">
      <c r="C25686"/>
      <c r="F25686"/>
      <c r="G25686"/>
    </row>
    <row r="25687" spans="3:7">
      <c r="C25687"/>
      <c r="F25687"/>
      <c r="G25687"/>
    </row>
    <row r="25688" spans="3:7">
      <c r="C25688"/>
      <c r="F25688"/>
      <c r="G25688"/>
    </row>
    <row r="25689" spans="3:7">
      <c r="C25689"/>
      <c r="F25689"/>
      <c r="G25689"/>
    </row>
    <row r="25690" spans="3:7">
      <c r="C25690"/>
      <c r="F25690"/>
      <c r="G25690"/>
    </row>
    <row r="25691" spans="3:7">
      <c r="C25691"/>
      <c r="F25691"/>
      <c r="G25691"/>
    </row>
    <row r="25692" spans="3:7">
      <c r="C25692"/>
      <c r="F25692"/>
      <c r="G25692"/>
    </row>
    <row r="25693" spans="3:7">
      <c r="C25693"/>
      <c r="F25693"/>
      <c r="G25693"/>
    </row>
    <row r="25694" spans="3:7">
      <c r="C25694"/>
      <c r="F25694"/>
      <c r="G25694"/>
    </row>
    <row r="25695" spans="3:7">
      <c r="C25695"/>
      <c r="F25695"/>
      <c r="G25695"/>
    </row>
    <row r="25696" spans="3:7">
      <c r="C25696"/>
      <c r="F25696"/>
      <c r="G25696"/>
    </row>
    <row r="25697" spans="3:7">
      <c r="C25697"/>
      <c r="F25697"/>
      <c r="G25697"/>
    </row>
    <row r="25698" spans="3:7">
      <c r="C25698"/>
      <c r="F25698"/>
      <c r="G25698"/>
    </row>
    <row r="25699" spans="3:7">
      <c r="C25699"/>
      <c r="F25699"/>
      <c r="G25699"/>
    </row>
    <row r="25700" spans="3:7">
      <c r="C25700"/>
      <c r="F25700"/>
      <c r="G25700"/>
    </row>
    <row r="25701" spans="3:7">
      <c r="C25701"/>
      <c r="F25701"/>
      <c r="G25701"/>
    </row>
    <row r="25702" spans="3:7">
      <c r="C25702"/>
      <c r="F25702"/>
      <c r="G25702"/>
    </row>
    <row r="25703" spans="3:7">
      <c r="C25703"/>
      <c r="F25703"/>
      <c r="G25703"/>
    </row>
    <row r="25704" spans="3:7">
      <c r="C25704"/>
      <c r="F25704"/>
      <c r="G25704"/>
    </row>
    <row r="25705" spans="3:7">
      <c r="C25705"/>
      <c r="F25705"/>
      <c r="G25705"/>
    </row>
    <row r="25706" spans="3:7">
      <c r="C25706"/>
      <c r="F25706"/>
      <c r="G25706"/>
    </row>
    <row r="25707" spans="3:7">
      <c r="C25707"/>
      <c r="F25707"/>
      <c r="G25707"/>
    </row>
    <row r="25708" spans="3:7">
      <c r="C25708"/>
      <c r="F25708"/>
      <c r="G25708"/>
    </row>
    <row r="25709" spans="3:7">
      <c r="C25709"/>
      <c r="F25709"/>
      <c r="G25709"/>
    </row>
    <row r="25710" spans="3:7">
      <c r="C25710"/>
      <c r="F25710"/>
      <c r="G25710"/>
    </row>
    <row r="25711" spans="3:7">
      <c r="C25711"/>
      <c r="F25711"/>
      <c r="G25711"/>
    </row>
    <row r="25712" spans="3:7">
      <c r="C25712"/>
      <c r="F25712"/>
      <c r="G25712"/>
    </row>
    <row r="25713" spans="3:7">
      <c r="C25713"/>
      <c r="F25713"/>
      <c r="G25713"/>
    </row>
    <row r="25714" spans="3:7">
      <c r="C25714"/>
      <c r="F25714"/>
      <c r="G25714"/>
    </row>
    <row r="25715" spans="3:7">
      <c r="C25715"/>
      <c r="F25715"/>
      <c r="G25715"/>
    </row>
    <row r="25716" spans="3:7">
      <c r="C25716"/>
      <c r="F25716"/>
      <c r="G25716"/>
    </row>
    <row r="25717" spans="3:7">
      <c r="C25717"/>
      <c r="F25717"/>
      <c r="G25717"/>
    </row>
    <row r="25718" spans="3:7">
      <c r="C25718"/>
      <c r="F25718"/>
      <c r="G25718"/>
    </row>
    <row r="25719" spans="3:7">
      <c r="C25719"/>
      <c r="F25719"/>
      <c r="G25719"/>
    </row>
    <row r="25720" spans="3:7">
      <c r="C25720"/>
      <c r="F25720"/>
      <c r="G25720"/>
    </row>
    <row r="25721" spans="3:7">
      <c r="C25721"/>
      <c r="F25721"/>
      <c r="G25721"/>
    </row>
    <row r="25722" spans="3:7">
      <c r="C25722"/>
      <c r="F25722"/>
      <c r="G25722"/>
    </row>
    <row r="25723" spans="3:7">
      <c r="C25723"/>
      <c r="F25723"/>
      <c r="G25723"/>
    </row>
    <row r="25724" spans="3:7">
      <c r="C25724"/>
      <c r="F25724"/>
      <c r="G25724"/>
    </row>
    <row r="25725" spans="3:7">
      <c r="C25725"/>
      <c r="F25725"/>
      <c r="G25725"/>
    </row>
    <row r="25726" spans="3:7">
      <c r="C25726"/>
      <c r="F25726"/>
      <c r="G25726"/>
    </row>
    <row r="25727" spans="3:7">
      <c r="C25727"/>
      <c r="F25727"/>
      <c r="G25727"/>
    </row>
    <row r="25728" spans="3:7">
      <c r="C25728"/>
      <c r="F25728"/>
      <c r="G25728"/>
    </row>
    <row r="25729" spans="3:7">
      <c r="C25729"/>
      <c r="F25729"/>
      <c r="G25729"/>
    </row>
    <row r="25730" spans="3:7">
      <c r="C25730"/>
      <c r="F25730"/>
      <c r="G25730"/>
    </row>
    <row r="25731" spans="3:7">
      <c r="C25731"/>
      <c r="F25731"/>
      <c r="G25731"/>
    </row>
    <row r="25732" spans="3:7">
      <c r="C25732"/>
      <c r="F25732"/>
      <c r="G25732"/>
    </row>
    <row r="25733" spans="3:7">
      <c r="C25733"/>
      <c r="F25733"/>
      <c r="G25733"/>
    </row>
    <row r="25734" spans="3:7">
      <c r="C25734"/>
      <c r="F25734"/>
      <c r="G25734"/>
    </row>
    <row r="25735" spans="3:7">
      <c r="C25735"/>
      <c r="F25735"/>
      <c r="G25735"/>
    </row>
    <row r="25736" spans="3:7">
      <c r="C25736"/>
      <c r="F25736"/>
      <c r="G25736"/>
    </row>
    <row r="25737" spans="3:7">
      <c r="C25737"/>
      <c r="F25737"/>
      <c r="G25737"/>
    </row>
    <row r="25738" spans="3:7">
      <c r="C25738"/>
      <c r="F25738"/>
      <c r="G25738"/>
    </row>
    <row r="25739" spans="3:7">
      <c r="C25739"/>
      <c r="F25739"/>
      <c r="G25739"/>
    </row>
    <row r="25740" spans="3:7">
      <c r="C25740"/>
      <c r="F25740"/>
      <c r="G25740"/>
    </row>
    <row r="25741" spans="3:7">
      <c r="C25741"/>
      <c r="F25741"/>
      <c r="G25741"/>
    </row>
    <row r="25742" spans="3:7">
      <c r="C25742"/>
      <c r="F25742"/>
      <c r="G25742"/>
    </row>
    <row r="25743" spans="3:7">
      <c r="C25743"/>
      <c r="F25743"/>
      <c r="G25743"/>
    </row>
    <row r="25744" spans="3:7">
      <c r="C25744"/>
      <c r="F25744"/>
      <c r="G25744"/>
    </row>
    <row r="25745" spans="3:7">
      <c r="C25745"/>
      <c r="F25745"/>
      <c r="G25745"/>
    </row>
    <row r="25746" spans="3:7">
      <c r="C25746"/>
      <c r="F25746"/>
      <c r="G25746"/>
    </row>
    <row r="25747" spans="3:7">
      <c r="C25747"/>
      <c r="F25747"/>
      <c r="G25747"/>
    </row>
    <row r="25748" spans="3:7">
      <c r="C25748"/>
      <c r="F25748"/>
      <c r="G25748"/>
    </row>
    <row r="25749" spans="3:7">
      <c r="C25749"/>
      <c r="F25749"/>
      <c r="G25749"/>
    </row>
    <row r="25750" spans="3:7">
      <c r="C25750"/>
      <c r="F25750"/>
      <c r="G25750"/>
    </row>
    <row r="25751" spans="3:7">
      <c r="C25751"/>
      <c r="F25751"/>
      <c r="G25751"/>
    </row>
    <row r="25752" spans="3:7">
      <c r="C25752"/>
      <c r="F25752"/>
      <c r="G25752"/>
    </row>
    <row r="25753" spans="3:7">
      <c r="C25753"/>
      <c r="F25753"/>
      <c r="G25753"/>
    </row>
    <row r="25754" spans="3:7">
      <c r="C25754"/>
      <c r="F25754"/>
      <c r="G25754"/>
    </row>
    <row r="25755" spans="3:7">
      <c r="C25755"/>
      <c r="F25755"/>
      <c r="G25755"/>
    </row>
    <row r="25756" spans="3:7">
      <c r="C25756"/>
      <c r="F25756"/>
      <c r="G25756"/>
    </row>
    <row r="25757" spans="3:7">
      <c r="C25757"/>
      <c r="F25757"/>
      <c r="G25757"/>
    </row>
    <row r="25758" spans="3:7">
      <c r="C25758"/>
      <c r="F25758"/>
      <c r="G25758"/>
    </row>
    <row r="25759" spans="3:7">
      <c r="C25759"/>
      <c r="F25759"/>
      <c r="G25759"/>
    </row>
    <row r="25760" spans="3:7">
      <c r="C25760"/>
      <c r="F25760"/>
      <c r="G25760"/>
    </row>
    <row r="25761" spans="3:7">
      <c r="C25761"/>
      <c r="F25761"/>
      <c r="G25761"/>
    </row>
    <row r="25762" spans="3:7">
      <c r="C25762"/>
      <c r="F25762"/>
      <c r="G25762"/>
    </row>
    <row r="25763" spans="3:7">
      <c r="C25763"/>
      <c r="F25763"/>
      <c r="G25763"/>
    </row>
    <row r="25764" spans="3:7">
      <c r="C25764"/>
      <c r="F25764"/>
      <c r="G25764"/>
    </row>
    <row r="25765" spans="3:7">
      <c r="C25765"/>
      <c r="F25765"/>
      <c r="G25765"/>
    </row>
    <row r="25766" spans="3:7">
      <c r="C25766"/>
      <c r="F25766"/>
      <c r="G25766"/>
    </row>
    <row r="25767" spans="3:7">
      <c r="C25767"/>
      <c r="F25767"/>
      <c r="G25767"/>
    </row>
    <row r="25768" spans="3:7">
      <c r="C25768"/>
      <c r="F25768"/>
      <c r="G25768"/>
    </row>
    <row r="25769" spans="3:7">
      <c r="C25769"/>
      <c r="F25769"/>
      <c r="G25769"/>
    </row>
    <row r="25770" spans="3:7">
      <c r="C25770"/>
      <c r="F25770"/>
      <c r="G25770"/>
    </row>
    <row r="25771" spans="3:7">
      <c r="C25771"/>
      <c r="F25771"/>
      <c r="G25771"/>
    </row>
    <row r="25772" spans="3:7">
      <c r="C25772"/>
      <c r="F25772"/>
      <c r="G25772"/>
    </row>
    <row r="25773" spans="3:7">
      <c r="C25773"/>
      <c r="F25773"/>
      <c r="G25773"/>
    </row>
    <row r="25774" spans="3:7">
      <c r="C25774"/>
      <c r="F25774"/>
      <c r="G25774"/>
    </row>
    <row r="25775" spans="3:7">
      <c r="C25775"/>
      <c r="F25775"/>
      <c r="G25775"/>
    </row>
    <row r="25776" spans="3:7">
      <c r="C25776"/>
      <c r="F25776"/>
      <c r="G25776"/>
    </row>
    <row r="25777" spans="3:7">
      <c r="C25777"/>
      <c r="F25777"/>
      <c r="G25777"/>
    </row>
    <row r="25778" spans="3:7">
      <c r="C25778"/>
      <c r="F25778"/>
      <c r="G25778"/>
    </row>
    <row r="25779" spans="3:7">
      <c r="C25779"/>
      <c r="F25779"/>
      <c r="G25779"/>
    </row>
    <row r="25780" spans="3:7">
      <c r="C25780"/>
      <c r="F25780"/>
      <c r="G25780"/>
    </row>
    <row r="25781" spans="3:7">
      <c r="C25781"/>
      <c r="F25781"/>
      <c r="G25781"/>
    </row>
    <row r="25782" spans="3:7">
      <c r="C25782"/>
      <c r="F25782"/>
      <c r="G25782"/>
    </row>
    <row r="25783" spans="3:7">
      <c r="C25783"/>
      <c r="F25783"/>
      <c r="G25783"/>
    </row>
    <row r="25784" spans="3:7">
      <c r="C25784"/>
      <c r="F25784"/>
      <c r="G25784"/>
    </row>
    <row r="25785" spans="3:7">
      <c r="C25785"/>
      <c r="F25785"/>
      <c r="G25785"/>
    </row>
    <row r="25786" spans="3:7">
      <c r="C25786"/>
      <c r="F25786"/>
      <c r="G25786"/>
    </row>
    <row r="25787" spans="3:7">
      <c r="C25787"/>
      <c r="F25787"/>
      <c r="G25787"/>
    </row>
    <row r="25788" spans="3:7">
      <c r="C25788"/>
      <c r="F25788"/>
      <c r="G25788"/>
    </row>
    <row r="25789" spans="3:7">
      <c r="C25789"/>
      <c r="F25789"/>
      <c r="G25789"/>
    </row>
    <row r="25790" spans="3:7">
      <c r="C25790"/>
      <c r="F25790"/>
      <c r="G25790"/>
    </row>
    <row r="25791" spans="3:7">
      <c r="C25791"/>
      <c r="F25791"/>
      <c r="G25791"/>
    </row>
    <row r="25792" spans="3:7">
      <c r="C25792"/>
      <c r="F25792"/>
      <c r="G25792"/>
    </row>
    <row r="25793" spans="3:7">
      <c r="C25793"/>
      <c r="F25793"/>
      <c r="G25793"/>
    </row>
    <row r="25794" spans="3:7">
      <c r="C25794"/>
      <c r="F25794"/>
      <c r="G25794"/>
    </row>
    <row r="25795" spans="3:7">
      <c r="C25795"/>
      <c r="F25795"/>
      <c r="G25795"/>
    </row>
    <row r="25796" spans="3:7">
      <c r="C25796"/>
      <c r="F25796"/>
      <c r="G25796"/>
    </row>
    <row r="25797" spans="3:7">
      <c r="C25797"/>
      <c r="F25797"/>
      <c r="G25797"/>
    </row>
    <row r="25798" spans="3:7">
      <c r="C25798"/>
      <c r="F25798"/>
      <c r="G25798"/>
    </row>
    <row r="25799" spans="3:7">
      <c r="C25799"/>
      <c r="F25799"/>
      <c r="G25799"/>
    </row>
    <row r="25800" spans="3:7">
      <c r="C25800"/>
      <c r="F25800"/>
      <c r="G25800"/>
    </row>
    <row r="25801" spans="3:7">
      <c r="C25801"/>
      <c r="F25801"/>
      <c r="G25801"/>
    </row>
    <row r="25802" spans="3:7">
      <c r="C25802"/>
      <c r="F25802"/>
      <c r="G25802"/>
    </row>
    <row r="25803" spans="3:7">
      <c r="C25803"/>
      <c r="F25803"/>
      <c r="G25803"/>
    </row>
    <row r="25804" spans="3:7">
      <c r="C25804"/>
      <c r="F25804"/>
      <c r="G25804"/>
    </row>
    <row r="25805" spans="3:7">
      <c r="C25805"/>
      <c r="F25805"/>
      <c r="G25805"/>
    </row>
    <row r="25806" spans="3:7">
      <c r="C25806"/>
      <c r="F25806"/>
      <c r="G25806"/>
    </row>
    <row r="25807" spans="3:7">
      <c r="C25807"/>
      <c r="F25807"/>
      <c r="G25807"/>
    </row>
    <row r="25808" spans="3:7">
      <c r="C25808"/>
      <c r="F25808"/>
      <c r="G25808"/>
    </row>
    <row r="25809" spans="3:7">
      <c r="C25809"/>
      <c r="F25809"/>
      <c r="G25809"/>
    </row>
    <row r="25810" spans="3:7">
      <c r="C25810"/>
      <c r="F25810"/>
      <c r="G25810"/>
    </row>
    <row r="25811" spans="3:7">
      <c r="C25811"/>
      <c r="F25811"/>
      <c r="G25811"/>
    </row>
    <row r="25812" spans="3:7">
      <c r="C25812"/>
      <c r="F25812"/>
      <c r="G25812"/>
    </row>
    <row r="25813" spans="3:7">
      <c r="C25813"/>
      <c r="F25813"/>
      <c r="G25813"/>
    </row>
    <row r="25814" spans="3:7">
      <c r="C25814"/>
      <c r="F25814"/>
      <c r="G25814"/>
    </row>
    <row r="25815" spans="3:7">
      <c r="C25815"/>
      <c r="F25815"/>
      <c r="G25815"/>
    </row>
    <row r="25816" spans="3:7">
      <c r="C25816"/>
      <c r="F25816"/>
      <c r="G25816"/>
    </row>
    <row r="25817" spans="3:7">
      <c r="C25817"/>
      <c r="F25817"/>
      <c r="G25817"/>
    </row>
    <row r="25818" spans="3:7">
      <c r="C25818"/>
      <c r="F25818"/>
      <c r="G25818"/>
    </row>
    <row r="25819" spans="3:7">
      <c r="C25819"/>
      <c r="F25819"/>
      <c r="G25819"/>
    </row>
    <row r="25820" spans="3:7">
      <c r="C25820"/>
      <c r="F25820"/>
      <c r="G25820"/>
    </row>
    <row r="25821" spans="3:7">
      <c r="C25821"/>
      <c r="F25821"/>
      <c r="G25821"/>
    </row>
    <row r="25822" spans="3:7">
      <c r="C25822"/>
      <c r="F25822"/>
      <c r="G25822"/>
    </row>
    <row r="25823" spans="3:7">
      <c r="C25823"/>
      <c r="F25823"/>
      <c r="G25823"/>
    </row>
    <row r="25824" spans="3:7">
      <c r="C25824"/>
      <c r="F25824"/>
      <c r="G25824"/>
    </row>
    <row r="25825" spans="3:7">
      <c r="C25825"/>
      <c r="F25825"/>
      <c r="G25825"/>
    </row>
    <row r="25826" spans="3:7">
      <c r="C25826"/>
      <c r="F25826"/>
      <c r="G25826"/>
    </row>
    <row r="25827" spans="3:7">
      <c r="C25827"/>
      <c r="F25827"/>
      <c r="G25827"/>
    </row>
    <row r="25828" spans="3:7">
      <c r="C25828"/>
      <c r="F25828"/>
      <c r="G25828"/>
    </row>
    <row r="25829" spans="3:7">
      <c r="C25829"/>
      <c r="F25829"/>
      <c r="G25829"/>
    </row>
    <row r="25830" spans="3:7">
      <c r="C25830"/>
      <c r="F25830"/>
      <c r="G25830"/>
    </row>
    <row r="25831" spans="3:7">
      <c r="C25831"/>
      <c r="F25831"/>
      <c r="G25831"/>
    </row>
    <row r="25832" spans="3:7">
      <c r="C25832"/>
      <c r="F25832"/>
      <c r="G25832"/>
    </row>
    <row r="25833" spans="3:7">
      <c r="C25833"/>
      <c r="F25833"/>
      <c r="G25833"/>
    </row>
    <row r="25834" spans="3:7">
      <c r="C25834"/>
      <c r="F25834"/>
      <c r="G25834"/>
    </row>
    <row r="25835" spans="3:7">
      <c r="C25835"/>
      <c r="F25835"/>
      <c r="G25835"/>
    </row>
    <row r="25836" spans="3:7">
      <c r="C25836"/>
      <c r="F25836"/>
      <c r="G25836"/>
    </row>
    <row r="25837" spans="3:7">
      <c r="C25837"/>
      <c r="F25837"/>
      <c r="G25837"/>
    </row>
    <row r="25838" spans="3:7">
      <c r="C25838"/>
      <c r="F25838"/>
      <c r="G25838"/>
    </row>
    <row r="25839" spans="3:7">
      <c r="C25839"/>
      <c r="F25839"/>
      <c r="G25839"/>
    </row>
    <row r="25840" spans="3:7">
      <c r="C25840"/>
      <c r="F25840"/>
      <c r="G25840"/>
    </row>
    <row r="25841" spans="3:7">
      <c r="C25841"/>
      <c r="F25841"/>
      <c r="G25841"/>
    </row>
    <row r="25842" spans="3:7">
      <c r="C25842"/>
      <c r="F25842"/>
      <c r="G25842"/>
    </row>
    <row r="25843" spans="3:7">
      <c r="C25843"/>
      <c r="F25843"/>
      <c r="G25843"/>
    </row>
    <row r="25844" spans="3:7">
      <c r="C25844"/>
      <c r="F25844"/>
      <c r="G25844"/>
    </row>
    <row r="25845" spans="3:7">
      <c r="C25845"/>
      <c r="F25845"/>
      <c r="G25845"/>
    </row>
    <row r="25846" spans="3:7">
      <c r="C25846"/>
      <c r="F25846"/>
      <c r="G25846"/>
    </row>
    <row r="25847" spans="3:7">
      <c r="C25847"/>
      <c r="F25847"/>
      <c r="G25847"/>
    </row>
    <row r="25848" spans="3:7">
      <c r="C25848"/>
      <c r="F25848"/>
      <c r="G25848"/>
    </row>
    <row r="25849" spans="3:7">
      <c r="C25849"/>
      <c r="F25849"/>
      <c r="G25849"/>
    </row>
    <row r="25850" spans="3:7">
      <c r="C25850"/>
      <c r="F25850"/>
      <c r="G25850"/>
    </row>
    <row r="25851" spans="3:7">
      <c r="C25851"/>
      <c r="F25851"/>
      <c r="G25851"/>
    </row>
    <row r="25852" spans="3:7">
      <c r="C25852"/>
      <c r="F25852"/>
      <c r="G25852"/>
    </row>
    <row r="25853" spans="3:7">
      <c r="C25853"/>
      <c r="F25853"/>
      <c r="G25853"/>
    </row>
    <row r="25854" spans="3:7">
      <c r="C25854"/>
      <c r="F25854"/>
      <c r="G25854"/>
    </row>
    <row r="25855" spans="3:7">
      <c r="C25855"/>
      <c r="F25855"/>
      <c r="G25855"/>
    </row>
    <row r="25856" spans="3:7">
      <c r="C25856"/>
      <c r="F25856"/>
      <c r="G25856"/>
    </row>
    <row r="25857" spans="3:7">
      <c r="C25857"/>
      <c r="F25857"/>
      <c r="G25857"/>
    </row>
    <row r="25858" spans="3:7">
      <c r="C25858"/>
      <c r="F25858"/>
      <c r="G25858"/>
    </row>
    <row r="25859" spans="3:7">
      <c r="C25859"/>
      <c r="F25859"/>
      <c r="G25859"/>
    </row>
    <row r="25860" spans="3:7">
      <c r="C25860"/>
      <c r="F25860"/>
      <c r="G25860"/>
    </row>
    <row r="25861" spans="3:7">
      <c r="C25861"/>
      <c r="F25861"/>
      <c r="G25861"/>
    </row>
    <row r="25862" spans="3:7">
      <c r="C25862"/>
      <c r="F25862"/>
      <c r="G25862"/>
    </row>
    <row r="25863" spans="3:7">
      <c r="C25863"/>
      <c r="F25863"/>
      <c r="G25863"/>
    </row>
    <row r="25864" spans="3:7">
      <c r="C25864"/>
      <c r="F25864"/>
      <c r="G25864"/>
    </row>
    <row r="25865" spans="3:7">
      <c r="C25865"/>
      <c r="F25865"/>
      <c r="G25865"/>
    </row>
    <row r="25866" spans="3:7">
      <c r="C25866"/>
      <c r="F25866"/>
      <c r="G25866"/>
    </row>
    <row r="25867" spans="3:7">
      <c r="C25867"/>
      <c r="F25867"/>
      <c r="G25867"/>
    </row>
    <row r="25868" spans="3:7">
      <c r="C25868"/>
      <c r="F25868"/>
      <c r="G25868"/>
    </row>
    <row r="25869" spans="3:7">
      <c r="C25869"/>
      <c r="F25869"/>
      <c r="G25869"/>
    </row>
    <row r="25870" spans="3:7">
      <c r="C25870"/>
      <c r="F25870"/>
      <c r="G25870"/>
    </row>
    <row r="25871" spans="3:7">
      <c r="C25871"/>
      <c r="F25871"/>
      <c r="G25871"/>
    </row>
    <row r="25872" spans="3:7">
      <c r="C25872"/>
      <c r="F25872"/>
      <c r="G25872"/>
    </row>
    <row r="25873" spans="3:7">
      <c r="C25873"/>
      <c r="F25873"/>
      <c r="G25873"/>
    </row>
    <row r="25874" spans="3:7">
      <c r="C25874"/>
      <c r="F25874"/>
      <c r="G25874"/>
    </row>
    <row r="25875" spans="3:7">
      <c r="C25875"/>
      <c r="F25875"/>
      <c r="G25875"/>
    </row>
    <row r="25876" spans="3:7">
      <c r="C25876"/>
      <c r="F25876"/>
      <c r="G25876"/>
    </row>
    <row r="25877" spans="3:7">
      <c r="C25877"/>
      <c r="F25877"/>
      <c r="G25877"/>
    </row>
    <row r="25878" spans="3:7">
      <c r="C25878"/>
      <c r="F25878"/>
      <c r="G25878"/>
    </row>
    <row r="25879" spans="3:7">
      <c r="C25879"/>
      <c r="F25879"/>
      <c r="G25879"/>
    </row>
    <row r="25880" spans="3:7">
      <c r="C25880"/>
      <c r="F25880"/>
      <c r="G25880"/>
    </row>
    <row r="25881" spans="3:7">
      <c r="C25881"/>
      <c r="F25881"/>
      <c r="G25881"/>
    </row>
    <row r="25882" spans="3:7">
      <c r="C25882"/>
      <c r="F25882"/>
      <c r="G25882"/>
    </row>
    <row r="25883" spans="3:7">
      <c r="C25883"/>
      <c r="F25883"/>
      <c r="G25883"/>
    </row>
    <row r="25884" spans="3:7">
      <c r="C25884"/>
      <c r="F25884"/>
      <c r="G25884"/>
    </row>
    <row r="25885" spans="3:7">
      <c r="C25885"/>
      <c r="F25885"/>
      <c r="G25885"/>
    </row>
    <row r="25886" spans="3:7">
      <c r="C25886"/>
      <c r="F25886"/>
      <c r="G25886"/>
    </row>
    <row r="25887" spans="3:7">
      <c r="C25887"/>
      <c r="F25887"/>
      <c r="G25887"/>
    </row>
    <row r="25888" spans="3:7">
      <c r="C25888"/>
      <c r="F25888"/>
      <c r="G25888"/>
    </row>
    <row r="25889" spans="3:7">
      <c r="C25889"/>
      <c r="F25889"/>
      <c r="G25889"/>
    </row>
    <row r="25890" spans="3:7">
      <c r="C25890"/>
      <c r="F25890"/>
      <c r="G25890"/>
    </row>
    <row r="25891" spans="3:7">
      <c r="C25891"/>
      <c r="F25891"/>
      <c r="G25891"/>
    </row>
    <row r="25892" spans="3:7">
      <c r="C25892"/>
      <c r="F25892"/>
      <c r="G25892"/>
    </row>
    <row r="25893" spans="3:7">
      <c r="C25893"/>
      <c r="F25893"/>
      <c r="G25893"/>
    </row>
    <row r="25894" spans="3:7">
      <c r="C25894"/>
      <c r="F25894"/>
      <c r="G25894"/>
    </row>
    <row r="25895" spans="3:7">
      <c r="C25895"/>
      <c r="F25895"/>
      <c r="G25895"/>
    </row>
    <row r="25896" spans="3:7">
      <c r="C25896"/>
      <c r="F25896"/>
      <c r="G25896"/>
    </row>
    <row r="25897" spans="3:7">
      <c r="C25897"/>
      <c r="F25897"/>
      <c r="G25897"/>
    </row>
    <row r="25898" spans="3:7">
      <c r="C25898"/>
      <c r="F25898"/>
      <c r="G25898"/>
    </row>
    <row r="25899" spans="3:7">
      <c r="C25899"/>
      <c r="F25899"/>
      <c r="G25899"/>
    </row>
    <row r="25900" spans="3:7">
      <c r="C25900"/>
      <c r="F25900"/>
      <c r="G25900"/>
    </row>
    <row r="25901" spans="3:7">
      <c r="C25901"/>
      <c r="F25901"/>
      <c r="G25901"/>
    </row>
    <row r="25902" spans="3:7">
      <c r="C25902"/>
      <c r="F25902"/>
      <c r="G25902"/>
    </row>
    <row r="25903" spans="3:7">
      <c r="C25903"/>
      <c r="F25903"/>
      <c r="G25903"/>
    </row>
    <row r="25904" spans="3:7">
      <c r="C25904"/>
      <c r="F25904"/>
      <c r="G25904"/>
    </row>
    <row r="25905" spans="3:7">
      <c r="C25905"/>
      <c r="F25905"/>
      <c r="G25905"/>
    </row>
    <row r="25906" spans="3:7">
      <c r="C25906"/>
      <c r="F25906"/>
      <c r="G25906"/>
    </row>
    <row r="25907" spans="3:7">
      <c r="C25907"/>
      <c r="F25907"/>
      <c r="G25907"/>
    </row>
    <row r="25908" spans="3:7">
      <c r="C25908"/>
      <c r="F25908"/>
      <c r="G25908"/>
    </row>
    <row r="25909" spans="3:7">
      <c r="C25909"/>
      <c r="F25909"/>
      <c r="G25909"/>
    </row>
    <row r="25910" spans="3:7">
      <c r="C25910"/>
      <c r="F25910"/>
      <c r="G25910"/>
    </row>
    <row r="25911" spans="3:7">
      <c r="C25911"/>
      <c r="F25911"/>
      <c r="G25911"/>
    </row>
    <row r="25912" spans="3:7">
      <c r="C25912"/>
      <c r="F25912"/>
      <c r="G25912"/>
    </row>
    <row r="25913" spans="3:7">
      <c r="C25913"/>
      <c r="F25913"/>
      <c r="G25913"/>
    </row>
    <row r="25914" spans="3:7">
      <c r="C25914"/>
      <c r="F25914"/>
      <c r="G25914"/>
    </row>
    <row r="25915" spans="3:7">
      <c r="C25915"/>
      <c r="F25915"/>
      <c r="G25915"/>
    </row>
    <row r="25916" spans="3:7">
      <c r="C25916"/>
      <c r="F25916"/>
      <c r="G25916"/>
    </row>
    <row r="25917" spans="3:7">
      <c r="C25917"/>
      <c r="F25917"/>
      <c r="G25917"/>
    </row>
    <row r="25918" spans="3:7">
      <c r="C25918"/>
      <c r="F25918"/>
      <c r="G25918"/>
    </row>
    <row r="25919" spans="3:7">
      <c r="C25919"/>
      <c r="F25919"/>
      <c r="G25919"/>
    </row>
    <row r="25920" spans="3:7">
      <c r="C25920"/>
      <c r="F25920"/>
      <c r="G25920"/>
    </row>
    <row r="25921" spans="3:7">
      <c r="C25921"/>
      <c r="F25921"/>
      <c r="G25921"/>
    </row>
    <row r="25922" spans="3:7">
      <c r="C25922"/>
      <c r="F25922"/>
      <c r="G25922"/>
    </row>
    <row r="25923" spans="3:7">
      <c r="C25923"/>
      <c r="F25923"/>
      <c r="G25923"/>
    </row>
    <row r="25924" spans="3:7">
      <c r="C25924"/>
      <c r="F25924"/>
      <c r="G25924"/>
    </row>
    <row r="25925" spans="3:7">
      <c r="C25925"/>
      <c r="F25925"/>
      <c r="G25925"/>
    </row>
    <row r="25926" spans="3:7">
      <c r="C25926"/>
      <c r="F25926"/>
      <c r="G25926"/>
    </row>
    <row r="25927" spans="3:7">
      <c r="C25927"/>
      <c r="F25927"/>
      <c r="G25927"/>
    </row>
    <row r="25928" spans="3:7">
      <c r="C25928"/>
      <c r="F25928"/>
      <c r="G25928"/>
    </row>
    <row r="25929" spans="3:7">
      <c r="C25929"/>
      <c r="F25929"/>
      <c r="G25929"/>
    </row>
    <row r="25930" spans="3:7">
      <c r="C25930"/>
      <c r="F25930"/>
      <c r="G25930"/>
    </row>
    <row r="25931" spans="3:7">
      <c r="C25931"/>
      <c r="F25931"/>
      <c r="G25931"/>
    </row>
    <row r="25932" spans="3:7">
      <c r="C25932"/>
      <c r="F25932"/>
      <c r="G25932"/>
    </row>
    <row r="25933" spans="3:7">
      <c r="C25933"/>
      <c r="F25933"/>
      <c r="G25933"/>
    </row>
    <row r="25934" spans="3:7">
      <c r="C25934"/>
      <c r="F25934"/>
      <c r="G25934"/>
    </row>
    <row r="25935" spans="3:7">
      <c r="C25935"/>
      <c r="F25935"/>
      <c r="G25935"/>
    </row>
    <row r="25936" spans="3:7">
      <c r="C25936"/>
      <c r="F25936"/>
      <c r="G25936"/>
    </row>
    <row r="25937" spans="3:7">
      <c r="C25937"/>
      <c r="F25937"/>
      <c r="G25937"/>
    </row>
    <row r="25938" spans="3:7">
      <c r="C25938"/>
      <c r="F25938"/>
      <c r="G25938"/>
    </row>
    <row r="25939" spans="3:7">
      <c r="C25939"/>
      <c r="F25939"/>
      <c r="G25939"/>
    </row>
    <row r="25940" spans="3:7">
      <c r="C25940"/>
      <c r="F25940"/>
      <c r="G25940"/>
    </row>
    <row r="25941" spans="3:7">
      <c r="C25941"/>
      <c r="F25941"/>
      <c r="G25941"/>
    </row>
    <row r="25942" spans="3:7">
      <c r="C25942"/>
      <c r="F25942"/>
      <c r="G25942"/>
    </row>
    <row r="25943" spans="3:7">
      <c r="C25943"/>
      <c r="F25943"/>
      <c r="G25943"/>
    </row>
    <row r="25944" spans="3:7">
      <c r="C25944"/>
      <c r="F25944"/>
      <c r="G25944"/>
    </row>
    <row r="25945" spans="3:7">
      <c r="C25945"/>
      <c r="F25945"/>
      <c r="G25945"/>
    </row>
    <row r="25946" spans="3:7">
      <c r="C25946"/>
      <c r="F25946"/>
      <c r="G25946"/>
    </row>
    <row r="25947" spans="3:7">
      <c r="C25947"/>
      <c r="F25947"/>
      <c r="G25947"/>
    </row>
    <row r="25948" spans="3:7">
      <c r="C25948"/>
      <c r="F25948"/>
      <c r="G25948"/>
    </row>
    <row r="25949" spans="3:7">
      <c r="C25949"/>
      <c r="F25949"/>
      <c r="G25949"/>
    </row>
    <row r="25950" spans="3:7">
      <c r="C25950"/>
      <c r="F25950"/>
      <c r="G25950"/>
    </row>
    <row r="25951" spans="3:7">
      <c r="C25951"/>
      <c r="F25951"/>
      <c r="G25951"/>
    </row>
    <row r="25952" spans="3:7">
      <c r="C25952"/>
      <c r="F25952"/>
      <c r="G25952"/>
    </row>
    <row r="25953" spans="3:7">
      <c r="C25953"/>
      <c r="F25953"/>
      <c r="G25953"/>
    </row>
    <row r="25954" spans="3:7">
      <c r="C25954"/>
      <c r="F25954"/>
      <c r="G25954"/>
    </row>
    <row r="25955" spans="3:7">
      <c r="C25955"/>
      <c r="F25955"/>
      <c r="G25955"/>
    </row>
    <row r="25956" spans="3:7">
      <c r="C25956"/>
      <c r="F25956"/>
      <c r="G25956"/>
    </row>
    <row r="25957" spans="3:7">
      <c r="C25957"/>
      <c r="F25957"/>
      <c r="G25957"/>
    </row>
    <row r="25958" spans="3:7">
      <c r="C25958"/>
      <c r="F25958"/>
      <c r="G25958"/>
    </row>
    <row r="25959" spans="3:7">
      <c r="C25959"/>
      <c r="F25959"/>
      <c r="G25959"/>
    </row>
    <row r="25960" spans="3:7">
      <c r="C25960"/>
      <c r="F25960"/>
      <c r="G25960"/>
    </row>
    <row r="25961" spans="3:7">
      <c r="C25961"/>
      <c r="F25961"/>
      <c r="G25961"/>
    </row>
    <row r="25962" spans="3:7">
      <c r="C25962"/>
      <c r="F25962"/>
      <c r="G25962"/>
    </row>
    <row r="25963" spans="3:7">
      <c r="C25963"/>
      <c r="F25963"/>
      <c r="G25963"/>
    </row>
    <row r="25964" spans="3:7">
      <c r="C25964"/>
      <c r="F25964"/>
      <c r="G25964"/>
    </row>
    <row r="25965" spans="3:7">
      <c r="C25965"/>
      <c r="F25965"/>
      <c r="G25965"/>
    </row>
    <row r="25966" spans="3:7">
      <c r="C25966"/>
      <c r="F25966"/>
      <c r="G25966"/>
    </row>
    <row r="25967" spans="3:7">
      <c r="C25967"/>
      <c r="F25967"/>
      <c r="G25967"/>
    </row>
    <row r="25968" spans="3:7">
      <c r="C25968"/>
      <c r="F25968"/>
      <c r="G25968"/>
    </row>
    <row r="25969" spans="3:7">
      <c r="C25969"/>
      <c r="F25969"/>
      <c r="G25969"/>
    </row>
    <row r="25970" spans="3:7">
      <c r="C25970"/>
      <c r="F25970"/>
      <c r="G25970"/>
    </row>
    <row r="25971" spans="3:7">
      <c r="C25971"/>
      <c r="F25971"/>
      <c r="G25971"/>
    </row>
    <row r="25972" spans="3:7">
      <c r="C25972"/>
      <c r="F25972"/>
      <c r="G25972"/>
    </row>
    <row r="25973" spans="3:7">
      <c r="C25973"/>
      <c r="F25973"/>
      <c r="G25973"/>
    </row>
    <row r="25974" spans="3:7">
      <c r="C25974"/>
      <c r="F25974"/>
      <c r="G25974"/>
    </row>
    <row r="25975" spans="3:7">
      <c r="C25975"/>
      <c r="F25975"/>
      <c r="G25975"/>
    </row>
    <row r="25976" spans="3:7">
      <c r="C25976"/>
      <c r="F25976"/>
      <c r="G25976"/>
    </row>
    <row r="25977" spans="3:7">
      <c r="C25977"/>
      <c r="F25977"/>
      <c r="G25977"/>
    </row>
    <row r="25978" spans="3:7">
      <c r="C25978"/>
      <c r="F25978"/>
      <c r="G25978"/>
    </row>
    <row r="25979" spans="3:7">
      <c r="C25979"/>
      <c r="F25979"/>
      <c r="G25979"/>
    </row>
    <row r="25980" spans="3:7">
      <c r="C25980"/>
      <c r="F25980"/>
      <c r="G25980"/>
    </row>
    <row r="25981" spans="3:7">
      <c r="C25981"/>
      <c r="F25981"/>
      <c r="G25981"/>
    </row>
    <row r="25982" spans="3:7">
      <c r="C25982"/>
      <c r="F25982"/>
      <c r="G25982"/>
    </row>
    <row r="25983" spans="3:7">
      <c r="C25983"/>
      <c r="F25983"/>
      <c r="G25983"/>
    </row>
    <row r="25984" spans="3:7">
      <c r="C25984"/>
      <c r="F25984"/>
      <c r="G25984"/>
    </row>
    <row r="25985" spans="3:7">
      <c r="C25985"/>
      <c r="F25985"/>
      <c r="G25985"/>
    </row>
    <row r="25986" spans="3:7">
      <c r="C25986"/>
      <c r="F25986"/>
      <c r="G25986"/>
    </row>
    <row r="25987" spans="3:7">
      <c r="C25987"/>
      <c r="F25987"/>
      <c r="G25987"/>
    </row>
    <row r="25988" spans="3:7">
      <c r="C25988"/>
      <c r="F25988"/>
      <c r="G25988"/>
    </row>
    <row r="25989" spans="3:7">
      <c r="C25989"/>
      <c r="F25989"/>
      <c r="G25989"/>
    </row>
    <row r="25990" spans="3:7">
      <c r="C25990"/>
      <c r="F25990"/>
      <c r="G25990"/>
    </row>
    <row r="25991" spans="3:7">
      <c r="C25991"/>
      <c r="F25991"/>
      <c r="G25991"/>
    </row>
    <row r="25992" spans="3:7">
      <c r="C25992"/>
      <c r="F25992"/>
      <c r="G25992"/>
    </row>
    <row r="25993" spans="3:7">
      <c r="C25993"/>
      <c r="F25993"/>
      <c r="G25993"/>
    </row>
    <row r="25994" spans="3:7">
      <c r="C25994"/>
      <c r="F25994"/>
      <c r="G25994"/>
    </row>
    <row r="25995" spans="3:7">
      <c r="C25995"/>
      <c r="F25995"/>
      <c r="G25995"/>
    </row>
    <row r="25996" spans="3:7">
      <c r="C25996"/>
      <c r="F25996"/>
      <c r="G25996"/>
    </row>
    <row r="25997" spans="3:7">
      <c r="C25997"/>
      <c r="F25997"/>
      <c r="G25997"/>
    </row>
    <row r="25998" spans="3:7">
      <c r="C25998"/>
      <c r="F25998"/>
      <c r="G25998"/>
    </row>
    <row r="25999" spans="3:7">
      <c r="C25999"/>
      <c r="F25999"/>
      <c r="G25999"/>
    </row>
    <row r="26000" spans="3:7">
      <c r="C26000"/>
      <c r="F26000"/>
      <c r="G26000"/>
    </row>
    <row r="26001" spans="3:7">
      <c r="C26001"/>
      <c r="F26001"/>
      <c r="G26001"/>
    </row>
    <row r="26002" spans="3:7">
      <c r="C26002"/>
      <c r="F26002"/>
      <c r="G26002"/>
    </row>
    <row r="26003" spans="3:7">
      <c r="C26003"/>
      <c r="F26003"/>
      <c r="G26003"/>
    </row>
    <row r="26004" spans="3:7">
      <c r="C26004"/>
      <c r="F26004"/>
      <c r="G26004"/>
    </row>
    <row r="26005" spans="3:7">
      <c r="C26005"/>
      <c r="F26005"/>
      <c r="G26005"/>
    </row>
    <row r="26006" spans="3:7">
      <c r="C26006"/>
      <c r="F26006"/>
      <c r="G26006"/>
    </row>
    <row r="26007" spans="3:7">
      <c r="C26007"/>
      <c r="F26007"/>
      <c r="G26007"/>
    </row>
    <row r="26008" spans="3:7">
      <c r="C26008"/>
      <c r="F26008"/>
      <c r="G26008"/>
    </row>
    <row r="26009" spans="3:7">
      <c r="C26009"/>
      <c r="F26009"/>
      <c r="G26009"/>
    </row>
    <row r="26010" spans="3:7">
      <c r="C26010"/>
      <c r="F26010"/>
      <c r="G26010"/>
    </row>
    <row r="26011" spans="3:7">
      <c r="C26011"/>
      <c r="F26011"/>
      <c r="G26011"/>
    </row>
    <row r="26012" spans="3:7">
      <c r="C26012"/>
      <c r="F26012"/>
      <c r="G26012"/>
    </row>
    <row r="26013" spans="3:7">
      <c r="C26013"/>
      <c r="F26013"/>
      <c r="G26013"/>
    </row>
    <row r="26014" spans="3:7">
      <c r="C26014"/>
      <c r="F26014"/>
      <c r="G26014"/>
    </row>
    <row r="26015" spans="3:7">
      <c r="C26015"/>
      <c r="F26015"/>
      <c r="G26015"/>
    </row>
    <row r="26016" spans="3:7">
      <c r="C26016"/>
      <c r="F26016"/>
      <c r="G26016"/>
    </row>
    <row r="26017" spans="3:7">
      <c r="C26017"/>
      <c r="F26017"/>
      <c r="G26017"/>
    </row>
    <row r="26018" spans="3:7">
      <c r="C26018"/>
      <c r="F26018"/>
      <c r="G26018"/>
    </row>
    <row r="26019" spans="3:7">
      <c r="C26019"/>
      <c r="F26019"/>
      <c r="G26019"/>
    </row>
    <row r="26020" spans="3:7">
      <c r="C26020"/>
      <c r="F26020"/>
      <c r="G26020"/>
    </row>
    <row r="26021" spans="3:7">
      <c r="C26021"/>
      <c r="F26021"/>
      <c r="G26021"/>
    </row>
    <row r="26022" spans="3:7">
      <c r="C26022"/>
      <c r="F26022"/>
      <c r="G26022"/>
    </row>
    <row r="26023" spans="3:7">
      <c r="C26023"/>
      <c r="F26023"/>
      <c r="G26023"/>
    </row>
    <row r="26024" spans="3:7">
      <c r="C26024"/>
      <c r="F26024"/>
      <c r="G26024"/>
    </row>
    <row r="26025" spans="3:7">
      <c r="C26025"/>
      <c r="F26025"/>
      <c r="G26025"/>
    </row>
    <row r="26026" spans="3:7">
      <c r="C26026"/>
      <c r="F26026"/>
      <c r="G26026"/>
    </row>
    <row r="26027" spans="3:7">
      <c r="C26027"/>
      <c r="F26027"/>
      <c r="G26027"/>
    </row>
    <row r="26028" spans="3:7">
      <c r="C26028"/>
      <c r="F26028"/>
      <c r="G26028"/>
    </row>
    <row r="26029" spans="3:7">
      <c r="C26029"/>
      <c r="F26029"/>
      <c r="G26029"/>
    </row>
    <row r="26030" spans="3:7">
      <c r="C26030"/>
      <c r="F26030"/>
      <c r="G26030"/>
    </row>
    <row r="26031" spans="3:7">
      <c r="C26031"/>
      <c r="F26031"/>
      <c r="G26031"/>
    </row>
    <row r="26032" spans="3:7">
      <c r="C26032"/>
      <c r="F26032"/>
      <c r="G26032"/>
    </row>
    <row r="26033" spans="3:7">
      <c r="C26033"/>
      <c r="F26033"/>
      <c r="G26033"/>
    </row>
    <row r="26034" spans="3:7">
      <c r="C26034"/>
      <c r="F26034"/>
      <c r="G26034"/>
    </row>
    <row r="26035" spans="3:7">
      <c r="C26035"/>
      <c r="F26035"/>
      <c r="G26035"/>
    </row>
    <row r="26036" spans="3:7">
      <c r="C26036"/>
      <c r="F26036"/>
      <c r="G26036"/>
    </row>
    <row r="26037" spans="3:7">
      <c r="C26037"/>
      <c r="F26037"/>
      <c r="G26037"/>
    </row>
    <row r="26038" spans="3:7">
      <c r="C26038"/>
      <c r="F26038"/>
      <c r="G26038"/>
    </row>
    <row r="26039" spans="3:7">
      <c r="C26039"/>
      <c r="F26039"/>
      <c r="G26039"/>
    </row>
    <row r="26040" spans="3:7">
      <c r="C26040"/>
      <c r="F26040"/>
      <c r="G26040"/>
    </row>
    <row r="26041" spans="3:7">
      <c r="C26041"/>
      <c r="F26041"/>
      <c r="G26041"/>
    </row>
    <row r="26042" spans="3:7">
      <c r="C26042"/>
      <c r="F26042"/>
      <c r="G26042"/>
    </row>
    <row r="26043" spans="3:7">
      <c r="C26043"/>
      <c r="F26043"/>
      <c r="G26043"/>
    </row>
    <row r="26044" spans="3:7">
      <c r="C26044"/>
      <c r="F26044"/>
      <c r="G26044"/>
    </row>
    <row r="26045" spans="3:7">
      <c r="C26045"/>
      <c r="F26045"/>
      <c r="G26045"/>
    </row>
    <row r="26046" spans="3:7">
      <c r="C26046"/>
      <c r="F26046"/>
      <c r="G26046"/>
    </row>
    <row r="26047" spans="3:7">
      <c r="C26047"/>
      <c r="F26047"/>
      <c r="G26047"/>
    </row>
    <row r="26048" spans="3:7">
      <c r="C26048"/>
      <c r="F26048"/>
      <c r="G26048"/>
    </row>
    <row r="26049" spans="3:7">
      <c r="C26049"/>
      <c r="F26049"/>
      <c r="G26049"/>
    </row>
    <row r="26050" spans="3:7">
      <c r="C26050"/>
      <c r="F26050"/>
      <c r="G26050"/>
    </row>
    <row r="26051" spans="3:7">
      <c r="C26051"/>
      <c r="F26051"/>
      <c r="G26051"/>
    </row>
    <row r="26052" spans="3:7">
      <c r="C26052"/>
      <c r="F26052"/>
      <c r="G26052"/>
    </row>
    <row r="26053" spans="3:7">
      <c r="C26053"/>
      <c r="F26053"/>
      <c r="G26053"/>
    </row>
    <row r="26054" spans="3:7">
      <c r="C26054"/>
      <c r="F26054"/>
      <c r="G26054"/>
    </row>
    <row r="26055" spans="3:7">
      <c r="C26055"/>
      <c r="F26055"/>
      <c r="G26055"/>
    </row>
    <row r="26056" spans="3:7">
      <c r="C26056"/>
      <c r="F26056"/>
      <c r="G26056"/>
    </row>
    <row r="26057" spans="3:7">
      <c r="C26057"/>
      <c r="F26057"/>
      <c r="G26057"/>
    </row>
    <row r="26058" spans="3:7">
      <c r="C26058"/>
      <c r="F26058"/>
      <c r="G26058"/>
    </row>
    <row r="26059" spans="3:7">
      <c r="C26059"/>
      <c r="F26059"/>
      <c r="G26059"/>
    </row>
    <row r="26060" spans="3:7">
      <c r="C26060"/>
      <c r="F26060"/>
      <c r="G26060"/>
    </row>
    <row r="26061" spans="3:7">
      <c r="C26061"/>
      <c r="F26061"/>
      <c r="G26061"/>
    </row>
    <row r="26062" spans="3:7">
      <c r="C26062"/>
      <c r="F26062"/>
      <c r="G26062"/>
    </row>
    <row r="26063" spans="3:7">
      <c r="C26063"/>
      <c r="F26063"/>
      <c r="G26063"/>
    </row>
    <row r="26064" spans="3:7">
      <c r="C26064"/>
      <c r="F26064"/>
      <c r="G26064"/>
    </row>
    <row r="26065" spans="3:7">
      <c r="C26065"/>
      <c r="F26065"/>
      <c r="G26065"/>
    </row>
    <row r="26066" spans="3:7">
      <c r="C26066"/>
      <c r="F26066"/>
      <c r="G26066"/>
    </row>
    <row r="26067" spans="3:7">
      <c r="C26067"/>
      <c r="F26067"/>
      <c r="G26067"/>
    </row>
    <row r="26068" spans="3:7">
      <c r="C26068"/>
      <c r="F26068"/>
      <c r="G26068"/>
    </row>
    <row r="26069" spans="3:7">
      <c r="C26069"/>
      <c r="F26069"/>
      <c r="G26069"/>
    </row>
    <row r="26070" spans="3:7">
      <c r="C26070"/>
      <c r="F26070"/>
      <c r="G26070"/>
    </row>
    <row r="26071" spans="3:7">
      <c r="C26071"/>
      <c r="F26071"/>
      <c r="G26071"/>
    </row>
    <row r="26072" spans="3:7">
      <c r="C26072"/>
      <c r="F26072"/>
      <c r="G26072"/>
    </row>
    <row r="26073" spans="3:7">
      <c r="C26073"/>
      <c r="F26073"/>
      <c r="G26073"/>
    </row>
    <row r="26074" spans="3:7">
      <c r="C26074"/>
      <c r="F26074"/>
      <c r="G26074"/>
    </row>
    <row r="26075" spans="3:7">
      <c r="C26075"/>
      <c r="F26075"/>
      <c r="G26075"/>
    </row>
    <row r="26076" spans="3:7">
      <c r="C26076"/>
      <c r="F26076"/>
      <c r="G26076"/>
    </row>
    <row r="26077" spans="3:7">
      <c r="C26077"/>
      <c r="F26077"/>
      <c r="G26077"/>
    </row>
    <row r="26078" spans="3:7">
      <c r="C26078"/>
      <c r="F26078"/>
      <c r="G26078"/>
    </row>
    <row r="26079" spans="3:7">
      <c r="C26079"/>
      <c r="F26079"/>
      <c r="G26079"/>
    </row>
    <row r="26080" spans="3:7">
      <c r="C26080"/>
      <c r="F26080"/>
      <c r="G26080"/>
    </row>
    <row r="26081" spans="3:7">
      <c r="C26081"/>
      <c r="F26081"/>
      <c r="G26081"/>
    </row>
    <row r="26082" spans="3:7">
      <c r="C26082"/>
      <c r="F26082"/>
      <c r="G26082"/>
    </row>
    <row r="26083" spans="3:7">
      <c r="C26083"/>
      <c r="F26083"/>
      <c r="G26083"/>
    </row>
    <row r="26084" spans="3:7">
      <c r="C26084"/>
      <c r="F26084"/>
      <c r="G26084"/>
    </row>
    <row r="26085" spans="3:7">
      <c r="C26085"/>
      <c r="F26085"/>
      <c r="G26085"/>
    </row>
    <row r="26086" spans="3:7">
      <c r="C26086"/>
      <c r="F26086"/>
      <c r="G26086"/>
    </row>
    <row r="26087" spans="3:7">
      <c r="C26087"/>
      <c r="F26087"/>
      <c r="G26087"/>
    </row>
    <row r="26088" spans="3:7">
      <c r="C26088"/>
      <c r="F26088"/>
      <c r="G26088"/>
    </row>
    <row r="26089" spans="3:7">
      <c r="C26089"/>
      <c r="F26089"/>
      <c r="G26089"/>
    </row>
    <row r="26090" spans="3:7">
      <c r="C26090"/>
      <c r="F26090"/>
      <c r="G26090"/>
    </row>
    <row r="26091" spans="3:7">
      <c r="C26091"/>
      <c r="F26091"/>
      <c r="G26091"/>
    </row>
    <row r="26092" spans="3:7">
      <c r="C26092"/>
      <c r="F26092"/>
      <c r="G26092"/>
    </row>
    <row r="26093" spans="3:7">
      <c r="C26093"/>
      <c r="F26093"/>
      <c r="G26093"/>
    </row>
    <row r="26094" spans="3:7">
      <c r="C26094"/>
      <c r="F26094"/>
      <c r="G26094"/>
    </row>
    <row r="26095" spans="3:7">
      <c r="C26095"/>
      <c r="F26095"/>
      <c r="G26095"/>
    </row>
    <row r="26096" spans="3:7">
      <c r="C26096"/>
      <c r="F26096"/>
      <c r="G26096"/>
    </row>
    <row r="26097" spans="3:7">
      <c r="C26097"/>
      <c r="F26097"/>
      <c r="G26097"/>
    </row>
    <row r="26098" spans="3:7">
      <c r="C26098"/>
      <c r="F26098"/>
      <c r="G26098"/>
    </row>
    <row r="26099" spans="3:7">
      <c r="C26099"/>
      <c r="F26099"/>
      <c r="G26099"/>
    </row>
    <row r="26100" spans="3:7">
      <c r="C26100"/>
      <c r="F26100"/>
      <c r="G26100"/>
    </row>
    <row r="26101" spans="3:7">
      <c r="C26101"/>
      <c r="F26101"/>
      <c r="G26101"/>
    </row>
    <row r="26102" spans="3:7">
      <c r="C26102"/>
      <c r="F26102"/>
      <c r="G26102"/>
    </row>
    <row r="26103" spans="3:7">
      <c r="C26103"/>
      <c r="F26103"/>
      <c r="G26103"/>
    </row>
    <row r="26104" spans="3:7">
      <c r="C26104"/>
      <c r="F26104"/>
      <c r="G26104"/>
    </row>
    <row r="26105" spans="3:7">
      <c r="C26105"/>
      <c r="F26105"/>
      <c r="G26105"/>
    </row>
    <row r="26106" spans="3:7">
      <c r="C26106"/>
      <c r="F26106"/>
      <c r="G26106"/>
    </row>
    <row r="26107" spans="3:7">
      <c r="C26107"/>
      <c r="F26107"/>
      <c r="G26107"/>
    </row>
    <row r="26108" spans="3:7">
      <c r="C26108"/>
      <c r="F26108"/>
      <c r="G26108"/>
    </row>
    <row r="26109" spans="3:7">
      <c r="C26109"/>
      <c r="F26109"/>
      <c r="G26109"/>
    </row>
    <row r="26110" spans="3:7">
      <c r="C26110"/>
      <c r="F26110"/>
      <c r="G26110"/>
    </row>
    <row r="26111" spans="3:7">
      <c r="C26111"/>
      <c r="F26111"/>
      <c r="G26111"/>
    </row>
    <row r="26112" spans="3:7">
      <c r="C26112"/>
      <c r="F26112"/>
      <c r="G26112"/>
    </row>
    <row r="26113" spans="3:7">
      <c r="C26113"/>
      <c r="F26113"/>
      <c r="G26113"/>
    </row>
    <row r="26114" spans="3:7">
      <c r="C26114"/>
      <c r="F26114"/>
      <c r="G26114"/>
    </row>
    <row r="26115" spans="3:7">
      <c r="C26115"/>
      <c r="F26115"/>
      <c r="G26115"/>
    </row>
    <row r="26116" spans="3:7">
      <c r="C26116"/>
      <c r="F26116"/>
      <c r="G26116"/>
    </row>
    <row r="26117" spans="3:7">
      <c r="C26117"/>
      <c r="F26117"/>
      <c r="G26117"/>
    </row>
    <row r="26118" spans="3:7">
      <c r="C26118"/>
      <c r="F26118"/>
      <c r="G26118"/>
    </row>
    <row r="26119" spans="3:7">
      <c r="C26119"/>
      <c r="F26119"/>
      <c r="G26119"/>
    </row>
    <row r="26120" spans="3:7">
      <c r="C26120"/>
      <c r="F26120"/>
      <c r="G26120"/>
    </row>
    <row r="26121" spans="3:7">
      <c r="C26121"/>
      <c r="F26121"/>
      <c r="G26121"/>
    </row>
    <row r="26122" spans="3:7">
      <c r="C26122"/>
      <c r="F26122"/>
      <c r="G26122"/>
    </row>
    <row r="26123" spans="3:7">
      <c r="C26123"/>
      <c r="F26123"/>
      <c r="G26123"/>
    </row>
    <row r="26124" spans="3:7">
      <c r="C26124"/>
      <c r="F26124"/>
      <c r="G26124"/>
    </row>
    <row r="26125" spans="3:7">
      <c r="C26125"/>
      <c r="F26125"/>
      <c r="G26125"/>
    </row>
    <row r="26126" spans="3:7">
      <c r="C26126"/>
      <c r="F26126"/>
      <c r="G26126"/>
    </row>
    <row r="26127" spans="3:7">
      <c r="C26127"/>
      <c r="F26127"/>
      <c r="G26127"/>
    </row>
    <row r="26128" spans="3:7">
      <c r="C26128"/>
      <c r="F26128"/>
      <c r="G26128"/>
    </row>
    <row r="26129" spans="3:7">
      <c r="C26129"/>
      <c r="F26129"/>
      <c r="G26129"/>
    </row>
    <row r="26130" spans="3:7">
      <c r="C26130"/>
      <c r="F26130"/>
      <c r="G26130"/>
    </row>
    <row r="26131" spans="3:7">
      <c r="C26131"/>
      <c r="F26131"/>
      <c r="G26131"/>
    </row>
    <row r="26132" spans="3:7">
      <c r="C26132"/>
      <c r="F26132"/>
      <c r="G26132"/>
    </row>
    <row r="26133" spans="3:7">
      <c r="C26133"/>
      <c r="F26133"/>
      <c r="G26133"/>
    </row>
    <row r="26134" spans="3:7">
      <c r="C26134"/>
      <c r="F26134"/>
      <c r="G26134"/>
    </row>
    <row r="26135" spans="3:7">
      <c r="C26135"/>
      <c r="F26135"/>
      <c r="G26135"/>
    </row>
    <row r="26136" spans="3:7">
      <c r="C26136"/>
      <c r="F26136"/>
      <c r="G26136"/>
    </row>
    <row r="26137" spans="3:7">
      <c r="C26137"/>
      <c r="F26137"/>
      <c r="G26137"/>
    </row>
    <row r="26138" spans="3:7">
      <c r="C26138"/>
      <c r="F26138"/>
      <c r="G26138"/>
    </row>
    <row r="26139" spans="3:7">
      <c r="C26139"/>
      <c r="F26139"/>
      <c r="G26139"/>
    </row>
    <row r="26140" spans="3:7">
      <c r="C26140"/>
      <c r="F26140"/>
      <c r="G26140"/>
    </row>
    <row r="26141" spans="3:7">
      <c r="C26141"/>
      <c r="F26141"/>
      <c r="G26141"/>
    </row>
    <row r="26142" spans="3:7">
      <c r="C26142"/>
      <c r="F26142"/>
      <c r="G26142"/>
    </row>
    <row r="26143" spans="3:7">
      <c r="C26143"/>
      <c r="F26143"/>
      <c r="G26143"/>
    </row>
    <row r="26144" spans="3:7">
      <c r="C26144"/>
      <c r="F26144"/>
      <c r="G26144"/>
    </row>
    <row r="26145" spans="3:7">
      <c r="C26145"/>
      <c r="F26145"/>
      <c r="G26145"/>
    </row>
    <row r="26146" spans="3:7">
      <c r="C26146"/>
      <c r="F26146"/>
      <c r="G26146"/>
    </row>
    <row r="26147" spans="3:7">
      <c r="C26147"/>
      <c r="F26147"/>
      <c r="G26147"/>
    </row>
    <row r="26148" spans="3:7">
      <c r="C26148"/>
      <c r="F26148"/>
      <c r="G26148"/>
    </row>
    <row r="26149" spans="3:7">
      <c r="C26149"/>
      <c r="F26149"/>
      <c r="G26149"/>
    </row>
    <row r="26150" spans="3:7">
      <c r="C26150"/>
      <c r="F26150"/>
      <c r="G26150"/>
    </row>
    <row r="26151" spans="3:7">
      <c r="C26151"/>
      <c r="F26151"/>
      <c r="G26151"/>
    </row>
    <row r="26152" spans="3:7">
      <c r="C26152"/>
      <c r="F26152"/>
      <c r="G26152"/>
    </row>
    <row r="26153" spans="3:7">
      <c r="C26153"/>
      <c r="F26153"/>
      <c r="G26153"/>
    </row>
    <row r="26154" spans="3:7">
      <c r="C26154"/>
      <c r="F26154"/>
      <c r="G26154"/>
    </row>
    <row r="26155" spans="3:7">
      <c r="C26155"/>
      <c r="F26155"/>
      <c r="G26155"/>
    </row>
    <row r="26156" spans="3:7">
      <c r="C26156"/>
      <c r="F26156"/>
      <c r="G26156"/>
    </row>
    <row r="26157" spans="3:7">
      <c r="C26157"/>
      <c r="F26157"/>
      <c r="G26157"/>
    </row>
    <row r="26158" spans="3:7">
      <c r="C26158"/>
      <c r="F26158"/>
      <c r="G26158"/>
    </row>
    <row r="26159" spans="3:7">
      <c r="C26159"/>
      <c r="F26159"/>
      <c r="G26159"/>
    </row>
    <row r="26160" spans="3:7">
      <c r="C26160"/>
      <c r="F26160"/>
      <c r="G26160"/>
    </row>
    <row r="26161" spans="3:7">
      <c r="C26161"/>
      <c r="F26161"/>
      <c r="G26161"/>
    </row>
    <row r="26162" spans="3:7">
      <c r="C26162"/>
      <c r="F26162"/>
      <c r="G26162"/>
    </row>
    <row r="26163" spans="3:7">
      <c r="C26163"/>
      <c r="F26163"/>
      <c r="G26163"/>
    </row>
    <row r="26164" spans="3:7">
      <c r="C26164"/>
      <c r="F26164"/>
      <c r="G26164"/>
    </row>
    <row r="26165" spans="3:7">
      <c r="C26165"/>
      <c r="F26165"/>
      <c r="G26165"/>
    </row>
    <row r="26166" spans="3:7">
      <c r="C26166"/>
      <c r="F26166"/>
      <c r="G26166"/>
    </row>
    <row r="26167" spans="3:7">
      <c r="C26167"/>
      <c r="F26167"/>
      <c r="G26167"/>
    </row>
    <row r="26168" spans="3:7">
      <c r="C26168"/>
      <c r="F26168"/>
      <c r="G26168"/>
    </row>
    <row r="26169" spans="3:7">
      <c r="C26169"/>
      <c r="F26169"/>
      <c r="G26169"/>
    </row>
    <row r="26170" spans="3:7">
      <c r="C26170"/>
      <c r="F26170"/>
      <c r="G26170"/>
    </row>
    <row r="26171" spans="3:7">
      <c r="C26171"/>
      <c r="F26171"/>
      <c r="G26171"/>
    </row>
    <row r="26172" spans="3:7">
      <c r="C26172"/>
      <c r="F26172"/>
      <c r="G26172"/>
    </row>
    <row r="26173" spans="3:7">
      <c r="C26173"/>
      <c r="F26173"/>
      <c r="G26173"/>
    </row>
    <row r="26174" spans="3:7">
      <c r="C26174"/>
      <c r="F26174"/>
      <c r="G26174"/>
    </row>
    <row r="26175" spans="3:7">
      <c r="C26175"/>
      <c r="F26175"/>
      <c r="G26175"/>
    </row>
    <row r="26176" spans="3:7">
      <c r="C26176"/>
      <c r="F26176"/>
      <c r="G26176"/>
    </row>
    <row r="26177" spans="3:7">
      <c r="C26177"/>
      <c r="F26177"/>
      <c r="G26177"/>
    </row>
    <row r="26178" spans="3:7">
      <c r="C26178"/>
      <c r="F26178"/>
      <c r="G26178"/>
    </row>
    <row r="26179" spans="3:7">
      <c r="C26179"/>
      <c r="F26179"/>
      <c r="G26179"/>
    </row>
    <row r="26180" spans="3:7">
      <c r="C26180"/>
      <c r="F26180"/>
      <c r="G26180"/>
    </row>
    <row r="26181" spans="3:7">
      <c r="C26181"/>
      <c r="F26181"/>
      <c r="G26181"/>
    </row>
    <row r="26182" spans="3:7">
      <c r="C26182"/>
      <c r="F26182"/>
      <c r="G26182"/>
    </row>
    <row r="26183" spans="3:7">
      <c r="C26183"/>
      <c r="F26183"/>
      <c r="G26183"/>
    </row>
    <row r="26184" spans="3:7">
      <c r="C26184"/>
      <c r="F26184"/>
      <c r="G26184"/>
    </row>
    <row r="26185" spans="3:7">
      <c r="C26185"/>
      <c r="F26185"/>
      <c r="G26185"/>
    </row>
    <row r="26186" spans="3:7">
      <c r="C26186"/>
      <c r="F26186"/>
      <c r="G26186"/>
    </row>
    <row r="26187" spans="3:7">
      <c r="C26187"/>
      <c r="F26187"/>
      <c r="G26187"/>
    </row>
    <row r="26188" spans="3:7">
      <c r="C26188"/>
      <c r="F26188"/>
      <c r="G26188"/>
    </row>
    <row r="26189" spans="3:7">
      <c r="C26189"/>
      <c r="F26189"/>
      <c r="G26189"/>
    </row>
    <row r="26190" spans="3:7">
      <c r="C26190"/>
      <c r="F26190"/>
      <c r="G26190"/>
    </row>
    <row r="26191" spans="3:7">
      <c r="C26191"/>
      <c r="F26191"/>
      <c r="G26191"/>
    </row>
    <row r="26192" spans="3:7">
      <c r="C26192"/>
      <c r="F26192"/>
      <c r="G26192"/>
    </row>
    <row r="26193" spans="3:7">
      <c r="C26193"/>
      <c r="F26193"/>
      <c r="G26193"/>
    </row>
    <row r="26194" spans="3:7">
      <c r="C26194"/>
      <c r="F26194"/>
      <c r="G26194"/>
    </row>
    <row r="26195" spans="3:7">
      <c r="C26195"/>
      <c r="F26195"/>
      <c r="G26195"/>
    </row>
    <row r="26196" spans="3:7">
      <c r="C26196"/>
      <c r="F26196"/>
      <c r="G26196"/>
    </row>
    <row r="26197" spans="3:7">
      <c r="C26197"/>
      <c r="F26197"/>
      <c r="G26197"/>
    </row>
    <row r="26198" spans="3:7">
      <c r="C26198"/>
      <c r="F26198"/>
      <c r="G26198"/>
    </row>
    <row r="26199" spans="3:7">
      <c r="C26199"/>
      <c r="F26199"/>
      <c r="G26199"/>
    </row>
    <row r="26200" spans="3:7">
      <c r="C26200"/>
      <c r="F26200"/>
      <c r="G26200"/>
    </row>
    <row r="26201" spans="3:7">
      <c r="C26201"/>
      <c r="F26201"/>
      <c r="G26201"/>
    </row>
    <row r="26202" spans="3:7">
      <c r="C26202"/>
      <c r="F26202"/>
      <c r="G26202"/>
    </row>
    <row r="26203" spans="3:7">
      <c r="C26203"/>
      <c r="F26203"/>
      <c r="G26203"/>
    </row>
    <row r="26204" spans="3:7">
      <c r="C26204"/>
      <c r="F26204"/>
      <c r="G26204"/>
    </row>
    <row r="26205" spans="3:7">
      <c r="C26205"/>
      <c r="F26205"/>
      <c r="G26205"/>
    </row>
    <row r="26206" spans="3:7">
      <c r="C26206"/>
      <c r="F26206"/>
      <c r="G26206"/>
    </row>
    <row r="26207" spans="3:7">
      <c r="C26207"/>
      <c r="F26207"/>
      <c r="G26207"/>
    </row>
    <row r="26208" spans="3:7">
      <c r="C26208"/>
      <c r="F26208"/>
      <c r="G26208"/>
    </row>
    <row r="26209" spans="3:7">
      <c r="C26209"/>
      <c r="F26209"/>
      <c r="G26209"/>
    </row>
    <row r="26210" spans="3:7">
      <c r="C26210"/>
      <c r="F26210"/>
      <c r="G26210"/>
    </row>
    <row r="26211" spans="3:7">
      <c r="C26211"/>
      <c r="F26211"/>
      <c r="G26211"/>
    </row>
    <row r="26212" spans="3:7">
      <c r="C26212"/>
      <c r="F26212"/>
      <c r="G26212"/>
    </row>
    <row r="26213" spans="3:7">
      <c r="C26213"/>
      <c r="F26213"/>
      <c r="G26213"/>
    </row>
    <row r="26214" spans="3:7">
      <c r="C26214"/>
      <c r="F26214"/>
      <c r="G26214"/>
    </row>
    <row r="26215" spans="3:7">
      <c r="C26215"/>
      <c r="F26215"/>
      <c r="G26215"/>
    </row>
    <row r="26216" spans="3:7">
      <c r="C26216"/>
      <c r="F26216"/>
      <c r="G26216"/>
    </row>
    <row r="26217" spans="3:7">
      <c r="C26217"/>
      <c r="F26217"/>
      <c r="G26217"/>
    </row>
    <row r="26218" spans="3:7">
      <c r="C26218"/>
      <c r="F26218"/>
      <c r="G26218"/>
    </row>
    <row r="26219" spans="3:7">
      <c r="C26219"/>
      <c r="F26219"/>
      <c r="G26219"/>
    </row>
    <row r="26220" spans="3:7">
      <c r="C26220"/>
      <c r="F26220"/>
      <c r="G26220"/>
    </row>
    <row r="26221" spans="3:7">
      <c r="C26221"/>
      <c r="F26221"/>
      <c r="G26221"/>
    </row>
    <row r="26222" spans="3:7">
      <c r="C26222"/>
      <c r="F26222"/>
      <c r="G26222"/>
    </row>
    <row r="26223" spans="3:7">
      <c r="C26223"/>
      <c r="F26223"/>
      <c r="G26223"/>
    </row>
    <row r="26224" spans="3:7">
      <c r="C26224"/>
      <c r="F26224"/>
      <c r="G26224"/>
    </row>
    <row r="26225" spans="3:7">
      <c r="C26225"/>
      <c r="F26225"/>
      <c r="G26225"/>
    </row>
    <row r="26226" spans="3:7">
      <c r="C26226"/>
      <c r="F26226"/>
      <c r="G26226"/>
    </row>
    <row r="26227" spans="3:7">
      <c r="C26227"/>
      <c r="F26227"/>
      <c r="G26227"/>
    </row>
    <row r="26228" spans="3:7">
      <c r="C26228"/>
      <c r="F26228"/>
      <c r="G26228"/>
    </row>
    <row r="26229" spans="3:7">
      <c r="C26229"/>
      <c r="F26229"/>
      <c r="G26229"/>
    </row>
    <row r="26230" spans="3:7">
      <c r="C26230"/>
      <c r="F26230"/>
      <c r="G26230"/>
    </row>
    <row r="26231" spans="3:7">
      <c r="C26231"/>
      <c r="F26231"/>
      <c r="G26231"/>
    </row>
    <row r="26232" spans="3:7">
      <c r="C26232"/>
      <c r="F26232"/>
      <c r="G26232"/>
    </row>
    <row r="26233" spans="3:7">
      <c r="C26233"/>
      <c r="F26233"/>
      <c r="G26233"/>
    </row>
    <row r="26234" spans="3:7">
      <c r="C26234"/>
      <c r="F26234"/>
      <c r="G26234"/>
    </row>
    <row r="26235" spans="3:7">
      <c r="C26235"/>
      <c r="F26235"/>
      <c r="G26235"/>
    </row>
    <row r="26236" spans="3:7">
      <c r="C26236"/>
      <c r="F26236"/>
      <c r="G26236"/>
    </row>
    <row r="26237" spans="3:7">
      <c r="C26237"/>
      <c r="F26237"/>
      <c r="G26237"/>
    </row>
    <row r="26238" spans="3:7">
      <c r="C26238"/>
      <c r="F26238"/>
      <c r="G26238"/>
    </row>
    <row r="26239" spans="3:7">
      <c r="C26239"/>
      <c r="F26239"/>
      <c r="G26239"/>
    </row>
    <row r="26240" spans="3:7">
      <c r="C26240"/>
      <c r="F26240"/>
      <c r="G26240"/>
    </row>
    <row r="26241" spans="3:7">
      <c r="C26241"/>
      <c r="F26241"/>
      <c r="G26241"/>
    </row>
    <row r="26242" spans="3:7">
      <c r="C26242"/>
      <c r="F26242"/>
      <c r="G26242"/>
    </row>
    <row r="26243" spans="3:7">
      <c r="C26243"/>
      <c r="F26243"/>
      <c r="G26243"/>
    </row>
    <row r="26244" spans="3:7">
      <c r="C26244"/>
      <c r="F26244"/>
      <c r="G26244"/>
    </row>
    <row r="26245" spans="3:7">
      <c r="C26245"/>
      <c r="F26245"/>
      <c r="G26245"/>
    </row>
    <row r="26246" spans="3:7">
      <c r="C26246"/>
      <c r="F26246"/>
      <c r="G26246"/>
    </row>
    <row r="26247" spans="3:7">
      <c r="C26247"/>
      <c r="F26247"/>
      <c r="G26247"/>
    </row>
    <row r="26248" spans="3:7">
      <c r="C26248"/>
      <c r="F26248"/>
      <c r="G26248"/>
    </row>
    <row r="26249" spans="3:7">
      <c r="C26249"/>
      <c r="F26249"/>
      <c r="G26249"/>
    </row>
    <row r="26250" spans="3:7">
      <c r="C26250"/>
      <c r="F26250"/>
      <c r="G26250"/>
    </row>
    <row r="26251" spans="3:7">
      <c r="C26251"/>
      <c r="F26251"/>
      <c r="G26251"/>
    </row>
    <row r="26252" spans="3:7">
      <c r="C26252"/>
      <c r="F26252"/>
      <c r="G26252"/>
    </row>
    <row r="26253" spans="3:7">
      <c r="C26253"/>
      <c r="F26253"/>
      <c r="G26253"/>
    </row>
    <row r="26254" spans="3:7">
      <c r="C26254"/>
      <c r="F26254"/>
      <c r="G26254"/>
    </row>
    <row r="26255" spans="3:7">
      <c r="C26255"/>
      <c r="F26255"/>
      <c r="G26255"/>
    </row>
    <row r="26256" spans="3:7">
      <c r="C26256"/>
      <c r="F26256"/>
      <c r="G26256"/>
    </row>
    <row r="26257" spans="3:7">
      <c r="C26257"/>
      <c r="F26257"/>
      <c r="G26257"/>
    </row>
    <row r="26258" spans="3:7">
      <c r="C26258"/>
      <c r="F26258"/>
      <c r="G26258"/>
    </row>
    <row r="26259" spans="3:7">
      <c r="C26259"/>
      <c r="F26259"/>
      <c r="G26259"/>
    </row>
    <row r="26260" spans="3:7">
      <c r="C26260"/>
      <c r="F26260"/>
      <c r="G26260"/>
    </row>
    <row r="26261" spans="3:7">
      <c r="C26261"/>
      <c r="F26261"/>
      <c r="G26261"/>
    </row>
    <row r="26262" spans="3:7">
      <c r="C26262"/>
      <c r="F26262"/>
      <c r="G26262"/>
    </row>
    <row r="26263" spans="3:7">
      <c r="C26263"/>
      <c r="F26263"/>
      <c r="G26263"/>
    </row>
    <row r="26264" spans="3:7">
      <c r="C26264"/>
      <c r="F26264"/>
      <c r="G26264"/>
    </row>
    <row r="26265" spans="3:7">
      <c r="C26265"/>
      <c r="F26265"/>
      <c r="G26265"/>
    </row>
    <row r="26266" spans="3:7">
      <c r="C26266"/>
      <c r="F26266"/>
      <c r="G26266"/>
    </row>
    <row r="26267" spans="3:7">
      <c r="C26267"/>
      <c r="F26267"/>
      <c r="G26267"/>
    </row>
    <row r="26268" spans="3:7">
      <c r="C26268"/>
      <c r="F26268"/>
      <c r="G26268"/>
    </row>
    <row r="26269" spans="3:7">
      <c r="C26269"/>
      <c r="F26269"/>
      <c r="G26269"/>
    </row>
    <row r="26270" spans="3:7">
      <c r="C26270"/>
      <c r="F26270"/>
      <c r="G26270"/>
    </row>
    <row r="26271" spans="3:7">
      <c r="C26271"/>
      <c r="F26271"/>
      <c r="G26271"/>
    </row>
    <row r="26272" spans="3:7">
      <c r="C26272"/>
      <c r="F26272"/>
      <c r="G26272"/>
    </row>
    <row r="26273" spans="3:7">
      <c r="C26273"/>
      <c r="F26273"/>
      <c r="G26273"/>
    </row>
    <row r="26274" spans="3:7">
      <c r="C26274"/>
      <c r="F26274"/>
      <c r="G26274"/>
    </row>
    <row r="26275" spans="3:7">
      <c r="C26275"/>
      <c r="F26275"/>
      <c r="G26275"/>
    </row>
    <row r="26276" spans="3:7">
      <c r="C26276"/>
      <c r="F26276"/>
      <c r="G26276"/>
    </row>
    <row r="26277" spans="3:7">
      <c r="C26277"/>
      <c r="F26277"/>
      <c r="G26277"/>
    </row>
    <row r="26278" spans="3:7">
      <c r="C26278"/>
      <c r="F26278"/>
      <c r="G26278"/>
    </row>
    <row r="26279" spans="3:7">
      <c r="C26279"/>
      <c r="F26279"/>
      <c r="G26279"/>
    </row>
    <row r="26280" spans="3:7">
      <c r="C26280"/>
      <c r="F26280"/>
      <c r="G26280"/>
    </row>
    <row r="26281" spans="3:7">
      <c r="C26281"/>
      <c r="F26281"/>
      <c r="G26281"/>
    </row>
    <row r="26282" spans="3:7">
      <c r="C26282"/>
      <c r="F26282"/>
      <c r="G26282"/>
    </row>
    <row r="26283" spans="3:7">
      <c r="C26283"/>
      <c r="F26283"/>
      <c r="G26283"/>
    </row>
    <row r="26284" spans="3:7">
      <c r="C26284"/>
      <c r="F26284"/>
      <c r="G26284"/>
    </row>
    <row r="26285" spans="3:7">
      <c r="C26285"/>
      <c r="F26285"/>
      <c r="G26285"/>
    </row>
    <row r="26286" spans="3:7">
      <c r="C26286"/>
      <c r="F26286"/>
      <c r="G26286"/>
    </row>
    <row r="26287" spans="3:7">
      <c r="C26287"/>
      <c r="F26287"/>
      <c r="G26287"/>
    </row>
    <row r="26288" spans="3:7">
      <c r="C26288"/>
      <c r="F26288"/>
      <c r="G26288"/>
    </row>
    <row r="26289" spans="3:7">
      <c r="C26289"/>
      <c r="F26289"/>
      <c r="G26289"/>
    </row>
    <row r="26290" spans="3:7">
      <c r="C26290"/>
      <c r="F26290"/>
      <c r="G26290"/>
    </row>
    <row r="26291" spans="3:7">
      <c r="C26291"/>
      <c r="F26291"/>
      <c r="G26291"/>
    </row>
    <row r="26292" spans="3:7">
      <c r="C26292"/>
      <c r="F26292"/>
      <c r="G26292"/>
    </row>
    <row r="26293" spans="3:7">
      <c r="C26293"/>
      <c r="F26293"/>
      <c r="G26293"/>
    </row>
    <row r="26294" spans="3:7">
      <c r="C26294"/>
      <c r="F26294"/>
      <c r="G26294"/>
    </row>
    <row r="26295" spans="3:7">
      <c r="C26295"/>
      <c r="F26295"/>
      <c r="G26295"/>
    </row>
    <row r="26296" spans="3:7">
      <c r="C26296"/>
      <c r="F26296"/>
      <c r="G26296"/>
    </row>
    <row r="26297" spans="3:7">
      <c r="C26297"/>
      <c r="F26297"/>
      <c r="G26297"/>
    </row>
    <row r="26298" spans="3:7">
      <c r="C26298"/>
      <c r="F26298"/>
      <c r="G26298"/>
    </row>
    <row r="26299" spans="3:7">
      <c r="C26299"/>
      <c r="F26299"/>
      <c r="G26299"/>
    </row>
    <row r="26300" spans="3:7">
      <c r="C26300"/>
      <c r="F26300"/>
      <c r="G26300"/>
    </row>
    <row r="26301" spans="3:7">
      <c r="C26301"/>
      <c r="F26301"/>
      <c r="G26301"/>
    </row>
    <row r="26302" spans="3:7">
      <c r="C26302"/>
      <c r="F26302"/>
      <c r="G26302"/>
    </row>
    <row r="26303" spans="3:7">
      <c r="C26303"/>
      <c r="F26303"/>
      <c r="G26303"/>
    </row>
    <row r="26304" spans="3:7">
      <c r="C26304"/>
      <c r="F26304"/>
      <c r="G26304"/>
    </row>
    <row r="26305" spans="3:7">
      <c r="C26305"/>
      <c r="F26305"/>
      <c r="G26305"/>
    </row>
    <row r="26306" spans="3:7">
      <c r="C26306"/>
      <c r="F26306"/>
      <c r="G26306"/>
    </row>
    <row r="26307" spans="3:7">
      <c r="C26307"/>
      <c r="F26307"/>
      <c r="G26307"/>
    </row>
    <row r="26308" spans="3:7">
      <c r="C26308"/>
      <c r="F26308"/>
      <c r="G26308"/>
    </row>
    <row r="26309" spans="3:7">
      <c r="C26309"/>
      <c r="F26309"/>
      <c r="G26309"/>
    </row>
    <row r="26310" spans="3:7">
      <c r="C26310"/>
      <c r="F26310"/>
      <c r="G26310"/>
    </row>
    <row r="26311" spans="3:7">
      <c r="C26311"/>
      <c r="F26311"/>
      <c r="G26311"/>
    </row>
    <row r="26312" spans="3:7">
      <c r="C26312"/>
      <c r="F26312"/>
      <c r="G26312"/>
    </row>
    <row r="26313" spans="3:7">
      <c r="C26313"/>
      <c r="F26313"/>
      <c r="G26313"/>
    </row>
    <row r="26314" spans="3:7">
      <c r="C26314"/>
      <c r="F26314"/>
      <c r="G26314"/>
    </row>
    <row r="26315" spans="3:7">
      <c r="C26315"/>
      <c r="F26315"/>
      <c r="G26315"/>
    </row>
    <row r="26316" spans="3:7">
      <c r="C26316"/>
      <c r="F26316"/>
      <c r="G26316"/>
    </row>
    <row r="26317" spans="3:7">
      <c r="C26317"/>
      <c r="F26317"/>
      <c r="G26317"/>
    </row>
    <row r="26318" spans="3:7">
      <c r="C26318"/>
      <c r="F26318"/>
      <c r="G26318"/>
    </row>
    <row r="26319" spans="3:7">
      <c r="C26319"/>
      <c r="F26319"/>
      <c r="G26319"/>
    </row>
    <row r="26320" spans="3:7">
      <c r="C26320"/>
      <c r="F26320"/>
      <c r="G26320"/>
    </row>
    <row r="26321" spans="3:7">
      <c r="C26321"/>
      <c r="F26321"/>
      <c r="G26321"/>
    </row>
    <row r="26322" spans="3:7">
      <c r="C26322"/>
      <c r="F26322"/>
      <c r="G26322"/>
    </row>
    <row r="26323" spans="3:7">
      <c r="C26323"/>
      <c r="F26323"/>
      <c r="G26323"/>
    </row>
    <row r="26324" spans="3:7">
      <c r="C26324"/>
      <c r="F26324"/>
      <c r="G26324"/>
    </row>
    <row r="26325" spans="3:7">
      <c r="C26325"/>
      <c r="F26325"/>
      <c r="G26325"/>
    </row>
    <row r="26326" spans="3:7">
      <c r="C26326"/>
      <c r="F26326"/>
      <c r="G26326"/>
    </row>
    <row r="26327" spans="3:7">
      <c r="C26327"/>
      <c r="F26327"/>
      <c r="G26327"/>
    </row>
    <row r="26328" spans="3:7">
      <c r="C26328"/>
      <c r="F26328"/>
      <c r="G26328"/>
    </row>
    <row r="26329" spans="3:7">
      <c r="C26329"/>
      <c r="F26329"/>
      <c r="G26329"/>
    </row>
    <row r="26330" spans="3:7">
      <c r="C26330"/>
      <c r="F26330"/>
      <c r="G26330"/>
    </row>
    <row r="26331" spans="3:7">
      <c r="C26331"/>
      <c r="F26331"/>
      <c r="G26331"/>
    </row>
    <row r="26332" spans="3:7">
      <c r="C26332"/>
      <c r="F26332"/>
      <c r="G26332"/>
    </row>
    <row r="26333" spans="3:7">
      <c r="C26333"/>
      <c r="F26333"/>
      <c r="G26333"/>
    </row>
    <row r="26334" spans="3:7">
      <c r="C26334"/>
      <c r="F26334"/>
      <c r="G26334"/>
    </row>
    <row r="26335" spans="3:7">
      <c r="C26335"/>
      <c r="F26335"/>
      <c r="G26335"/>
    </row>
    <row r="26336" spans="3:7">
      <c r="C26336"/>
      <c r="F26336"/>
      <c r="G26336"/>
    </row>
    <row r="26337" spans="3:7">
      <c r="C26337"/>
      <c r="F26337"/>
      <c r="G26337"/>
    </row>
    <row r="26338" spans="3:7">
      <c r="C26338"/>
      <c r="F26338"/>
      <c r="G26338"/>
    </row>
    <row r="26339" spans="3:7">
      <c r="C26339"/>
      <c r="F26339"/>
      <c r="G26339"/>
    </row>
    <row r="26340" spans="3:7">
      <c r="C26340"/>
      <c r="F26340"/>
      <c r="G26340"/>
    </row>
    <row r="26341" spans="3:7">
      <c r="C26341"/>
      <c r="F26341"/>
      <c r="G26341"/>
    </row>
    <row r="26342" spans="3:7">
      <c r="C26342"/>
      <c r="F26342"/>
      <c r="G26342"/>
    </row>
    <row r="26343" spans="3:7">
      <c r="C26343"/>
      <c r="F26343"/>
      <c r="G26343"/>
    </row>
    <row r="26344" spans="3:7">
      <c r="C26344"/>
      <c r="F26344"/>
      <c r="G26344"/>
    </row>
    <row r="26345" spans="3:7">
      <c r="C26345"/>
      <c r="F26345"/>
      <c r="G26345"/>
    </row>
    <row r="26346" spans="3:7">
      <c r="C26346"/>
      <c r="F26346"/>
      <c r="G26346"/>
    </row>
    <row r="26347" spans="3:7">
      <c r="C26347"/>
      <c r="F26347"/>
      <c r="G26347"/>
    </row>
    <row r="26348" spans="3:7">
      <c r="C26348"/>
      <c r="F26348"/>
      <c r="G26348"/>
    </row>
    <row r="26349" spans="3:7">
      <c r="C26349"/>
      <c r="F26349"/>
      <c r="G26349"/>
    </row>
    <row r="26350" spans="3:7">
      <c r="C26350"/>
      <c r="F26350"/>
      <c r="G26350"/>
    </row>
    <row r="26351" spans="3:7">
      <c r="C26351"/>
      <c r="F26351"/>
      <c r="G26351"/>
    </row>
    <row r="26352" spans="3:7">
      <c r="C26352"/>
      <c r="F26352"/>
      <c r="G26352"/>
    </row>
    <row r="26353" spans="3:7">
      <c r="C26353"/>
      <c r="F26353"/>
      <c r="G26353"/>
    </row>
    <row r="26354" spans="3:7">
      <c r="C26354"/>
      <c r="F26354"/>
      <c r="G26354"/>
    </row>
    <row r="26355" spans="3:7">
      <c r="C26355"/>
      <c r="F26355"/>
      <c r="G26355"/>
    </row>
    <row r="26356" spans="3:7">
      <c r="C26356"/>
      <c r="F26356"/>
      <c r="G26356"/>
    </row>
    <row r="26357" spans="3:7">
      <c r="C26357"/>
      <c r="F26357"/>
      <c r="G26357"/>
    </row>
    <row r="26358" spans="3:7">
      <c r="C26358"/>
      <c r="F26358"/>
      <c r="G26358"/>
    </row>
    <row r="26359" spans="3:7">
      <c r="C26359"/>
      <c r="F26359"/>
      <c r="G26359"/>
    </row>
    <row r="26360" spans="3:7">
      <c r="C26360"/>
      <c r="F26360"/>
      <c r="G26360"/>
    </row>
    <row r="26361" spans="3:7">
      <c r="C26361"/>
      <c r="F26361"/>
      <c r="G26361"/>
    </row>
    <row r="26362" spans="3:7">
      <c r="C26362"/>
      <c r="F26362"/>
      <c r="G26362"/>
    </row>
    <row r="26363" spans="3:7">
      <c r="C26363"/>
      <c r="F26363"/>
      <c r="G26363"/>
    </row>
    <row r="26364" spans="3:7">
      <c r="C26364"/>
      <c r="F26364"/>
      <c r="G26364"/>
    </row>
    <row r="26365" spans="3:7">
      <c r="C26365"/>
      <c r="F26365"/>
      <c r="G26365"/>
    </row>
    <row r="26366" spans="3:7">
      <c r="C26366"/>
      <c r="F26366"/>
      <c r="G26366"/>
    </row>
    <row r="26367" spans="3:7">
      <c r="C26367"/>
      <c r="F26367"/>
      <c r="G26367"/>
    </row>
    <row r="26368" spans="3:7">
      <c r="C26368"/>
      <c r="F26368"/>
      <c r="G26368"/>
    </row>
    <row r="26369" spans="3:7">
      <c r="C26369"/>
      <c r="F26369"/>
      <c r="G26369"/>
    </row>
    <row r="26370" spans="3:7">
      <c r="C26370"/>
      <c r="F26370"/>
      <c r="G26370"/>
    </row>
    <row r="26371" spans="3:7">
      <c r="C26371"/>
      <c r="F26371"/>
      <c r="G26371"/>
    </row>
    <row r="26372" spans="3:7">
      <c r="C26372"/>
      <c r="F26372"/>
      <c r="G26372"/>
    </row>
    <row r="26373" spans="3:7">
      <c r="C26373"/>
      <c r="F26373"/>
      <c r="G26373"/>
    </row>
    <row r="26374" spans="3:7">
      <c r="C26374"/>
      <c r="F26374"/>
      <c r="G26374"/>
    </row>
    <row r="26375" spans="3:7">
      <c r="C26375"/>
      <c r="F26375"/>
      <c r="G26375"/>
    </row>
    <row r="26376" spans="3:7">
      <c r="C26376"/>
      <c r="F26376"/>
      <c r="G26376"/>
    </row>
    <row r="26377" spans="3:7">
      <c r="C26377"/>
      <c r="F26377"/>
      <c r="G26377"/>
    </row>
    <row r="26378" spans="3:7">
      <c r="C26378"/>
      <c r="F26378"/>
      <c r="G26378"/>
    </row>
    <row r="26379" spans="3:7">
      <c r="C26379"/>
      <c r="F26379"/>
      <c r="G26379"/>
    </row>
    <row r="26380" spans="3:7">
      <c r="C26380"/>
      <c r="F26380"/>
      <c r="G26380"/>
    </row>
    <row r="26381" spans="3:7">
      <c r="C26381"/>
      <c r="F26381"/>
      <c r="G26381"/>
    </row>
    <row r="26382" spans="3:7">
      <c r="C26382"/>
      <c r="F26382"/>
      <c r="G26382"/>
    </row>
    <row r="26383" spans="3:7">
      <c r="C26383"/>
      <c r="F26383"/>
      <c r="G26383"/>
    </row>
    <row r="26384" spans="3:7">
      <c r="C26384"/>
      <c r="F26384"/>
      <c r="G26384"/>
    </row>
    <row r="26385" spans="3:7">
      <c r="C26385"/>
      <c r="F26385"/>
      <c r="G26385"/>
    </row>
    <row r="26386" spans="3:7">
      <c r="C26386"/>
      <c r="F26386"/>
      <c r="G26386"/>
    </row>
    <row r="26387" spans="3:7">
      <c r="C26387"/>
      <c r="F26387"/>
      <c r="G26387"/>
    </row>
    <row r="26388" spans="3:7">
      <c r="C26388"/>
      <c r="F26388"/>
      <c r="G26388"/>
    </row>
    <row r="26389" spans="3:7">
      <c r="C26389"/>
      <c r="F26389"/>
      <c r="G26389"/>
    </row>
    <row r="26390" spans="3:7">
      <c r="C26390"/>
      <c r="F26390"/>
      <c r="G26390"/>
    </row>
    <row r="26391" spans="3:7">
      <c r="C26391"/>
      <c r="F26391"/>
      <c r="G26391"/>
    </row>
    <row r="26392" spans="3:7">
      <c r="C26392"/>
      <c r="F26392"/>
      <c r="G26392"/>
    </row>
    <row r="26393" spans="3:7">
      <c r="C26393"/>
      <c r="F26393"/>
      <c r="G26393"/>
    </row>
    <row r="26394" spans="3:7">
      <c r="C26394"/>
      <c r="F26394"/>
      <c r="G26394"/>
    </row>
    <row r="26395" spans="3:7">
      <c r="C26395"/>
      <c r="F26395"/>
      <c r="G26395"/>
    </row>
    <row r="26396" spans="3:7">
      <c r="C26396"/>
      <c r="F26396"/>
      <c r="G26396"/>
    </row>
    <row r="26397" spans="3:7">
      <c r="C26397"/>
      <c r="F26397"/>
      <c r="G26397"/>
    </row>
    <row r="26398" spans="3:7">
      <c r="C26398"/>
      <c r="F26398"/>
      <c r="G26398"/>
    </row>
    <row r="26399" spans="3:7">
      <c r="C26399"/>
      <c r="F26399"/>
      <c r="G26399"/>
    </row>
    <row r="26400" spans="3:7">
      <c r="C26400"/>
      <c r="F26400"/>
      <c r="G26400"/>
    </row>
    <row r="26401" spans="3:7">
      <c r="C26401"/>
      <c r="F26401"/>
      <c r="G26401"/>
    </row>
    <row r="26402" spans="3:7">
      <c r="C26402"/>
      <c r="F26402"/>
      <c r="G26402"/>
    </row>
    <row r="26403" spans="3:7">
      <c r="C26403"/>
      <c r="F26403"/>
      <c r="G26403"/>
    </row>
    <row r="26404" spans="3:7">
      <c r="C26404"/>
      <c r="F26404"/>
      <c r="G26404"/>
    </row>
    <row r="26405" spans="3:7">
      <c r="C26405"/>
      <c r="F26405"/>
      <c r="G26405"/>
    </row>
    <row r="26406" spans="3:7">
      <c r="C26406"/>
      <c r="F26406"/>
      <c r="G26406"/>
    </row>
    <row r="26407" spans="3:7">
      <c r="C26407"/>
      <c r="F26407"/>
      <c r="G26407"/>
    </row>
    <row r="26408" spans="3:7">
      <c r="C26408"/>
      <c r="F26408"/>
      <c r="G26408"/>
    </row>
    <row r="26409" spans="3:7">
      <c r="C26409"/>
      <c r="F26409"/>
      <c r="G26409"/>
    </row>
    <row r="26410" spans="3:7">
      <c r="C26410"/>
      <c r="F26410"/>
      <c r="G26410"/>
    </row>
    <row r="26411" spans="3:7">
      <c r="C26411"/>
      <c r="F26411"/>
      <c r="G26411"/>
    </row>
    <row r="26412" spans="3:7">
      <c r="C26412"/>
      <c r="F26412"/>
      <c r="G26412"/>
    </row>
    <row r="26413" spans="3:7">
      <c r="C26413"/>
      <c r="F26413"/>
      <c r="G26413"/>
    </row>
    <row r="26414" spans="3:7">
      <c r="C26414"/>
      <c r="F26414"/>
      <c r="G26414"/>
    </row>
    <row r="26415" spans="3:7">
      <c r="C26415"/>
      <c r="F26415"/>
      <c r="G26415"/>
    </row>
    <row r="26416" spans="3:7">
      <c r="C26416"/>
      <c r="F26416"/>
      <c r="G26416"/>
    </row>
    <row r="26417" spans="3:7">
      <c r="C26417"/>
      <c r="F26417"/>
      <c r="G26417"/>
    </row>
    <row r="26418" spans="3:7">
      <c r="C26418"/>
      <c r="F26418"/>
      <c r="G26418"/>
    </row>
    <row r="26419" spans="3:7">
      <c r="C26419"/>
      <c r="F26419"/>
      <c r="G26419"/>
    </row>
    <row r="26420" spans="3:7">
      <c r="C26420"/>
      <c r="F26420"/>
      <c r="G26420"/>
    </row>
    <row r="26421" spans="3:7">
      <c r="C26421"/>
      <c r="F26421"/>
      <c r="G26421"/>
    </row>
    <row r="26422" spans="3:7">
      <c r="C26422"/>
      <c r="F26422"/>
      <c r="G26422"/>
    </row>
    <row r="26423" spans="3:7">
      <c r="C26423"/>
      <c r="F26423"/>
      <c r="G26423"/>
    </row>
    <row r="26424" spans="3:7">
      <c r="C26424"/>
      <c r="F26424"/>
      <c r="G26424"/>
    </row>
    <row r="26425" spans="3:7">
      <c r="C26425"/>
      <c r="F26425"/>
      <c r="G26425"/>
    </row>
    <row r="26426" spans="3:7">
      <c r="C26426"/>
      <c r="F26426"/>
      <c r="G26426"/>
    </row>
    <row r="26427" spans="3:7">
      <c r="C26427"/>
      <c r="F26427"/>
      <c r="G26427"/>
    </row>
    <row r="26428" spans="3:7">
      <c r="C26428"/>
      <c r="F26428"/>
      <c r="G26428"/>
    </row>
    <row r="26429" spans="3:7">
      <c r="C26429"/>
      <c r="F26429"/>
      <c r="G26429"/>
    </row>
    <row r="26430" spans="3:7">
      <c r="C26430"/>
      <c r="F26430"/>
      <c r="G26430"/>
    </row>
    <row r="26431" spans="3:7">
      <c r="C26431"/>
      <c r="F26431"/>
      <c r="G26431"/>
    </row>
    <row r="26432" spans="3:7">
      <c r="C26432"/>
      <c r="F26432"/>
      <c r="G26432"/>
    </row>
    <row r="26433" spans="3:7">
      <c r="C26433"/>
      <c r="F26433"/>
      <c r="G26433"/>
    </row>
    <row r="26434" spans="3:7">
      <c r="C26434"/>
      <c r="F26434"/>
      <c r="G26434"/>
    </row>
    <row r="26435" spans="3:7">
      <c r="C26435"/>
      <c r="F26435"/>
      <c r="G26435"/>
    </row>
    <row r="26436" spans="3:7">
      <c r="C26436"/>
      <c r="F26436"/>
      <c r="G26436"/>
    </row>
    <row r="26437" spans="3:7">
      <c r="C26437"/>
      <c r="F26437"/>
      <c r="G26437"/>
    </row>
    <row r="26438" spans="3:7">
      <c r="C26438"/>
      <c r="F26438"/>
      <c r="G26438"/>
    </row>
    <row r="26439" spans="3:7">
      <c r="C26439"/>
      <c r="F26439"/>
      <c r="G26439"/>
    </row>
    <row r="26440" spans="3:7">
      <c r="C26440"/>
      <c r="F26440"/>
      <c r="G26440"/>
    </row>
    <row r="26441" spans="3:7">
      <c r="C26441"/>
      <c r="F26441"/>
      <c r="G26441"/>
    </row>
    <row r="26442" spans="3:7">
      <c r="C26442"/>
      <c r="F26442"/>
      <c r="G26442"/>
    </row>
    <row r="26443" spans="3:7">
      <c r="C26443"/>
      <c r="F26443"/>
      <c r="G26443"/>
    </row>
    <row r="26444" spans="3:7">
      <c r="C26444"/>
      <c r="F26444"/>
      <c r="G26444"/>
    </row>
    <row r="26445" spans="3:7">
      <c r="C26445"/>
      <c r="F26445"/>
      <c r="G26445"/>
    </row>
    <row r="26446" spans="3:7">
      <c r="C26446"/>
      <c r="F26446"/>
      <c r="G26446"/>
    </row>
    <row r="26447" spans="3:7">
      <c r="C26447"/>
      <c r="F26447"/>
      <c r="G26447"/>
    </row>
    <row r="26448" spans="3:7">
      <c r="C26448"/>
      <c r="F26448"/>
      <c r="G26448"/>
    </row>
    <row r="26449" spans="3:7">
      <c r="C26449"/>
      <c r="F26449"/>
      <c r="G26449"/>
    </row>
    <row r="26450" spans="3:7">
      <c r="C26450"/>
      <c r="F26450"/>
      <c r="G26450"/>
    </row>
    <row r="26451" spans="3:7">
      <c r="C26451"/>
      <c r="F26451"/>
      <c r="G26451"/>
    </row>
    <row r="26452" spans="3:7">
      <c r="C26452"/>
      <c r="F26452"/>
      <c r="G26452"/>
    </row>
    <row r="26453" spans="3:7">
      <c r="C26453"/>
      <c r="F26453"/>
      <c r="G26453"/>
    </row>
    <row r="26454" spans="3:7">
      <c r="C26454"/>
      <c r="F26454"/>
      <c r="G26454"/>
    </row>
    <row r="26455" spans="3:7">
      <c r="C26455"/>
      <c r="F26455"/>
      <c r="G26455"/>
    </row>
    <row r="26456" spans="3:7">
      <c r="C26456"/>
      <c r="F26456"/>
      <c r="G26456"/>
    </row>
    <row r="26457" spans="3:7">
      <c r="C26457"/>
      <c r="F26457"/>
      <c r="G26457"/>
    </row>
    <row r="26458" spans="3:7">
      <c r="C26458"/>
      <c r="F26458"/>
      <c r="G26458"/>
    </row>
    <row r="26459" spans="3:7">
      <c r="C26459"/>
      <c r="F26459"/>
      <c r="G26459"/>
    </row>
    <row r="26460" spans="3:7">
      <c r="C26460"/>
      <c r="F26460"/>
      <c r="G26460"/>
    </row>
    <row r="26461" spans="3:7">
      <c r="C26461"/>
      <c r="F26461"/>
      <c r="G26461"/>
    </row>
    <row r="26462" spans="3:7">
      <c r="C26462"/>
      <c r="F26462"/>
      <c r="G26462"/>
    </row>
    <row r="26463" spans="3:7">
      <c r="C26463"/>
      <c r="F26463"/>
      <c r="G26463"/>
    </row>
    <row r="26464" spans="3:7">
      <c r="C26464"/>
      <c r="F26464"/>
      <c r="G26464"/>
    </row>
    <row r="26465" spans="3:7">
      <c r="C26465"/>
      <c r="F26465"/>
      <c r="G26465"/>
    </row>
    <row r="26466" spans="3:7">
      <c r="C26466"/>
      <c r="F26466"/>
      <c r="G26466"/>
    </row>
    <row r="26467" spans="3:7">
      <c r="C26467"/>
      <c r="F26467"/>
      <c r="G26467"/>
    </row>
    <row r="26468" spans="3:7">
      <c r="C26468"/>
      <c r="F26468"/>
      <c r="G26468"/>
    </row>
    <row r="26469" spans="3:7">
      <c r="C26469"/>
      <c r="F26469"/>
      <c r="G26469"/>
    </row>
    <row r="26470" spans="3:7">
      <c r="C26470"/>
      <c r="F26470"/>
      <c r="G26470"/>
    </row>
    <row r="26471" spans="3:7">
      <c r="C26471"/>
      <c r="F26471"/>
      <c r="G26471"/>
    </row>
    <row r="26472" spans="3:7">
      <c r="C26472"/>
      <c r="F26472"/>
      <c r="G26472"/>
    </row>
    <row r="26473" spans="3:7">
      <c r="C26473"/>
      <c r="F26473"/>
      <c r="G26473"/>
    </row>
    <row r="26474" spans="3:7">
      <c r="C26474"/>
      <c r="F26474"/>
      <c r="G26474"/>
    </row>
    <row r="26475" spans="3:7">
      <c r="C26475"/>
      <c r="F26475"/>
      <c r="G26475"/>
    </row>
    <row r="26476" spans="3:7">
      <c r="C26476"/>
      <c r="F26476"/>
      <c r="G26476"/>
    </row>
    <row r="26477" spans="3:7">
      <c r="C26477"/>
      <c r="F26477"/>
      <c r="G26477"/>
    </row>
    <row r="26478" spans="3:7">
      <c r="C26478"/>
      <c r="F26478"/>
      <c r="G26478"/>
    </row>
    <row r="26479" spans="3:7">
      <c r="C26479"/>
      <c r="F26479"/>
      <c r="G26479"/>
    </row>
    <row r="26480" spans="3:7">
      <c r="C26480"/>
      <c r="F26480"/>
      <c r="G26480"/>
    </row>
    <row r="26481" spans="3:7">
      <c r="C26481"/>
      <c r="F26481"/>
      <c r="G26481"/>
    </row>
    <row r="26482" spans="3:7">
      <c r="C26482"/>
      <c r="F26482"/>
      <c r="G26482"/>
    </row>
    <row r="26483" spans="3:7">
      <c r="C26483"/>
      <c r="F26483"/>
      <c r="G26483"/>
    </row>
    <row r="26484" spans="3:7">
      <c r="C26484"/>
      <c r="F26484"/>
      <c r="G26484"/>
    </row>
    <row r="26485" spans="3:7">
      <c r="C26485"/>
      <c r="F26485"/>
      <c r="G26485"/>
    </row>
    <row r="26486" spans="3:7">
      <c r="C26486"/>
      <c r="F26486"/>
      <c r="G26486"/>
    </row>
    <row r="26487" spans="3:7">
      <c r="C26487"/>
      <c r="F26487"/>
      <c r="G26487"/>
    </row>
    <row r="26488" spans="3:7">
      <c r="C26488"/>
      <c r="F26488"/>
      <c r="G26488"/>
    </row>
    <row r="26489" spans="3:7">
      <c r="C26489"/>
      <c r="F26489"/>
      <c r="G26489"/>
    </row>
    <row r="26490" spans="3:7">
      <c r="C26490"/>
      <c r="F26490"/>
      <c r="G26490"/>
    </row>
    <row r="26491" spans="3:7">
      <c r="C26491"/>
      <c r="F26491"/>
      <c r="G26491"/>
    </row>
    <row r="26492" spans="3:7">
      <c r="C26492"/>
      <c r="F26492"/>
      <c r="G26492"/>
    </row>
    <row r="26493" spans="3:7">
      <c r="C26493"/>
      <c r="F26493"/>
      <c r="G26493"/>
    </row>
    <row r="26494" spans="3:7">
      <c r="C26494"/>
      <c r="F26494"/>
      <c r="G26494"/>
    </row>
    <row r="26495" spans="3:7">
      <c r="C26495"/>
      <c r="F26495"/>
      <c r="G26495"/>
    </row>
    <row r="26496" spans="3:7">
      <c r="C26496"/>
      <c r="F26496"/>
      <c r="G26496"/>
    </row>
    <row r="26497" spans="3:7">
      <c r="C26497"/>
      <c r="F26497"/>
      <c r="G26497"/>
    </row>
    <row r="26498" spans="3:7">
      <c r="C26498"/>
      <c r="F26498"/>
      <c r="G26498"/>
    </row>
    <row r="26499" spans="3:7">
      <c r="C26499"/>
      <c r="F26499"/>
      <c r="G26499"/>
    </row>
    <row r="26500" spans="3:7">
      <c r="C26500"/>
      <c r="F26500"/>
      <c r="G26500"/>
    </row>
    <row r="26501" spans="3:7">
      <c r="C26501"/>
      <c r="F26501"/>
      <c r="G26501"/>
    </row>
    <row r="26502" spans="3:7">
      <c r="C26502"/>
      <c r="F26502"/>
      <c r="G26502"/>
    </row>
    <row r="26503" spans="3:7">
      <c r="C26503"/>
      <c r="F26503"/>
      <c r="G26503"/>
    </row>
    <row r="26504" spans="3:7">
      <c r="C26504"/>
      <c r="F26504"/>
      <c r="G26504"/>
    </row>
    <row r="26505" spans="3:7">
      <c r="C26505"/>
      <c r="F26505"/>
      <c r="G26505"/>
    </row>
    <row r="26506" spans="3:7">
      <c r="C26506"/>
      <c r="F26506"/>
      <c r="G26506"/>
    </row>
    <row r="26507" spans="3:7">
      <c r="C26507"/>
      <c r="F26507"/>
      <c r="G26507"/>
    </row>
    <row r="26508" spans="3:7">
      <c r="C26508"/>
      <c r="F26508"/>
      <c r="G26508"/>
    </row>
    <row r="26509" spans="3:7">
      <c r="C26509"/>
      <c r="F26509"/>
      <c r="G26509"/>
    </row>
    <row r="26510" spans="3:7">
      <c r="C26510"/>
      <c r="F26510"/>
      <c r="G26510"/>
    </row>
    <row r="26511" spans="3:7">
      <c r="C26511"/>
      <c r="F26511"/>
      <c r="G26511"/>
    </row>
    <row r="26512" spans="3:7">
      <c r="C26512"/>
      <c r="F26512"/>
      <c r="G26512"/>
    </row>
    <row r="26513" spans="3:7">
      <c r="C26513"/>
      <c r="F26513"/>
      <c r="G26513"/>
    </row>
    <row r="26514" spans="3:7">
      <c r="C26514"/>
      <c r="F26514"/>
      <c r="G26514"/>
    </row>
    <row r="26515" spans="3:7">
      <c r="C26515"/>
      <c r="F26515"/>
      <c r="G26515"/>
    </row>
    <row r="26516" spans="3:7">
      <c r="C26516"/>
      <c r="F26516"/>
      <c r="G26516"/>
    </row>
    <row r="26517" spans="3:7">
      <c r="C26517"/>
      <c r="F26517"/>
      <c r="G26517"/>
    </row>
    <row r="26518" spans="3:7">
      <c r="C26518"/>
      <c r="F26518"/>
      <c r="G26518"/>
    </row>
    <row r="26519" spans="3:7">
      <c r="C26519"/>
      <c r="F26519"/>
      <c r="G26519"/>
    </row>
    <row r="26520" spans="3:7">
      <c r="C26520"/>
      <c r="F26520"/>
      <c r="G26520"/>
    </row>
    <row r="26521" spans="3:7">
      <c r="C26521"/>
      <c r="F26521"/>
      <c r="G26521"/>
    </row>
    <row r="26522" spans="3:7">
      <c r="C26522"/>
      <c r="F26522"/>
      <c r="G26522"/>
    </row>
    <row r="26523" spans="3:7">
      <c r="C26523"/>
      <c r="F26523"/>
      <c r="G26523"/>
    </row>
    <row r="26524" spans="3:7">
      <c r="C26524"/>
      <c r="F26524"/>
      <c r="G26524"/>
    </row>
    <row r="26525" spans="3:7">
      <c r="C26525"/>
      <c r="F26525"/>
      <c r="G26525"/>
    </row>
    <row r="26526" spans="3:7">
      <c r="C26526"/>
      <c r="F26526"/>
      <c r="G26526"/>
    </row>
    <row r="26527" spans="3:7">
      <c r="C26527"/>
      <c r="F26527"/>
      <c r="G26527"/>
    </row>
    <row r="26528" spans="3:7">
      <c r="C26528"/>
      <c r="F26528"/>
      <c r="G26528"/>
    </row>
    <row r="26529" spans="3:7">
      <c r="C26529"/>
      <c r="F26529"/>
      <c r="G26529"/>
    </row>
    <row r="26530" spans="3:7">
      <c r="C26530"/>
      <c r="F26530"/>
      <c r="G26530"/>
    </row>
    <row r="26531" spans="3:7">
      <c r="C26531"/>
      <c r="F26531"/>
      <c r="G26531"/>
    </row>
    <row r="26532" spans="3:7">
      <c r="C26532"/>
      <c r="F26532"/>
      <c r="G26532"/>
    </row>
    <row r="26533" spans="3:7">
      <c r="C26533"/>
      <c r="F26533"/>
      <c r="G26533"/>
    </row>
    <row r="26534" spans="3:7">
      <c r="C26534"/>
      <c r="F26534"/>
      <c r="G26534"/>
    </row>
    <row r="26535" spans="3:7">
      <c r="C26535"/>
      <c r="F26535"/>
      <c r="G26535"/>
    </row>
    <row r="26536" spans="3:7">
      <c r="C26536"/>
      <c r="F26536"/>
      <c r="G26536"/>
    </row>
    <row r="26537" spans="3:7">
      <c r="C26537"/>
      <c r="F26537"/>
      <c r="G26537"/>
    </row>
    <row r="26538" spans="3:7">
      <c r="C26538"/>
      <c r="F26538"/>
      <c r="G26538"/>
    </row>
    <row r="26539" spans="3:7">
      <c r="C26539"/>
      <c r="F26539"/>
      <c r="G26539"/>
    </row>
    <row r="26540" spans="3:7">
      <c r="C26540"/>
      <c r="F26540"/>
      <c r="G26540"/>
    </row>
    <row r="26541" spans="3:7">
      <c r="C26541"/>
      <c r="F26541"/>
      <c r="G26541"/>
    </row>
    <row r="26542" spans="3:7">
      <c r="C26542"/>
      <c r="F26542"/>
      <c r="G26542"/>
    </row>
    <row r="26543" spans="3:7">
      <c r="C26543"/>
      <c r="F26543"/>
      <c r="G26543"/>
    </row>
    <row r="26544" spans="3:7">
      <c r="C26544"/>
      <c r="F26544"/>
      <c r="G26544"/>
    </row>
    <row r="26545" spans="3:7">
      <c r="C26545"/>
      <c r="F26545"/>
      <c r="G26545"/>
    </row>
    <row r="26546" spans="3:7">
      <c r="C26546"/>
      <c r="F26546"/>
      <c r="G26546"/>
    </row>
    <row r="26547" spans="3:7">
      <c r="C26547"/>
      <c r="F26547"/>
      <c r="G26547"/>
    </row>
    <row r="26548" spans="3:7">
      <c r="C26548"/>
      <c r="F26548"/>
      <c r="G26548"/>
    </row>
    <row r="26549" spans="3:7">
      <c r="C26549"/>
      <c r="F26549"/>
      <c r="G26549"/>
    </row>
    <row r="26550" spans="3:7">
      <c r="C26550"/>
      <c r="F26550"/>
      <c r="G26550"/>
    </row>
    <row r="26551" spans="3:7">
      <c r="C26551"/>
      <c r="F26551"/>
      <c r="G26551"/>
    </row>
    <row r="26552" spans="3:7">
      <c r="C26552"/>
      <c r="F26552"/>
      <c r="G26552"/>
    </row>
    <row r="26553" spans="3:7">
      <c r="C26553"/>
      <c r="F26553"/>
      <c r="G26553"/>
    </row>
    <row r="26554" spans="3:7">
      <c r="C26554"/>
      <c r="F26554"/>
      <c r="G26554"/>
    </row>
    <row r="26555" spans="3:7">
      <c r="C26555"/>
      <c r="F26555"/>
      <c r="G26555"/>
    </row>
    <row r="26556" spans="3:7">
      <c r="C26556"/>
      <c r="F26556"/>
      <c r="G26556"/>
    </row>
    <row r="26557" spans="3:7">
      <c r="C26557"/>
      <c r="F26557"/>
      <c r="G26557"/>
    </row>
    <row r="26558" spans="3:7">
      <c r="C26558"/>
      <c r="F26558"/>
      <c r="G26558"/>
    </row>
    <row r="26559" spans="3:7">
      <c r="C26559"/>
      <c r="F26559"/>
      <c r="G26559"/>
    </row>
    <row r="26560" spans="3:7">
      <c r="C26560"/>
      <c r="F26560"/>
      <c r="G26560"/>
    </row>
    <row r="26561" spans="3:7">
      <c r="C26561"/>
      <c r="F26561"/>
      <c r="G26561"/>
    </row>
    <row r="26562" spans="3:7">
      <c r="C26562"/>
      <c r="F26562"/>
      <c r="G26562"/>
    </row>
    <row r="26563" spans="3:7">
      <c r="C26563"/>
      <c r="F26563"/>
      <c r="G26563"/>
    </row>
    <row r="26564" spans="3:7">
      <c r="C26564"/>
      <c r="F26564"/>
      <c r="G26564"/>
    </row>
    <row r="26565" spans="3:7">
      <c r="C26565"/>
      <c r="F26565"/>
      <c r="G26565"/>
    </row>
    <row r="26566" spans="3:7">
      <c r="C26566"/>
      <c r="F26566"/>
      <c r="G26566"/>
    </row>
    <row r="26567" spans="3:7">
      <c r="C26567"/>
      <c r="F26567"/>
      <c r="G26567"/>
    </row>
    <row r="26568" spans="3:7">
      <c r="C26568"/>
      <c r="F26568"/>
      <c r="G26568"/>
    </row>
    <row r="26569" spans="3:7">
      <c r="C26569"/>
      <c r="F26569"/>
      <c r="G26569"/>
    </row>
    <row r="26570" spans="3:7">
      <c r="C26570"/>
      <c r="F26570"/>
      <c r="G26570"/>
    </row>
    <row r="26571" spans="3:7">
      <c r="C26571"/>
      <c r="F26571"/>
      <c r="G26571"/>
    </row>
    <row r="26572" spans="3:7">
      <c r="C26572"/>
      <c r="F26572"/>
      <c r="G26572"/>
    </row>
    <row r="26573" spans="3:7">
      <c r="C26573"/>
      <c r="F26573"/>
      <c r="G26573"/>
    </row>
    <row r="26574" spans="3:7">
      <c r="C26574"/>
      <c r="F26574"/>
      <c r="G26574"/>
    </row>
    <row r="26575" spans="3:7">
      <c r="C26575"/>
      <c r="F26575"/>
      <c r="G26575"/>
    </row>
    <row r="26576" spans="3:7">
      <c r="C26576"/>
      <c r="F26576"/>
      <c r="G26576"/>
    </row>
    <row r="26577" spans="3:7">
      <c r="C26577"/>
      <c r="F26577"/>
      <c r="G26577"/>
    </row>
    <row r="26578" spans="3:7">
      <c r="C26578"/>
      <c r="F26578"/>
      <c r="G26578"/>
    </row>
    <row r="26579" spans="3:7">
      <c r="C26579"/>
      <c r="F26579"/>
      <c r="G26579"/>
    </row>
    <row r="26580" spans="3:7">
      <c r="C26580"/>
      <c r="F26580"/>
      <c r="G26580"/>
    </row>
    <row r="26581" spans="3:7">
      <c r="C26581"/>
      <c r="F26581"/>
      <c r="G26581"/>
    </row>
    <row r="26582" spans="3:7">
      <c r="C26582"/>
      <c r="F26582"/>
      <c r="G26582"/>
    </row>
    <row r="26583" spans="3:7">
      <c r="C26583"/>
      <c r="F26583"/>
      <c r="G26583"/>
    </row>
    <row r="26584" spans="3:7">
      <c r="C26584"/>
      <c r="F26584"/>
      <c r="G26584"/>
    </row>
    <row r="26585" spans="3:7">
      <c r="C26585"/>
      <c r="F26585"/>
      <c r="G26585"/>
    </row>
    <row r="26586" spans="3:7">
      <c r="C26586"/>
      <c r="F26586"/>
      <c r="G26586"/>
    </row>
    <row r="26587" spans="3:7">
      <c r="C26587"/>
      <c r="F26587"/>
      <c r="G26587"/>
    </row>
    <row r="26588" spans="3:7">
      <c r="C26588"/>
      <c r="F26588"/>
      <c r="G26588"/>
    </row>
    <row r="26589" spans="3:7">
      <c r="C26589"/>
      <c r="F26589"/>
      <c r="G26589"/>
    </row>
    <row r="26590" spans="3:7">
      <c r="C26590"/>
      <c r="F26590"/>
      <c r="G26590"/>
    </row>
    <row r="26591" spans="3:7">
      <c r="C26591"/>
      <c r="F26591"/>
      <c r="G26591"/>
    </row>
    <row r="26592" spans="3:7">
      <c r="C26592"/>
      <c r="F26592"/>
      <c r="G26592"/>
    </row>
    <row r="26593" spans="3:7">
      <c r="C26593"/>
      <c r="F26593"/>
      <c r="G26593"/>
    </row>
    <row r="26594" spans="3:7">
      <c r="C26594"/>
      <c r="F26594"/>
      <c r="G26594"/>
    </row>
    <row r="26595" spans="3:7">
      <c r="C26595"/>
      <c r="F26595"/>
      <c r="G26595"/>
    </row>
    <row r="26596" spans="3:7">
      <c r="C26596"/>
      <c r="F26596"/>
      <c r="G26596"/>
    </row>
    <row r="26597" spans="3:7">
      <c r="C26597"/>
      <c r="F26597"/>
      <c r="G26597"/>
    </row>
    <row r="26598" spans="3:7">
      <c r="C26598"/>
      <c r="F26598"/>
      <c r="G26598"/>
    </row>
    <row r="26599" spans="3:7">
      <c r="C26599"/>
      <c r="F26599"/>
      <c r="G26599"/>
    </row>
    <row r="26600" spans="3:7">
      <c r="C26600"/>
      <c r="F26600"/>
      <c r="G26600"/>
    </row>
    <row r="26601" spans="3:7">
      <c r="C26601"/>
      <c r="F26601"/>
      <c r="G26601"/>
    </row>
    <row r="26602" spans="3:7">
      <c r="C26602"/>
      <c r="F26602"/>
      <c r="G26602"/>
    </row>
    <row r="26603" spans="3:7">
      <c r="C26603"/>
      <c r="F26603"/>
      <c r="G26603"/>
    </row>
    <row r="26604" spans="3:7">
      <c r="C26604"/>
      <c r="F26604"/>
      <c r="G26604"/>
    </row>
    <row r="26605" spans="3:7">
      <c r="C26605"/>
      <c r="F26605"/>
      <c r="G26605"/>
    </row>
    <row r="26606" spans="3:7">
      <c r="C26606"/>
      <c r="F26606"/>
      <c r="G26606"/>
    </row>
    <row r="26607" spans="3:7">
      <c r="C26607"/>
      <c r="F26607"/>
      <c r="G26607"/>
    </row>
    <row r="26608" spans="3:7">
      <c r="C26608"/>
      <c r="F26608"/>
      <c r="G26608"/>
    </row>
    <row r="26609" spans="3:7">
      <c r="C26609"/>
      <c r="F26609"/>
      <c r="G26609"/>
    </row>
    <row r="26610" spans="3:7">
      <c r="C26610"/>
      <c r="F26610"/>
      <c r="G26610"/>
    </row>
    <row r="26611" spans="3:7">
      <c r="C26611"/>
      <c r="F26611"/>
      <c r="G26611"/>
    </row>
    <row r="26612" spans="3:7">
      <c r="C26612"/>
      <c r="F26612"/>
      <c r="G26612"/>
    </row>
    <row r="26613" spans="3:7">
      <c r="C26613"/>
      <c r="F26613"/>
      <c r="G26613"/>
    </row>
    <row r="26614" spans="3:7">
      <c r="C26614"/>
      <c r="F26614"/>
      <c r="G26614"/>
    </row>
    <row r="26615" spans="3:7">
      <c r="C26615"/>
      <c r="F26615"/>
      <c r="G26615"/>
    </row>
    <row r="26616" spans="3:7">
      <c r="C26616"/>
      <c r="F26616"/>
      <c r="G26616"/>
    </row>
    <row r="26617" spans="3:7">
      <c r="C26617"/>
      <c r="F26617"/>
      <c r="G26617"/>
    </row>
    <row r="26618" spans="3:7">
      <c r="C26618"/>
      <c r="F26618"/>
      <c r="G26618"/>
    </row>
    <row r="26619" spans="3:7">
      <c r="C26619"/>
      <c r="F26619"/>
      <c r="G26619"/>
    </row>
    <row r="26620" spans="3:7">
      <c r="C26620"/>
      <c r="F26620"/>
      <c r="G26620"/>
    </row>
    <row r="26621" spans="3:7">
      <c r="C26621"/>
      <c r="F26621"/>
      <c r="G26621"/>
    </row>
    <row r="26622" spans="3:7">
      <c r="C26622"/>
      <c r="F26622"/>
      <c r="G26622"/>
    </row>
    <row r="26623" spans="3:7">
      <c r="C26623"/>
      <c r="F26623"/>
      <c r="G26623"/>
    </row>
    <row r="26624" spans="3:7">
      <c r="C26624"/>
      <c r="F26624"/>
      <c r="G26624"/>
    </row>
    <row r="26625" spans="3:7">
      <c r="C26625"/>
      <c r="F26625"/>
      <c r="G26625"/>
    </row>
    <row r="26626" spans="3:7">
      <c r="C26626"/>
      <c r="F26626"/>
      <c r="G26626"/>
    </row>
    <row r="26627" spans="3:7">
      <c r="C26627"/>
      <c r="F26627"/>
      <c r="G26627"/>
    </row>
    <row r="26628" spans="3:7">
      <c r="C26628"/>
      <c r="F26628"/>
      <c r="G26628"/>
    </row>
    <row r="26629" spans="3:7">
      <c r="C26629"/>
      <c r="F26629"/>
      <c r="G26629"/>
    </row>
    <row r="26630" spans="3:7">
      <c r="C26630"/>
      <c r="F26630"/>
      <c r="G26630"/>
    </row>
    <row r="26631" spans="3:7">
      <c r="C26631"/>
      <c r="F26631"/>
      <c r="G26631"/>
    </row>
    <row r="26632" spans="3:7">
      <c r="C26632"/>
      <c r="F26632"/>
      <c r="G26632"/>
    </row>
    <row r="26633" spans="3:7">
      <c r="C26633"/>
      <c r="F26633"/>
      <c r="G26633"/>
    </row>
    <row r="26634" spans="3:7">
      <c r="C26634"/>
      <c r="F26634"/>
      <c r="G26634"/>
    </row>
    <row r="26635" spans="3:7">
      <c r="C26635"/>
      <c r="F26635"/>
      <c r="G26635"/>
    </row>
    <row r="26636" spans="3:7">
      <c r="C26636"/>
      <c r="F26636"/>
      <c r="G26636"/>
    </row>
    <row r="26637" spans="3:7">
      <c r="C26637"/>
      <c r="F26637"/>
      <c r="G26637"/>
    </row>
    <row r="26638" spans="3:7">
      <c r="C26638"/>
      <c r="F26638"/>
      <c r="G26638"/>
    </row>
    <row r="26639" spans="3:7">
      <c r="C26639"/>
      <c r="F26639"/>
      <c r="G26639"/>
    </row>
    <row r="26640" spans="3:7">
      <c r="C26640"/>
      <c r="F26640"/>
      <c r="G26640"/>
    </row>
    <row r="26641" spans="3:7">
      <c r="C26641"/>
      <c r="F26641"/>
      <c r="G26641"/>
    </row>
    <row r="26642" spans="3:7">
      <c r="C26642"/>
      <c r="F26642"/>
      <c r="G26642"/>
    </row>
    <row r="26643" spans="3:7">
      <c r="C26643"/>
      <c r="F26643"/>
      <c r="G26643"/>
    </row>
    <row r="26644" spans="3:7">
      <c r="C26644"/>
      <c r="F26644"/>
      <c r="G26644"/>
    </row>
    <row r="26645" spans="3:7">
      <c r="C26645"/>
      <c r="F26645"/>
      <c r="G26645"/>
    </row>
    <row r="26646" spans="3:7">
      <c r="C26646"/>
      <c r="F26646"/>
      <c r="G26646"/>
    </row>
    <row r="26647" spans="3:7">
      <c r="C26647"/>
      <c r="F26647"/>
      <c r="G26647"/>
    </row>
    <row r="26648" spans="3:7">
      <c r="C26648"/>
      <c r="F26648"/>
      <c r="G26648"/>
    </row>
    <row r="26649" spans="3:7">
      <c r="C26649"/>
      <c r="F26649"/>
      <c r="G26649"/>
    </row>
    <row r="26650" spans="3:7">
      <c r="C26650"/>
      <c r="F26650"/>
      <c r="G26650"/>
    </row>
    <row r="26651" spans="3:7">
      <c r="C26651"/>
      <c r="F26651"/>
      <c r="G26651"/>
    </row>
    <row r="26652" spans="3:7">
      <c r="C26652"/>
      <c r="F26652"/>
      <c r="G26652"/>
    </row>
    <row r="26653" spans="3:7">
      <c r="C26653"/>
      <c r="F26653"/>
      <c r="G26653"/>
    </row>
    <row r="26654" spans="3:7">
      <c r="C26654"/>
      <c r="F26654"/>
      <c r="G26654"/>
    </row>
    <row r="26655" spans="3:7">
      <c r="C26655"/>
      <c r="F26655"/>
      <c r="G26655"/>
    </row>
    <row r="26656" spans="3:7">
      <c r="C26656"/>
      <c r="F26656"/>
      <c r="G26656"/>
    </row>
    <row r="26657" spans="3:7">
      <c r="C26657"/>
      <c r="F26657"/>
      <c r="G26657"/>
    </row>
    <row r="26658" spans="3:7">
      <c r="C26658"/>
      <c r="F26658"/>
      <c r="G26658"/>
    </row>
    <row r="26659" spans="3:7">
      <c r="C26659"/>
      <c r="F26659"/>
      <c r="G26659"/>
    </row>
    <row r="26660" spans="3:7">
      <c r="C26660"/>
      <c r="F26660"/>
      <c r="G26660"/>
    </row>
    <row r="26661" spans="3:7">
      <c r="C26661"/>
      <c r="F26661"/>
      <c r="G26661"/>
    </row>
    <row r="26662" spans="3:7">
      <c r="C26662"/>
      <c r="F26662"/>
      <c r="G26662"/>
    </row>
    <row r="26663" spans="3:7">
      <c r="C26663"/>
      <c r="F26663"/>
      <c r="G26663"/>
    </row>
    <row r="26664" spans="3:7">
      <c r="C26664"/>
      <c r="F26664"/>
      <c r="G26664"/>
    </row>
    <row r="26665" spans="3:7">
      <c r="C26665"/>
      <c r="F26665"/>
      <c r="G26665"/>
    </row>
    <row r="26666" spans="3:7">
      <c r="C26666"/>
      <c r="F26666"/>
      <c r="G26666"/>
    </row>
    <row r="26667" spans="3:7">
      <c r="C26667"/>
      <c r="F26667"/>
      <c r="G26667"/>
    </row>
    <row r="26668" spans="3:7">
      <c r="C26668"/>
      <c r="F26668"/>
      <c r="G26668"/>
    </row>
    <row r="26669" spans="3:7">
      <c r="C26669"/>
      <c r="F26669"/>
      <c r="G26669"/>
    </row>
    <row r="26670" spans="3:7">
      <c r="C26670"/>
      <c r="F26670"/>
      <c r="G26670"/>
    </row>
    <row r="26671" spans="3:7">
      <c r="C26671"/>
      <c r="F26671"/>
      <c r="G26671"/>
    </row>
    <row r="26672" spans="3:7">
      <c r="C26672"/>
      <c r="F26672"/>
      <c r="G26672"/>
    </row>
    <row r="26673" spans="3:7">
      <c r="C26673"/>
      <c r="F26673"/>
      <c r="G26673"/>
    </row>
    <row r="26674" spans="3:7">
      <c r="C26674"/>
      <c r="F26674"/>
      <c r="G26674"/>
    </row>
    <row r="26675" spans="3:7">
      <c r="C26675"/>
      <c r="F26675"/>
      <c r="G26675"/>
    </row>
    <row r="26676" spans="3:7">
      <c r="C26676"/>
      <c r="F26676"/>
      <c r="G26676"/>
    </row>
    <row r="26677" spans="3:7">
      <c r="C26677"/>
      <c r="F26677"/>
      <c r="G26677"/>
    </row>
    <row r="26678" spans="3:7">
      <c r="C26678"/>
      <c r="F26678"/>
      <c r="G26678"/>
    </row>
    <row r="26679" spans="3:7">
      <c r="C26679"/>
      <c r="F26679"/>
      <c r="G26679"/>
    </row>
    <row r="26680" spans="3:7">
      <c r="C26680"/>
      <c r="F26680"/>
      <c r="G26680"/>
    </row>
    <row r="26681" spans="3:7">
      <c r="C26681"/>
      <c r="F26681"/>
      <c r="G26681"/>
    </row>
    <row r="26682" spans="3:7">
      <c r="C26682"/>
      <c r="F26682"/>
      <c r="G26682"/>
    </row>
    <row r="26683" spans="3:7">
      <c r="C26683"/>
      <c r="F26683"/>
      <c r="G26683"/>
    </row>
    <row r="26684" spans="3:7">
      <c r="C26684"/>
      <c r="F26684"/>
      <c r="G26684"/>
    </row>
    <row r="26685" spans="3:7">
      <c r="C26685"/>
      <c r="F26685"/>
      <c r="G26685"/>
    </row>
    <row r="26686" spans="3:7">
      <c r="C26686"/>
      <c r="F26686"/>
      <c r="G26686"/>
    </row>
    <row r="26687" spans="3:7">
      <c r="C26687"/>
      <c r="F26687"/>
      <c r="G26687"/>
    </row>
    <row r="26688" spans="3:7">
      <c r="C26688"/>
      <c r="F26688"/>
      <c r="G26688"/>
    </row>
    <row r="26689" spans="3:7">
      <c r="C26689"/>
      <c r="F26689"/>
      <c r="G26689"/>
    </row>
    <row r="26690" spans="3:7">
      <c r="C26690"/>
      <c r="F26690"/>
      <c r="G26690"/>
    </row>
    <row r="26691" spans="3:7">
      <c r="C26691"/>
      <c r="F26691"/>
      <c r="G26691"/>
    </row>
    <row r="26692" spans="3:7">
      <c r="C26692"/>
      <c r="F26692"/>
      <c r="G26692"/>
    </row>
    <row r="26693" spans="3:7">
      <c r="C26693"/>
      <c r="F26693"/>
      <c r="G26693"/>
    </row>
    <row r="26694" spans="3:7">
      <c r="C26694"/>
      <c r="F26694"/>
      <c r="G26694"/>
    </row>
    <row r="26695" spans="3:7">
      <c r="C26695"/>
      <c r="F26695"/>
      <c r="G26695"/>
    </row>
    <row r="26696" spans="3:7">
      <c r="C26696"/>
      <c r="F26696"/>
      <c r="G26696"/>
    </row>
    <row r="26697" spans="3:7">
      <c r="C26697"/>
      <c r="F26697"/>
      <c r="G26697"/>
    </row>
    <row r="26698" spans="3:7">
      <c r="C26698"/>
      <c r="F26698"/>
      <c r="G26698"/>
    </row>
    <row r="26699" spans="3:7">
      <c r="C26699"/>
      <c r="F26699"/>
      <c r="G26699"/>
    </row>
    <row r="26700" spans="3:7">
      <c r="C26700"/>
      <c r="F26700"/>
      <c r="G26700"/>
    </row>
    <row r="26701" spans="3:7">
      <c r="C26701"/>
      <c r="F26701"/>
      <c r="G26701"/>
    </row>
    <row r="26702" spans="3:7">
      <c r="C26702"/>
      <c r="F26702"/>
      <c r="G26702"/>
    </row>
    <row r="26703" spans="3:7">
      <c r="C26703"/>
      <c r="F26703"/>
      <c r="G26703"/>
    </row>
    <row r="26704" spans="3:7">
      <c r="C26704"/>
      <c r="F26704"/>
      <c r="G26704"/>
    </row>
    <row r="26705" spans="3:7">
      <c r="C26705"/>
      <c r="F26705"/>
      <c r="G26705"/>
    </row>
    <row r="26706" spans="3:7">
      <c r="C26706"/>
      <c r="F26706"/>
      <c r="G26706"/>
    </row>
    <row r="26707" spans="3:7">
      <c r="C26707"/>
      <c r="F26707"/>
      <c r="G26707"/>
    </row>
    <row r="26708" spans="3:7">
      <c r="C26708"/>
      <c r="F26708"/>
      <c r="G26708"/>
    </row>
    <row r="26709" spans="3:7">
      <c r="C26709"/>
      <c r="F26709"/>
      <c r="G26709"/>
    </row>
    <row r="26710" spans="3:7">
      <c r="C26710"/>
      <c r="F26710"/>
      <c r="G26710"/>
    </row>
    <row r="26711" spans="3:7">
      <c r="C26711"/>
      <c r="F26711"/>
      <c r="G26711"/>
    </row>
    <row r="26712" spans="3:7">
      <c r="C26712"/>
      <c r="F26712"/>
      <c r="G26712"/>
    </row>
    <row r="26713" spans="3:7">
      <c r="C26713"/>
      <c r="F26713"/>
      <c r="G26713"/>
    </row>
    <row r="26714" spans="3:7">
      <c r="C26714"/>
      <c r="F26714"/>
      <c r="G26714"/>
    </row>
    <row r="26715" spans="3:7">
      <c r="C26715"/>
      <c r="F26715"/>
      <c r="G26715"/>
    </row>
    <row r="26716" spans="3:7">
      <c r="C26716"/>
      <c r="F26716"/>
      <c r="G26716"/>
    </row>
    <row r="26717" spans="3:7">
      <c r="C26717"/>
      <c r="F26717"/>
      <c r="G26717"/>
    </row>
    <row r="26718" spans="3:7">
      <c r="C26718"/>
      <c r="F26718"/>
      <c r="G26718"/>
    </row>
    <row r="26719" spans="3:7">
      <c r="C26719"/>
      <c r="F26719"/>
      <c r="G26719"/>
    </row>
    <row r="26720" spans="3:7">
      <c r="C26720"/>
      <c r="F26720"/>
      <c r="G26720"/>
    </row>
    <row r="26721" spans="3:7">
      <c r="C26721"/>
      <c r="F26721"/>
      <c r="G26721"/>
    </row>
    <row r="26722" spans="3:7">
      <c r="C26722"/>
      <c r="F26722"/>
      <c r="G26722"/>
    </row>
    <row r="26723" spans="3:7">
      <c r="C26723"/>
      <c r="F26723"/>
      <c r="G26723"/>
    </row>
    <row r="26724" spans="3:7">
      <c r="C26724"/>
      <c r="F26724"/>
      <c r="G26724"/>
    </row>
    <row r="26725" spans="3:7">
      <c r="C26725"/>
      <c r="F26725"/>
      <c r="G26725"/>
    </row>
    <row r="26726" spans="3:7">
      <c r="C26726"/>
      <c r="F26726"/>
      <c r="G26726"/>
    </row>
    <row r="26727" spans="3:7">
      <c r="C26727"/>
      <c r="F26727"/>
      <c r="G26727"/>
    </row>
    <row r="26728" spans="3:7">
      <c r="C26728"/>
      <c r="F26728"/>
      <c r="G26728"/>
    </row>
    <row r="26729" spans="3:7">
      <c r="C26729"/>
      <c r="F26729"/>
      <c r="G26729"/>
    </row>
    <row r="26730" spans="3:7">
      <c r="C26730"/>
      <c r="F26730"/>
      <c r="G26730"/>
    </row>
    <row r="26731" spans="3:7">
      <c r="C26731"/>
      <c r="F26731"/>
      <c r="G26731"/>
    </row>
    <row r="26732" spans="3:7">
      <c r="C26732"/>
      <c r="F26732"/>
      <c r="G26732"/>
    </row>
    <row r="26733" spans="3:7">
      <c r="C26733"/>
      <c r="F26733"/>
      <c r="G26733"/>
    </row>
    <row r="26734" spans="3:7">
      <c r="C26734"/>
      <c r="F26734"/>
      <c r="G26734"/>
    </row>
    <row r="26735" spans="3:7">
      <c r="C26735"/>
      <c r="F26735"/>
      <c r="G26735"/>
    </row>
    <row r="26736" spans="3:7">
      <c r="C26736"/>
      <c r="F26736"/>
      <c r="G26736"/>
    </row>
    <row r="26737" spans="3:7">
      <c r="C26737"/>
      <c r="F26737"/>
      <c r="G26737"/>
    </row>
    <row r="26738" spans="3:7">
      <c r="C26738"/>
      <c r="F26738"/>
      <c r="G26738"/>
    </row>
    <row r="26739" spans="3:7">
      <c r="C26739"/>
      <c r="F26739"/>
      <c r="G26739"/>
    </row>
    <row r="26740" spans="3:7">
      <c r="C26740"/>
      <c r="F26740"/>
      <c r="G26740"/>
    </row>
    <row r="26741" spans="3:7">
      <c r="C26741"/>
      <c r="F26741"/>
      <c r="G26741"/>
    </row>
    <row r="26742" spans="3:7">
      <c r="C26742"/>
      <c r="F26742"/>
      <c r="G26742"/>
    </row>
    <row r="26743" spans="3:7">
      <c r="C26743"/>
      <c r="F26743"/>
      <c r="G26743"/>
    </row>
    <row r="26744" spans="3:7">
      <c r="C26744"/>
      <c r="F26744"/>
      <c r="G26744"/>
    </row>
    <row r="26745" spans="3:7">
      <c r="C26745"/>
      <c r="F26745"/>
      <c r="G26745"/>
    </row>
    <row r="26746" spans="3:7">
      <c r="C26746"/>
      <c r="F26746"/>
      <c r="G26746"/>
    </row>
    <row r="26747" spans="3:7">
      <c r="C26747"/>
      <c r="F26747"/>
      <c r="G26747"/>
    </row>
    <row r="26748" spans="3:7">
      <c r="C26748"/>
      <c r="F26748"/>
      <c r="G26748"/>
    </row>
    <row r="26749" spans="3:7">
      <c r="C26749"/>
      <c r="F26749"/>
      <c r="G26749"/>
    </row>
    <row r="26750" spans="3:7">
      <c r="C26750"/>
      <c r="F26750"/>
      <c r="G26750"/>
    </row>
    <row r="26751" spans="3:7">
      <c r="C26751"/>
      <c r="F26751"/>
      <c r="G26751"/>
    </row>
    <row r="26752" spans="3:7">
      <c r="C26752"/>
      <c r="F26752"/>
      <c r="G26752"/>
    </row>
    <row r="26753" spans="3:7">
      <c r="C26753"/>
      <c r="F26753"/>
      <c r="G26753"/>
    </row>
    <row r="26754" spans="3:7">
      <c r="C26754"/>
      <c r="F26754"/>
      <c r="G26754"/>
    </row>
    <row r="26755" spans="3:7">
      <c r="C26755"/>
      <c r="F26755"/>
      <c r="G26755"/>
    </row>
    <row r="26756" spans="3:7">
      <c r="C26756"/>
      <c r="F26756"/>
      <c r="G26756"/>
    </row>
    <row r="26757" spans="3:7">
      <c r="C26757"/>
      <c r="F26757"/>
      <c r="G26757"/>
    </row>
    <row r="26758" spans="3:7">
      <c r="C26758"/>
      <c r="F26758"/>
      <c r="G26758"/>
    </row>
    <row r="26759" spans="3:7">
      <c r="C26759"/>
      <c r="F26759"/>
      <c r="G26759"/>
    </row>
    <row r="26760" spans="3:7">
      <c r="C26760"/>
      <c r="F26760"/>
      <c r="G26760"/>
    </row>
    <row r="26761" spans="3:7">
      <c r="C26761"/>
      <c r="F26761"/>
      <c r="G26761"/>
    </row>
    <row r="26762" spans="3:7">
      <c r="C26762"/>
      <c r="F26762"/>
      <c r="G26762"/>
    </row>
    <row r="26763" spans="3:7">
      <c r="C26763"/>
      <c r="F26763"/>
      <c r="G26763"/>
    </row>
    <row r="26764" spans="3:7">
      <c r="C26764"/>
      <c r="F26764"/>
      <c r="G26764"/>
    </row>
    <row r="26765" spans="3:7">
      <c r="C26765"/>
      <c r="F26765"/>
      <c r="G26765"/>
    </row>
    <row r="26766" spans="3:7">
      <c r="C26766"/>
      <c r="F26766"/>
      <c r="G26766"/>
    </row>
    <row r="26767" spans="3:7">
      <c r="C26767"/>
      <c r="F26767"/>
      <c r="G26767"/>
    </row>
    <row r="26768" spans="3:7">
      <c r="C26768"/>
      <c r="F26768"/>
      <c r="G26768"/>
    </row>
    <row r="26769" spans="3:7">
      <c r="C26769"/>
      <c r="F26769"/>
      <c r="G26769"/>
    </row>
    <row r="26770" spans="3:7">
      <c r="C26770"/>
      <c r="F26770"/>
      <c r="G26770"/>
    </row>
    <row r="26771" spans="3:7">
      <c r="C26771"/>
      <c r="F26771"/>
      <c r="G26771"/>
    </row>
    <row r="26772" spans="3:7">
      <c r="C26772"/>
      <c r="F26772"/>
      <c r="G26772"/>
    </row>
    <row r="26773" spans="3:7">
      <c r="C26773"/>
      <c r="F26773"/>
      <c r="G26773"/>
    </row>
    <row r="26774" spans="3:7">
      <c r="C26774"/>
      <c r="F26774"/>
      <c r="G26774"/>
    </row>
    <row r="26775" spans="3:7">
      <c r="C26775"/>
      <c r="F26775"/>
      <c r="G26775"/>
    </row>
    <row r="26776" spans="3:7">
      <c r="C26776"/>
      <c r="F26776"/>
      <c r="G26776"/>
    </row>
    <row r="26777" spans="3:7">
      <c r="C26777"/>
      <c r="F26777"/>
      <c r="G26777"/>
    </row>
    <row r="26778" spans="3:7">
      <c r="C26778"/>
      <c r="F26778"/>
      <c r="G26778"/>
    </row>
    <row r="26779" spans="3:7">
      <c r="C26779"/>
      <c r="F26779"/>
      <c r="G26779"/>
    </row>
    <row r="26780" spans="3:7">
      <c r="C26780"/>
      <c r="F26780"/>
      <c r="G26780"/>
    </row>
    <row r="26781" spans="3:7">
      <c r="C26781"/>
      <c r="F26781"/>
      <c r="G26781"/>
    </row>
    <row r="26782" spans="3:7">
      <c r="C26782"/>
      <c r="F26782"/>
      <c r="G26782"/>
    </row>
    <row r="26783" spans="3:7">
      <c r="C26783"/>
      <c r="F26783"/>
      <c r="G26783"/>
    </row>
    <row r="26784" spans="3:7">
      <c r="C26784"/>
      <c r="F26784"/>
      <c r="G26784"/>
    </row>
    <row r="26785" spans="3:7">
      <c r="C26785"/>
      <c r="F26785"/>
      <c r="G26785"/>
    </row>
    <row r="26786" spans="3:7">
      <c r="C26786"/>
      <c r="F26786"/>
      <c r="G26786"/>
    </row>
    <row r="26787" spans="3:7">
      <c r="C26787"/>
      <c r="F26787"/>
      <c r="G26787"/>
    </row>
    <row r="26788" spans="3:7">
      <c r="C26788"/>
      <c r="F26788"/>
      <c r="G26788"/>
    </row>
    <row r="26789" spans="3:7">
      <c r="C26789"/>
      <c r="F26789"/>
      <c r="G26789"/>
    </row>
    <row r="26790" spans="3:7">
      <c r="C26790"/>
      <c r="F26790"/>
      <c r="G26790"/>
    </row>
    <row r="26791" spans="3:7">
      <c r="C26791"/>
      <c r="F26791"/>
      <c r="G26791"/>
    </row>
    <row r="26792" spans="3:7">
      <c r="C26792"/>
      <c r="F26792"/>
      <c r="G26792"/>
    </row>
    <row r="26793" spans="3:7">
      <c r="C26793"/>
      <c r="F26793"/>
      <c r="G26793"/>
    </row>
    <row r="26794" spans="3:7">
      <c r="C26794"/>
      <c r="F26794"/>
      <c r="G26794"/>
    </row>
    <row r="26795" spans="3:7">
      <c r="C26795"/>
      <c r="F26795"/>
      <c r="G26795"/>
    </row>
    <row r="26796" spans="3:7">
      <c r="C26796"/>
      <c r="F26796"/>
      <c r="G26796"/>
    </row>
    <row r="26797" spans="3:7">
      <c r="C26797"/>
      <c r="F26797"/>
      <c r="G26797"/>
    </row>
    <row r="26798" spans="3:7">
      <c r="C26798"/>
      <c r="F26798"/>
      <c r="G26798"/>
    </row>
    <row r="26799" spans="3:7">
      <c r="C26799"/>
      <c r="F26799"/>
      <c r="G26799"/>
    </row>
    <row r="26800" spans="3:7">
      <c r="C26800"/>
      <c r="F26800"/>
      <c r="G26800"/>
    </row>
    <row r="26801" spans="3:7">
      <c r="C26801"/>
      <c r="F26801"/>
      <c r="G26801"/>
    </row>
    <row r="26802" spans="3:7">
      <c r="C26802"/>
      <c r="F26802"/>
      <c r="G26802"/>
    </row>
    <row r="26803" spans="3:7">
      <c r="C26803"/>
      <c r="F26803"/>
      <c r="G26803"/>
    </row>
    <row r="26804" spans="3:7">
      <c r="C26804"/>
      <c r="F26804"/>
      <c r="G26804"/>
    </row>
    <row r="26805" spans="3:7">
      <c r="C26805"/>
      <c r="F26805"/>
      <c r="G26805"/>
    </row>
    <row r="26806" spans="3:7">
      <c r="C26806"/>
      <c r="F26806"/>
      <c r="G26806"/>
    </row>
    <row r="26807" spans="3:7">
      <c r="C26807"/>
      <c r="F26807"/>
      <c r="G26807"/>
    </row>
    <row r="26808" spans="3:7">
      <c r="C26808"/>
      <c r="F26808"/>
      <c r="G26808"/>
    </row>
    <row r="26809" spans="3:7">
      <c r="C26809"/>
      <c r="F26809"/>
      <c r="G26809"/>
    </row>
    <row r="26810" spans="3:7">
      <c r="C26810"/>
      <c r="F26810"/>
      <c r="G26810"/>
    </row>
    <row r="26811" spans="3:7">
      <c r="C26811"/>
      <c r="F26811"/>
      <c r="G26811"/>
    </row>
    <row r="26812" spans="3:7">
      <c r="C26812"/>
      <c r="F26812"/>
      <c r="G26812"/>
    </row>
    <row r="26813" spans="3:7">
      <c r="C26813"/>
      <c r="F26813"/>
      <c r="G26813"/>
    </row>
    <row r="26814" spans="3:7">
      <c r="C26814"/>
      <c r="F26814"/>
      <c r="G26814"/>
    </row>
    <row r="26815" spans="3:7">
      <c r="C26815"/>
      <c r="F26815"/>
      <c r="G26815"/>
    </row>
    <row r="26816" spans="3:7">
      <c r="C26816"/>
      <c r="F26816"/>
      <c r="G26816"/>
    </row>
    <row r="26817" spans="3:7">
      <c r="C26817"/>
      <c r="F26817"/>
      <c r="G26817"/>
    </row>
    <row r="26818" spans="3:7">
      <c r="C26818"/>
      <c r="F26818"/>
      <c r="G26818"/>
    </row>
    <row r="26819" spans="3:7">
      <c r="C26819"/>
      <c r="F26819"/>
      <c r="G26819"/>
    </row>
    <row r="26820" spans="3:7">
      <c r="C26820"/>
      <c r="F26820"/>
      <c r="G26820"/>
    </row>
    <row r="26821" spans="3:7">
      <c r="C26821"/>
      <c r="F26821"/>
      <c r="G26821"/>
    </row>
    <row r="26822" spans="3:7">
      <c r="C26822"/>
      <c r="F26822"/>
      <c r="G26822"/>
    </row>
    <row r="26823" spans="3:7">
      <c r="C26823"/>
      <c r="F26823"/>
      <c r="G26823"/>
    </row>
    <row r="26824" spans="3:7">
      <c r="C26824"/>
      <c r="F26824"/>
      <c r="G26824"/>
    </row>
    <row r="26825" spans="3:7">
      <c r="C26825"/>
      <c r="F26825"/>
      <c r="G26825"/>
    </row>
    <row r="26826" spans="3:7">
      <c r="C26826"/>
      <c r="F26826"/>
      <c r="G26826"/>
    </row>
    <row r="26827" spans="3:7">
      <c r="C26827"/>
      <c r="F26827"/>
      <c r="G26827"/>
    </row>
    <row r="26828" spans="3:7">
      <c r="C26828"/>
      <c r="F26828"/>
      <c r="G26828"/>
    </row>
    <row r="26829" spans="3:7">
      <c r="C26829"/>
      <c r="F26829"/>
      <c r="G26829"/>
    </row>
    <row r="26830" spans="3:7">
      <c r="C26830"/>
      <c r="F26830"/>
      <c r="G26830"/>
    </row>
    <row r="26831" spans="3:7">
      <c r="C26831"/>
      <c r="F26831"/>
      <c r="G26831"/>
    </row>
    <row r="26832" spans="3:7">
      <c r="C26832"/>
      <c r="F26832"/>
      <c r="G26832"/>
    </row>
    <row r="26833" spans="3:7">
      <c r="C26833"/>
      <c r="F26833"/>
      <c r="G26833"/>
    </row>
    <row r="26834" spans="3:7">
      <c r="C26834"/>
      <c r="F26834"/>
      <c r="G26834"/>
    </row>
    <row r="26835" spans="3:7">
      <c r="C26835"/>
      <c r="F26835"/>
      <c r="G26835"/>
    </row>
    <row r="26836" spans="3:7">
      <c r="C26836"/>
      <c r="F26836"/>
      <c r="G26836"/>
    </row>
    <row r="26837" spans="3:7">
      <c r="C26837"/>
      <c r="F26837"/>
      <c r="G26837"/>
    </row>
    <row r="26838" spans="3:7">
      <c r="C26838"/>
      <c r="F26838"/>
      <c r="G26838"/>
    </row>
    <row r="26839" spans="3:7">
      <c r="C26839"/>
      <c r="F26839"/>
      <c r="G26839"/>
    </row>
    <row r="26840" spans="3:7">
      <c r="C26840"/>
      <c r="F26840"/>
      <c r="G26840"/>
    </row>
    <row r="26841" spans="3:7">
      <c r="C26841"/>
      <c r="F26841"/>
      <c r="G26841"/>
    </row>
    <row r="26842" spans="3:7">
      <c r="C26842"/>
      <c r="F26842"/>
      <c r="G26842"/>
    </row>
    <row r="26843" spans="3:7">
      <c r="C26843"/>
      <c r="F26843"/>
      <c r="G26843"/>
    </row>
    <row r="26844" spans="3:7">
      <c r="C26844"/>
      <c r="F26844"/>
      <c r="G26844"/>
    </row>
    <row r="26845" spans="3:7">
      <c r="C26845"/>
      <c r="F26845"/>
      <c r="G26845"/>
    </row>
    <row r="26846" spans="3:7">
      <c r="C26846"/>
      <c r="F26846"/>
      <c r="G26846"/>
    </row>
    <row r="26847" spans="3:7">
      <c r="C26847"/>
      <c r="F26847"/>
      <c r="G26847"/>
    </row>
    <row r="26848" spans="3:7">
      <c r="C26848"/>
      <c r="F26848"/>
      <c r="G26848"/>
    </row>
    <row r="26849" spans="3:7">
      <c r="C26849"/>
      <c r="F26849"/>
      <c r="G26849"/>
    </row>
    <row r="26850" spans="3:7">
      <c r="C26850"/>
      <c r="F26850"/>
      <c r="G26850"/>
    </row>
    <row r="26851" spans="3:7">
      <c r="C26851"/>
      <c r="F26851"/>
      <c r="G26851"/>
    </row>
    <row r="26852" spans="3:7">
      <c r="C26852"/>
      <c r="F26852"/>
      <c r="G26852"/>
    </row>
    <row r="26853" spans="3:7">
      <c r="C26853"/>
      <c r="F26853"/>
      <c r="G26853"/>
    </row>
    <row r="26854" spans="3:7">
      <c r="C26854"/>
      <c r="F26854"/>
      <c r="G26854"/>
    </row>
    <row r="26855" spans="3:7">
      <c r="C26855"/>
      <c r="F26855"/>
      <c r="G26855"/>
    </row>
    <row r="26856" spans="3:7">
      <c r="C26856"/>
      <c r="F26856"/>
      <c r="G26856"/>
    </row>
    <row r="26857" spans="3:7">
      <c r="C26857"/>
      <c r="F26857"/>
      <c r="G26857"/>
    </row>
    <row r="26858" spans="3:7">
      <c r="C26858"/>
      <c r="F26858"/>
      <c r="G26858"/>
    </row>
    <row r="26859" spans="3:7">
      <c r="C26859"/>
      <c r="F26859"/>
      <c r="G26859"/>
    </row>
    <row r="26860" spans="3:7">
      <c r="C26860"/>
      <c r="F26860"/>
      <c r="G26860"/>
    </row>
    <row r="26861" spans="3:7">
      <c r="C26861"/>
      <c r="F26861"/>
      <c r="G26861"/>
    </row>
    <row r="26862" spans="3:7">
      <c r="C26862"/>
      <c r="F26862"/>
      <c r="G26862"/>
    </row>
    <row r="26863" spans="3:7">
      <c r="C26863"/>
      <c r="F26863"/>
      <c r="G26863"/>
    </row>
    <row r="26864" spans="3:7">
      <c r="C26864"/>
      <c r="F26864"/>
      <c r="G26864"/>
    </row>
    <row r="26865" spans="3:7">
      <c r="C26865"/>
      <c r="F26865"/>
      <c r="G26865"/>
    </row>
    <row r="26866" spans="3:7">
      <c r="C26866"/>
      <c r="F26866"/>
      <c r="G26866"/>
    </row>
    <row r="26867" spans="3:7">
      <c r="C26867"/>
      <c r="F26867"/>
      <c r="G26867"/>
    </row>
    <row r="26868" spans="3:7">
      <c r="C26868"/>
      <c r="F26868"/>
      <c r="G26868"/>
    </row>
    <row r="26869" spans="3:7">
      <c r="C26869"/>
      <c r="F26869"/>
      <c r="G26869"/>
    </row>
    <row r="26870" spans="3:7">
      <c r="C26870"/>
      <c r="F26870"/>
      <c r="G26870"/>
    </row>
    <row r="26871" spans="3:7">
      <c r="C26871"/>
      <c r="F26871"/>
      <c r="G26871"/>
    </row>
    <row r="26872" spans="3:7">
      <c r="C26872"/>
      <c r="F26872"/>
      <c r="G26872"/>
    </row>
    <row r="26873" spans="3:7">
      <c r="C26873"/>
      <c r="F26873"/>
      <c r="G26873"/>
    </row>
    <row r="26874" spans="3:7">
      <c r="C26874"/>
      <c r="F26874"/>
      <c r="G26874"/>
    </row>
    <row r="26875" spans="3:7">
      <c r="C26875"/>
      <c r="F26875"/>
      <c r="G26875"/>
    </row>
    <row r="26876" spans="3:7">
      <c r="C26876"/>
      <c r="F26876"/>
      <c r="G26876"/>
    </row>
    <row r="26877" spans="3:7">
      <c r="C26877"/>
      <c r="F26877"/>
      <c r="G26877"/>
    </row>
    <row r="26878" spans="3:7">
      <c r="C26878"/>
      <c r="F26878"/>
      <c r="G26878"/>
    </row>
    <row r="26879" spans="3:7">
      <c r="C26879"/>
      <c r="F26879"/>
      <c r="G26879"/>
    </row>
    <row r="26880" spans="3:7">
      <c r="C26880"/>
      <c r="F26880"/>
      <c r="G26880"/>
    </row>
    <row r="26881" spans="3:7">
      <c r="C26881"/>
      <c r="F26881"/>
      <c r="G26881"/>
    </row>
    <row r="26882" spans="3:7">
      <c r="C26882"/>
      <c r="F26882"/>
      <c r="G26882"/>
    </row>
    <row r="26883" spans="3:7">
      <c r="C26883"/>
      <c r="F26883"/>
      <c r="G26883"/>
    </row>
    <row r="26884" spans="3:7">
      <c r="C26884"/>
      <c r="F26884"/>
      <c r="G26884"/>
    </row>
    <row r="26885" spans="3:7">
      <c r="C26885"/>
      <c r="F26885"/>
      <c r="G26885"/>
    </row>
    <row r="26886" spans="3:7">
      <c r="C26886"/>
      <c r="F26886"/>
      <c r="G26886"/>
    </row>
    <row r="26887" spans="3:7">
      <c r="C26887"/>
      <c r="F26887"/>
      <c r="G26887"/>
    </row>
    <row r="26888" spans="3:7">
      <c r="C26888"/>
      <c r="F26888"/>
      <c r="G26888"/>
    </row>
    <row r="26889" spans="3:7">
      <c r="C26889"/>
      <c r="F26889"/>
      <c r="G26889"/>
    </row>
    <row r="26890" spans="3:7">
      <c r="C26890"/>
      <c r="F26890"/>
      <c r="G26890"/>
    </row>
    <row r="26891" spans="3:7">
      <c r="C26891"/>
      <c r="F26891"/>
      <c r="G26891"/>
    </row>
    <row r="26892" spans="3:7">
      <c r="C26892"/>
      <c r="F26892"/>
      <c r="G26892"/>
    </row>
    <row r="26893" spans="3:7">
      <c r="C26893"/>
      <c r="F26893"/>
      <c r="G26893"/>
    </row>
    <row r="26894" spans="3:7">
      <c r="C26894"/>
      <c r="F26894"/>
      <c r="G26894"/>
    </row>
    <row r="26895" spans="3:7">
      <c r="C26895"/>
      <c r="F26895"/>
      <c r="G26895"/>
    </row>
    <row r="26896" spans="3:7">
      <c r="C26896"/>
      <c r="F26896"/>
      <c r="G26896"/>
    </row>
    <row r="26897" spans="3:7">
      <c r="C26897"/>
      <c r="F26897"/>
      <c r="G26897"/>
    </row>
    <row r="26898" spans="3:7">
      <c r="C26898"/>
      <c r="F26898"/>
      <c r="G26898"/>
    </row>
    <row r="26899" spans="3:7">
      <c r="C26899"/>
      <c r="F26899"/>
      <c r="G26899"/>
    </row>
    <row r="26900" spans="3:7">
      <c r="C26900"/>
      <c r="F26900"/>
      <c r="G26900"/>
    </row>
    <row r="26901" spans="3:7">
      <c r="C26901"/>
      <c r="F26901"/>
      <c r="G26901"/>
    </row>
    <row r="26902" spans="3:7">
      <c r="C26902"/>
      <c r="F26902"/>
      <c r="G26902"/>
    </row>
    <row r="26903" spans="3:7">
      <c r="C26903"/>
      <c r="F26903"/>
      <c r="G26903"/>
    </row>
    <row r="26904" spans="3:7">
      <c r="C26904"/>
      <c r="F26904"/>
      <c r="G26904"/>
    </row>
    <row r="26905" spans="3:7">
      <c r="C26905"/>
      <c r="F26905"/>
      <c r="G26905"/>
    </row>
    <row r="26906" spans="3:7">
      <c r="C26906"/>
      <c r="F26906"/>
      <c r="G26906"/>
    </row>
    <row r="26907" spans="3:7">
      <c r="C26907"/>
      <c r="F26907"/>
      <c r="G26907"/>
    </row>
    <row r="26908" spans="3:7">
      <c r="C26908"/>
      <c r="F26908"/>
      <c r="G26908"/>
    </row>
    <row r="26909" spans="3:7">
      <c r="C26909"/>
      <c r="F26909"/>
      <c r="G26909"/>
    </row>
    <row r="26910" spans="3:7">
      <c r="C26910"/>
      <c r="F26910"/>
      <c r="G26910"/>
    </row>
    <row r="26911" spans="3:7">
      <c r="C26911"/>
      <c r="F26911"/>
      <c r="G26911"/>
    </row>
    <row r="26912" spans="3:7">
      <c r="C26912"/>
      <c r="F26912"/>
      <c r="G26912"/>
    </row>
    <row r="26913" spans="3:7">
      <c r="C26913"/>
      <c r="F26913"/>
      <c r="G26913"/>
    </row>
    <row r="26914" spans="3:7">
      <c r="C26914"/>
      <c r="F26914"/>
      <c r="G26914"/>
    </row>
    <row r="26915" spans="3:7">
      <c r="C26915"/>
      <c r="F26915"/>
      <c r="G26915"/>
    </row>
    <row r="26916" spans="3:7">
      <c r="C26916"/>
      <c r="F26916"/>
      <c r="G26916"/>
    </row>
    <row r="26917" spans="3:7">
      <c r="C26917"/>
      <c r="F26917"/>
      <c r="G26917"/>
    </row>
    <row r="26918" spans="3:7">
      <c r="C26918"/>
      <c r="F26918"/>
      <c r="G26918"/>
    </row>
    <row r="26919" spans="3:7">
      <c r="C26919"/>
      <c r="F26919"/>
      <c r="G26919"/>
    </row>
    <row r="26920" spans="3:7">
      <c r="C26920"/>
      <c r="F26920"/>
      <c r="G26920"/>
    </row>
    <row r="26921" spans="3:7">
      <c r="C26921"/>
      <c r="F26921"/>
      <c r="G26921"/>
    </row>
    <row r="26922" spans="3:7">
      <c r="C26922"/>
      <c r="F26922"/>
      <c r="G26922"/>
    </row>
    <row r="26923" spans="3:7">
      <c r="C26923"/>
      <c r="F26923"/>
      <c r="G26923"/>
    </row>
    <row r="26924" spans="3:7">
      <c r="C26924"/>
      <c r="F26924"/>
      <c r="G26924"/>
    </row>
    <row r="26925" spans="3:7">
      <c r="C26925"/>
      <c r="F26925"/>
      <c r="G26925"/>
    </row>
    <row r="26926" spans="3:7">
      <c r="C26926"/>
      <c r="F26926"/>
      <c r="G26926"/>
    </row>
    <row r="26927" spans="3:7">
      <c r="C26927"/>
      <c r="F26927"/>
      <c r="G26927"/>
    </row>
    <row r="26928" spans="3:7">
      <c r="C26928"/>
      <c r="F26928"/>
      <c r="G26928"/>
    </row>
    <row r="26929" spans="3:7">
      <c r="C26929"/>
      <c r="F26929"/>
      <c r="G26929"/>
    </row>
    <row r="26930" spans="3:7">
      <c r="C26930"/>
      <c r="F26930"/>
      <c r="G26930"/>
    </row>
    <row r="26931" spans="3:7">
      <c r="C26931"/>
      <c r="F26931"/>
      <c r="G26931"/>
    </row>
    <row r="26932" spans="3:7">
      <c r="C26932"/>
      <c r="F26932"/>
      <c r="G26932"/>
    </row>
    <row r="26933" spans="3:7">
      <c r="C26933"/>
      <c r="F26933"/>
      <c r="G26933"/>
    </row>
    <row r="26934" spans="3:7">
      <c r="C26934"/>
      <c r="F26934"/>
      <c r="G26934"/>
    </row>
    <row r="26935" spans="3:7">
      <c r="C26935"/>
      <c r="F26935"/>
      <c r="G26935"/>
    </row>
    <row r="26936" spans="3:7">
      <c r="C26936"/>
      <c r="F26936"/>
      <c r="G26936"/>
    </row>
    <row r="26937" spans="3:7">
      <c r="C26937"/>
      <c r="F26937"/>
      <c r="G26937"/>
    </row>
    <row r="26938" spans="3:7">
      <c r="C26938"/>
      <c r="F26938"/>
      <c r="G26938"/>
    </row>
    <row r="26939" spans="3:7">
      <c r="C26939"/>
      <c r="F26939"/>
      <c r="G26939"/>
    </row>
    <row r="26940" spans="3:7">
      <c r="C26940"/>
      <c r="F26940"/>
      <c r="G26940"/>
    </row>
    <row r="26941" spans="3:7">
      <c r="C26941"/>
      <c r="F26941"/>
      <c r="G26941"/>
    </row>
    <row r="26942" spans="3:7">
      <c r="C26942"/>
      <c r="F26942"/>
      <c r="G26942"/>
    </row>
    <row r="26943" spans="3:7">
      <c r="C26943"/>
      <c r="F26943"/>
      <c r="G26943"/>
    </row>
    <row r="26944" spans="3:7">
      <c r="C26944"/>
      <c r="F26944"/>
      <c r="G26944"/>
    </row>
    <row r="26945" spans="3:7">
      <c r="C26945"/>
      <c r="F26945"/>
      <c r="G26945"/>
    </row>
    <row r="26946" spans="3:7">
      <c r="C26946"/>
      <c r="F26946"/>
      <c r="G26946"/>
    </row>
    <row r="26947" spans="3:7">
      <c r="C26947"/>
      <c r="F26947"/>
      <c r="G26947"/>
    </row>
    <row r="26948" spans="3:7">
      <c r="C26948"/>
      <c r="F26948"/>
      <c r="G26948"/>
    </row>
    <row r="26949" spans="3:7">
      <c r="C26949"/>
      <c r="F26949"/>
      <c r="G26949"/>
    </row>
    <row r="26950" spans="3:7">
      <c r="C26950"/>
      <c r="F26950"/>
      <c r="G26950"/>
    </row>
    <row r="26951" spans="3:7">
      <c r="C26951"/>
      <c r="F26951"/>
      <c r="G26951"/>
    </row>
    <row r="26952" spans="3:7">
      <c r="C26952"/>
      <c r="F26952"/>
      <c r="G26952"/>
    </row>
    <row r="26953" spans="3:7">
      <c r="C26953"/>
      <c r="F26953"/>
      <c r="G26953"/>
    </row>
    <row r="26954" spans="3:7">
      <c r="C26954"/>
      <c r="F26954"/>
      <c r="G26954"/>
    </row>
    <row r="26955" spans="3:7">
      <c r="C26955"/>
      <c r="F26955"/>
      <c r="G26955"/>
    </row>
    <row r="26956" spans="3:7">
      <c r="C26956"/>
      <c r="F26956"/>
      <c r="G26956"/>
    </row>
    <row r="26957" spans="3:7">
      <c r="C26957"/>
      <c r="F26957"/>
      <c r="G26957"/>
    </row>
    <row r="26958" spans="3:7">
      <c r="C26958"/>
      <c r="F26958"/>
      <c r="G26958"/>
    </row>
    <row r="26959" spans="3:7">
      <c r="C26959"/>
      <c r="F26959"/>
      <c r="G26959"/>
    </row>
    <row r="26960" spans="3:7">
      <c r="C26960"/>
      <c r="F26960"/>
      <c r="G26960"/>
    </row>
    <row r="26961" spans="3:7">
      <c r="C26961"/>
      <c r="F26961"/>
      <c r="G26961"/>
    </row>
    <row r="26962" spans="3:7">
      <c r="C26962"/>
      <c r="F26962"/>
      <c r="G26962"/>
    </row>
    <row r="26963" spans="3:7">
      <c r="C26963"/>
      <c r="F26963"/>
      <c r="G26963"/>
    </row>
    <row r="26964" spans="3:7">
      <c r="C26964"/>
      <c r="F26964"/>
      <c r="G26964"/>
    </row>
    <row r="26965" spans="3:7">
      <c r="C26965"/>
      <c r="F26965"/>
      <c r="G26965"/>
    </row>
    <row r="26966" spans="3:7">
      <c r="C26966"/>
      <c r="F26966"/>
      <c r="G26966"/>
    </row>
    <row r="26967" spans="3:7">
      <c r="C26967"/>
      <c r="F26967"/>
      <c r="G26967"/>
    </row>
    <row r="26968" spans="3:7">
      <c r="C26968"/>
      <c r="F26968"/>
      <c r="G26968"/>
    </row>
    <row r="26969" spans="3:7">
      <c r="C26969"/>
      <c r="F26969"/>
      <c r="G26969"/>
    </row>
    <row r="26970" spans="3:7">
      <c r="C26970"/>
      <c r="F26970"/>
      <c r="G26970"/>
    </row>
    <row r="26971" spans="3:7">
      <c r="C26971"/>
      <c r="F26971"/>
      <c r="G26971"/>
    </row>
    <row r="26972" spans="3:7">
      <c r="C26972"/>
      <c r="F26972"/>
      <c r="G26972"/>
    </row>
    <row r="26973" spans="3:7">
      <c r="C26973"/>
      <c r="F26973"/>
      <c r="G26973"/>
    </row>
    <row r="26974" spans="3:7">
      <c r="C26974"/>
      <c r="F26974"/>
      <c r="G26974"/>
    </row>
    <row r="26975" spans="3:7">
      <c r="C26975"/>
      <c r="F26975"/>
      <c r="G26975"/>
    </row>
    <row r="26976" spans="3:7">
      <c r="C26976"/>
      <c r="F26976"/>
      <c r="G26976"/>
    </row>
    <row r="26977" spans="3:7">
      <c r="C26977"/>
      <c r="F26977"/>
      <c r="G26977"/>
    </row>
    <row r="26978" spans="3:7">
      <c r="C26978"/>
      <c r="F26978"/>
      <c r="G26978"/>
    </row>
    <row r="26979" spans="3:7">
      <c r="C26979"/>
      <c r="F26979"/>
      <c r="G26979"/>
    </row>
    <row r="26980" spans="3:7">
      <c r="C26980"/>
      <c r="F26980"/>
      <c r="G26980"/>
    </row>
    <row r="26981" spans="3:7">
      <c r="C26981"/>
      <c r="F26981"/>
      <c r="G26981"/>
    </row>
    <row r="26982" spans="3:7">
      <c r="C26982"/>
      <c r="F26982"/>
      <c r="G26982"/>
    </row>
    <row r="26983" spans="3:7">
      <c r="C26983"/>
      <c r="F26983"/>
      <c r="G26983"/>
    </row>
    <row r="26984" spans="3:7">
      <c r="C26984"/>
      <c r="F26984"/>
      <c r="G26984"/>
    </row>
    <row r="26985" spans="3:7">
      <c r="C26985"/>
      <c r="F26985"/>
      <c r="G26985"/>
    </row>
    <row r="26986" spans="3:7">
      <c r="C26986"/>
      <c r="F26986"/>
      <c r="G26986"/>
    </row>
    <row r="26987" spans="3:7">
      <c r="C26987"/>
      <c r="F26987"/>
      <c r="G26987"/>
    </row>
    <row r="26988" spans="3:7">
      <c r="C26988"/>
      <c r="F26988"/>
      <c r="G26988"/>
    </row>
    <row r="26989" spans="3:7">
      <c r="C26989"/>
      <c r="F26989"/>
      <c r="G26989"/>
    </row>
    <row r="26990" spans="3:7">
      <c r="C26990"/>
      <c r="F26990"/>
      <c r="G26990"/>
    </row>
    <row r="26991" spans="3:7">
      <c r="C26991"/>
      <c r="F26991"/>
      <c r="G26991"/>
    </row>
    <row r="26992" spans="3:7">
      <c r="C26992"/>
      <c r="F26992"/>
      <c r="G26992"/>
    </row>
    <row r="26993" spans="3:7">
      <c r="C26993"/>
      <c r="F26993"/>
      <c r="G26993"/>
    </row>
    <row r="26994" spans="3:7">
      <c r="C26994"/>
      <c r="F26994"/>
      <c r="G26994"/>
    </row>
    <row r="26995" spans="3:7">
      <c r="C26995"/>
      <c r="F26995"/>
      <c r="G26995"/>
    </row>
    <row r="26996" spans="3:7">
      <c r="C26996"/>
      <c r="F26996"/>
      <c r="G26996"/>
    </row>
    <row r="26997" spans="3:7">
      <c r="C26997"/>
      <c r="F26997"/>
      <c r="G26997"/>
    </row>
    <row r="26998" spans="3:7">
      <c r="C26998"/>
      <c r="F26998"/>
      <c r="G26998"/>
    </row>
    <row r="26999" spans="3:7">
      <c r="C26999"/>
      <c r="F26999"/>
      <c r="G26999"/>
    </row>
    <row r="27000" spans="3:7">
      <c r="C27000"/>
      <c r="F27000"/>
      <c r="G27000"/>
    </row>
    <row r="27001" spans="3:7">
      <c r="C27001"/>
      <c r="F27001"/>
      <c r="G27001"/>
    </row>
    <row r="27002" spans="3:7">
      <c r="C27002"/>
      <c r="F27002"/>
      <c r="G27002"/>
    </row>
    <row r="27003" spans="3:7">
      <c r="C27003"/>
      <c r="F27003"/>
      <c r="G27003"/>
    </row>
    <row r="27004" spans="3:7">
      <c r="C27004"/>
      <c r="F27004"/>
      <c r="G27004"/>
    </row>
    <row r="27005" spans="3:7">
      <c r="C27005"/>
      <c r="F27005"/>
      <c r="G27005"/>
    </row>
    <row r="27006" spans="3:7">
      <c r="C27006"/>
      <c r="F27006"/>
      <c r="G27006"/>
    </row>
    <row r="27007" spans="3:7">
      <c r="C27007"/>
      <c r="F27007"/>
      <c r="G27007"/>
    </row>
    <row r="27008" spans="3:7">
      <c r="C27008"/>
      <c r="F27008"/>
      <c r="G27008"/>
    </row>
    <row r="27009" spans="3:7">
      <c r="C27009"/>
      <c r="F27009"/>
      <c r="G27009"/>
    </row>
    <row r="27010" spans="3:7">
      <c r="C27010"/>
      <c r="F27010"/>
      <c r="G27010"/>
    </row>
    <row r="27011" spans="3:7">
      <c r="C27011"/>
      <c r="F27011"/>
      <c r="G27011"/>
    </row>
    <row r="27012" spans="3:7">
      <c r="C27012"/>
      <c r="F27012"/>
      <c r="G27012"/>
    </row>
    <row r="27013" spans="3:7">
      <c r="C27013"/>
      <c r="F27013"/>
      <c r="G27013"/>
    </row>
    <row r="27014" spans="3:7">
      <c r="C27014"/>
      <c r="F27014"/>
      <c r="G27014"/>
    </row>
    <row r="27015" spans="3:7">
      <c r="C27015"/>
      <c r="F27015"/>
      <c r="G27015"/>
    </row>
    <row r="27016" spans="3:7">
      <c r="C27016"/>
      <c r="F27016"/>
      <c r="G27016"/>
    </row>
    <row r="27017" spans="3:7">
      <c r="C27017"/>
      <c r="F27017"/>
      <c r="G27017"/>
    </row>
    <row r="27018" spans="3:7">
      <c r="C27018"/>
      <c r="F27018"/>
      <c r="G27018"/>
    </row>
    <row r="27019" spans="3:7">
      <c r="C27019"/>
      <c r="F27019"/>
      <c r="G27019"/>
    </row>
    <row r="27020" spans="3:7">
      <c r="C27020"/>
      <c r="F27020"/>
      <c r="G27020"/>
    </row>
    <row r="27021" spans="3:7">
      <c r="C27021"/>
      <c r="F27021"/>
      <c r="G27021"/>
    </row>
    <row r="27022" spans="3:7">
      <c r="C27022"/>
      <c r="F27022"/>
      <c r="G27022"/>
    </row>
    <row r="27023" spans="3:7">
      <c r="C27023"/>
      <c r="F27023"/>
      <c r="G27023"/>
    </row>
    <row r="27024" spans="3:7">
      <c r="C27024"/>
      <c r="F27024"/>
      <c r="G27024"/>
    </row>
    <row r="27025" spans="3:7">
      <c r="C27025"/>
      <c r="F27025"/>
      <c r="G27025"/>
    </row>
    <row r="27026" spans="3:7">
      <c r="C27026"/>
      <c r="F27026"/>
      <c r="G27026"/>
    </row>
    <row r="27027" spans="3:7">
      <c r="C27027"/>
      <c r="F27027"/>
      <c r="G27027"/>
    </row>
    <row r="27028" spans="3:7">
      <c r="C27028"/>
      <c r="F27028"/>
      <c r="G27028"/>
    </row>
    <row r="27029" spans="3:7">
      <c r="C27029"/>
      <c r="F27029"/>
      <c r="G27029"/>
    </row>
    <row r="27030" spans="3:7">
      <c r="C27030"/>
      <c r="F27030"/>
      <c r="G27030"/>
    </row>
    <row r="27031" spans="3:7">
      <c r="C27031"/>
      <c r="F27031"/>
      <c r="G27031"/>
    </row>
    <row r="27032" spans="3:7">
      <c r="C27032"/>
      <c r="F27032"/>
      <c r="G27032"/>
    </row>
    <row r="27033" spans="3:7">
      <c r="C27033"/>
      <c r="F27033"/>
      <c r="G27033"/>
    </row>
    <row r="27034" spans="3:7">
      <c r="C27034"/>
      <c r="F27034"/>
      <c r="G27034"/>
    </row>
    <row r="27035" spans="3:7">
      <c r="C27035"/>
      <c r="F27035"/>
      <c r="G27035"/>
    </row>
    <row r="27036" spans="3:7">
      <c r="C27036"/>
      <c r="F27036"/>
      <c r="G27036"/>
    </row>
    <row r="27037" spans="3:7">
      <c r="C27037"/>
      <c r="F27037"/>
      <c r="G27037"/>
    </row>
    <row r="27038" spans="3:7">
      <c r="C27038"/>
      <c r="F27038"/>
      <c r="G27038"/>
    </row>
    <row r="27039" spans="3:7">
      <c r="C27039"/>
      <c r="F27039"/>
      <c r="G27039"/>
    </row>
    <row r="27040" spans="3:7">
      <c r="C27040"/>
      <c r="F27040"/>
      <c r="G27040"/>
    </row>
    <row r="27041" spans="3:7">
      <c r="C27041"/>
      <c r="F27041"/>
      <c r="G27041"/>
    </row>
    <row r="27042" spans="3:7">
      <c r="C27042"/>
      <c r="F27042"/>
      <c r="G27042"/>
    </row>
    <row r="27043" spans="3:7">
      <c r="C27043"/>
      <c r="F27043"/>
      <c r="G27043"/>
    </row>
    <row r="27044" spans="3:7">
      <c r="C27044"/>
      <c r="F27044"/>
      <c r="G27044"/>
    </row>
    <row r="27045" spans="3:7">
      <c r="C27045"/>
      <c r="F27045"/>
      <c r="G27045"/>
    </row>
    <row r="27046" spans="3:7">
      <c r="C27046"/>
      <c r="F27046"/>
      <c r="G27046"/>
    </row>
    <row r="27047" spans="3:7">
      <c r="C27047"/>
      <c r="F27047"/>
      <c r="G27047"/>
    </row>
    <row r="27048" spans="3:7">
      <c r="C27048"/>
      <c r="F27048"/>
      <c r="G27048"/>
    </row>
    <row r="27049" spans="3:7">
      <c r="C27049"/>
      <c r="F27049"/>
      <c r="G27049"/>
    </row>
    <row r="27050" spans="3:7">
      <c r="C27050"/>
      <c r="F27050"/>
      <c r="G27050"/>
    </row>
    <row r="27051" spans="3:7">
      <c r="C27051"/>
      <c r="F27051"/>
      <c r="G27051"/>
    </row>
    <row r="27052" spans="3:7">
      <c r="C27052"/>
      <c r="F27052"/>
      <c r="G27052"/>
    </row>
    <row r="27053" spans="3:7">
      <c r="C27053"/>
      <c r="F27053"/>
      <c r="G27053"/>
    </row>
    <row r="27054" spans="3:7">
      <c r="C27054"/>
      <c r="F27054"/>
      <c r="G27054"/>
    </row>
    <row r="27055" spans="3:7">
      <c r="C27055"/>
      <c r="F27055"/>
      <c r="G27055"/>
    </row>
    <row r="27056" spans="3:7">
      <c r="C27056"/>
      <c r="F27056"/>
      <c r="G27056"/>
    </row>
    <row r="27057" spans="3:7">
      <c r="C27057"/>
      <c r="F27057"/>
      <c r="G27057"/>
    </row>
    <row r="27058" spans="3:7">
      <c r="C27058"/>
      <c r="F27058"/>
      <c r="G27058"/>
    </row>
    <row r="27059" spans="3:7">
      <c r="C27059"/>
      <c r="F27059"/>
      <c r="G27059"/>
    </row>
    <row r="27060" spans="3:7">
      <c r="C27060"/>
      <c r="F27060"/>
      <c r="G27060"/>
    </row>
    <row r="27061" spans="3:7">
      <c r="C27061"/>
      <c r="F27061"/>
      <c r="G27061"/>
    </row>
    <row r="27062" spans="3:7">
      <c r="C27062"/>
      <c r="F27062"/>
      <c r="G27062"/>
    </row>
    <row r="27063" spans="3:7">
      <c r="C27063"/>
      <c r="F27063"/>
      <c r="G27063"/>
    </row>
    <row r="27064" spans="3:7">
      <c r="C27064"/>
      <c r="F27064"/>
      <c r="G27064"/>
    </row>
    <row r="27065" spans="3:7">
      <c r="C27065"/>
      <c r="F27065"/>
      <c r="G27065"/>
    </row>
    <row r="27066" spans="3:7">
      <c r="C27066"/>
      <c r="F27066"/>
      <c r="G27066"/>
    </row>
    <row r="27067" spans="3:7">
      <c r="C27067"/>
      <c r="F27067"/>
      <c r="G27067"/>
    </row>
    <row r="27068" spans="3:7">
      <c r="C27068"/>
      <c r="F27068"/>
      <c r="G27068"/>
    </row>
    <row r="27069" spans="3:7">
      <c r="C27069"/>
      <c r="F27069"/>
      <c r="G27069"/>
    </row>
    <row r="27070" spans="3:7">
      <c r="C27070"/>
      <c r="F27070"/>
      <c r="G27070"/>
    </row>
    <row r="27071" spans="3:7">
      <c r="C27071"/>
      <c r="F27071"/>
      <c r="G27071"/>
    </row>
    <row r="27072" spans="3:7">
      <c r="C27072"/>
      <c r="F27072"/>
      <c r="G27072"/>
    </row>
    <row r="27073" spans="3:7">
      <c r="C27073"/>
      <c r="F27073"/>
      <c r="G27073"/>
    </row>
    <row r="27074" spans="3:7">
      <c r="C27074"/>
      <c r="F27074"/>
      <c r="G27074"/>
    </row>
    <row r="27075" spans="3:7">
      <c r="C27075"/>
      <c r="F27075"/>
      <c r="G27075"/>
    </row>
    <row r="27076" spans="3:7">
      <c r="C27076"/>
      <c r="F27076"/>
      <c r="G27076"/>
    </row>
    <row r="27077" spans="3:7">
      <c r="C27077"/>
      <c r="F27077"/>
      <c r="G27077"/>
    </row>
    <row r="27078" spans="3:7">
      <c r="C27078"/>
      <c r="F27078"/>
      <c r="G27078"/>
    </row>
    <row r="27079" spans="3:7">
      <c r="C27079"/>
      <c r="F27079"/>
      <c r="G27079"/>
    </row>
    <row r="27080" spans="3:7">
      <c r="C27080"/>
      <c r="F27080"/>
      <c r="G27080"/>
    </row>
    <row r="27081" spans="3:7">
      <c r="C27081"/>
      <c r="F27081"/>
      <c r="G27081"/>
    </row>
    <row r="27082" spans="3:7">
      <c r="C27082"/>
      <c r="F27082"/>
      <c r="G27082"/>
    </row>
    <row r="27083" spans="3:7">
      <c r="C27083"/>
      <c r="F27083"/>
      <c r="G27083"/>
    </row>
    <row r="27084" spans="3:7">
      <c r="C27084"/>
      <c r="F27084"/>
      <c r="G27084"/>
    </row>
    <row r="27085" spans="3:7">
      <c r="C27085"/>
      <c r="F27085"/>
      <c r="G27085"/>
    </row>
    <row r="27086" spans="3:7">
      <c r="C27086"/>
      <c r="F27086"/>
      <c r="G27086"/>
    </row>
    <row r="27087" spans="3:7">
      <c r="C27087"/>
      <c r="F27087"/>
      <c r="G27087"/>
    </row>
    <row r="27088" spans="3:7">
      <c r="C27088"/>
      <c r="F27088"/>
      <c r="G27088"/>
    </row>
    <row r="27089" spans="3:7">
      <c r="C27089"/>
      <c r="F27089"/>
      <c r="G27089"/>
    </row>
    <row r="27090" spans="3:7">
      <c r="C27090"/>
      <c r="F27090"/>
      <c r="G27090"/>
    </row>
    <row r="27091" spans="3:7">
      <c r="C27091"/>
      <c r="F27091"/>
      <c r="G27091"/>
    </row>
    <row r="27092" spans="3:7">
      <c r="C27092"/>
      <c r="F27092"/>
      <c r="G27092"/>
    </row>
    <row r="27093" spans="3:7">
      <c r="C27093"/>
      <c r="F27093"/>
      <c r="G27093"/>
    </row>
    <row r="27094" spans="3:7">
      <c r="C27094"/>
      <c r="F27094"/>
      <c r="G27094"/>
    </row>
    <row r="27095" spans="3:7">
      <c r="C27095"/>
      <c r="F27095"/>
      <c r="G27095"/>
    </row>
    <row r="27096" spans="3:7">
      <c r="C27096"/>
      <c r="F27096"/>
      <c r="G27096"/>
    </row>
    <row r="27097" spans="3:7">
      <c r="C27097"/>
      <c r="F27097"/>
      <c r="G27097"/>
    </row>
    <row r="27098" spans="3:7">
      <c r="C27098"/>
      <c r="F27098"/>
      <c r="G27098"/>
    </row>
    <row r="27099" spans="3:7">
      <c r="C27099"/>
      <c r="F27099"/>
      <c r="G27099"/>
    </row>
    <row r="27100" spans="3:7">
      <c r="C27100"/>
      <c r="F27100"/>
      <c r="G27100"/>
    </row>
    <row r="27101" spans="3:7">
      <c r="C27101"/>
      <c r="F27101"/>
      <c r="G27101"/>
    </row>
    <row r="27102" spans="3:7">
      <c r="C27102"/>
      <c r="F27102"/>
      <c r="G27102"/>
    </row>
    <row r="27103" spans="3:7">
      <c r="C27103"/>
      <c r="F27103"/>
      <c r="G27103"/>
    </row>
    <row r="27104" spans="3:7">
      <c r="C27104"/>
      <c r="F27104"/>
      <c r="G27104"/>
    </row>
    <row r="27105" spans="3:7">
      <c r="C27105"/>
      <c r="F27105"/>
      <c r="G27105"/>
    </row>
    <row r="27106" spans="3:7">
      <c r="C27106"/>
      <c r="F27106"/>
      <c r="G27106"/>
    </row>
    <row r="27107" spans="3:7">
      <c r="C27107"/>
      <c r="F27107"/>
      <c r="G27107"/>
    </row>
    <row r="27108" spans="3:7">
      <c r="C27108"/>
      <c r="F27108"/>
      <c r="G27108"/>
    </row>
    <row r="27109" spans="3:7">
      <c r="C27109"/>
      <c r="F27109"/>
      <c r="G27109"/>
    </row>
    <row r="27110" spans="3:7">
      <c r="C27110"/>
      <c r="F27110"/>
      <c r="G27110"/>
    </row>
    <row r="27111" spans="3:7">
      <c r="C27111"/>
      <c r="F27111"/>
      <c r="G27111"/>
    </row>
    <row r="27112" spans="3:7">
      <c r="C27112"/>
      <c r="F27112"/>
      <c r="G27112"/>
    </row>
    <row r="27113" spans="3:7">
      <c r="C27113"/>
      <c r="F27113"/>
      <c r="G27113"/>
    </row>
    <row r="27114" spans="3:7">
      <c r="C27114"/>
      <c r="F27114"/>
      <c r="G27114"/>
    </row>
    <row r="27115" spans="3:7">
      <c r="C27115"/>
      <c r="F27115"/>
      <c r="G27115"/>
    </row>
    <row r="27116" spans="3:7">
      <c r="C27116"/>
      <c r="F27116"/>
      <c r="G27116"/>
    </row>
    <row r="27117" spans="3:7">
      <c r="C27117"/>
      <c r="F27117"/>
      <c r="G27117"/>
    </row>
    <row r="27118" spans="3:7">
      <c r="C27118"/>
      <c r="F27118"/>
      <c r="G27118"/>
    </row>
    <row r="27119" spans="3:7">
      <c r="C27119"/>
      <c r="F27119"/>
      <c r="G27119"/>
    </row>
    <row r="27120" spans="3:7">
      <c r="C27120"/>
      <c r="F27120"/>
      <c r="G27120"/>
    </row>
    <row r="27121" spans="3:7">
      <c r="C27121"/>
      <c r="F27121"/>
      <c r="G27121"/>
    </row>
    <row r="27122" spans="3:7">
      <c r="C27122"/>
      <c r="F27122"/>
      <c r="G27122"/>
    </row>
    <row r="27123" spans="3:7">
      <c r="C27123"/>
      <c r="F27123"/>
      <c r="G27123"/>
    </row>
    <row r="27124" spans="3:7">
      <c r="C27124"/>
      <c r="F27124"/>
      <c r="G27124"/>
    </row>
    <row r="27125" spans="3:7">
      <c r="C27125"/>
      <c r="F27125"/>
      <c r="G27125"/>
    </row>
    <row r="27126" spans="3:7">
      <c r="C27126"/>
      <c r="F27126"/>
      <c r="G27126"/>
    </row>
    <row r="27127" spans="3:7">
      <c r="C27127"/>
      <c r="F27127"/>
      <c r="G27127"/>
    </row>
    <row r="27128" spans="3:7">
      <c r="C27128"/>
      <c r="F27128"/>
      <c r="G27128"/>
    </row>
    <row r="27129" spans="3:7">
      <c r="C27129"/>
      <c r="F27129"/>
      <c r="G27129"/>
    </row>
    <row r="27130" spans="3:7">
      <c r="C27130"/>
      <c r="F27130"/>
      <c r="G27130"/>
    </row>
    <row r="27131" spans="3:7">
      <c r="C27131"/>
      <c r="F27131"/>
      <c r="G27131"/>
    </row>
    <row r="27132" spans="3:7">
      <c r="C27132"/>
      <c r="F27132"/>
      <c r="G27132"/>
    </row>
    <row r="27133" spans="3:7">
      <c r="C27133"/>
      <c r="F27133"/>
      <c r="G27133"/>
    </row>
    <row r="27134" spans="3:7">
      <c r="C27134"/>
      <c r="F27134"/>
      <c r="G27134"/>
    </row>
    <row r="27135" spans="3:7">
      <c r="C27135"/>
      <c r="F27135"/>
      <c r="G27135"/>
    </row>
    <row r="27136" spans="3:7">
      <c r="C27136"/>
      <c r="F27136"/>
      <c r="G27136"/>
    </row>
    <row r="27137" spans="3:7">
      <c r="C27137"/>
      <c r="F27137"/>
      <c r="G27137"/>
    </row>
    <row r="27138" spans="3:7">
      <c r="C27138"/>
      <c r="F27138"/>
      <c r="G27138"/>
    </row>
    <row r="27139" spans="3:7">
      <c r="C27139"/>
      <c r="F27139"/>
      <c r="G27139"/>
    </row>
    <row r="27140" spans="3:7">
      <c r="C27140"/>
      <c r="F27140"/>
      <c r="G27140"/>
    </row>
    <row r="27141" spans="3:7">
      <c r="C27141"/>
      <c r="F27141"/>
      <c r="G27141"/>
    </row>
    <row r="27142" spans="3:7">
      <c r="C27142"/>
      <c r="F27142"/>
      <c r="G27142"/>
    </row>
    <row r="27143" spans="3:7">
      <c r="C27143"/>
      <c r="F27143"/>
      <c r="G27143"/>
    </row>
    <row r="27144" spans="3:7">
      <c r="C27144"/>
      <c r="F27144"/>
      <c r="G27144"/>
    </row>
    <row r="27145" spans="3:7">
      <c r="C27145"/>
      <c r="F27145"/>
      <c r="G27145"/>
    </row>
    <row r="27146" spans="3:7">
      <c r="C27146"/>
      <c r="F27146"/>
      <c r="G27146"/>
    </row>
    <row r="27147" spans="3:7">
      <c r="C27147"/>
      <c r="F27147"/>
      <c r="G27147"/>
    </row>
    <row r="27148" spans="3:7">
      <c r="C27148"/>
      <c r="F27148"/>
      <c r="G27148"/>
    </row>
    <row r="27149" spans="3:7">
      <c r="C27149"/>
      <c r="F27149"/>
      <c r="G27149"/>
    </row>
    <row r="27150" spans="3:7">
      <c r="C27150"/>
      <c r="F27150"/>
      <c r="G27150"/>
    </row>
    <row r="27151" spans="3:7">
      <c r="C27151"/>
      <c r="F27151"/>
      <c r="G27151"/>
    </row>
    <row r="27152" spans="3:7">
      <c r="C27152"/>
      <c r="F27152"/>
      <c r="G27152"/>
    </row>
    <row r="27153" spans="3:7">
      <c r="C27153"/>
      <c r="F27153"/>
      <c r="G27153"/>
    </row>
    <row r="27154" spans="3:7">
      <c r="C27154"/>
      <c r="F27154"/>
      <c r="G27154"/>
    </row>
    <row r="27155" spans="3:7">
      <c r="C27155"/>
      <c r="F27155"/>
      <c r="G27155"/>
    </row>
    <row r="27156" spans="3:7">
      <c r="C27156"/>
      <c r="F27156"/>
      <c r="G27156"/>
    </row>
    <row r="27157" spans="3:7">
      <c r="C27157"/>
      <c r="F27157"/>
      <c r="G27157"/>
    </row>
    <row r="27158" spans="3:7">
      <c r="C27158"/>
      <c r="F27158"/>
      <c r="G27158"/>
    </row>
    <row r="27159" spans="3:7">
      <c r="C27159"/>
      <c r="F27159"/>
      <c r="G27159"/>
    </row>
    <row r="27160" spans="3:7">
      <c r="C27160"/>
      <c r="F27160"/>
      <c r="G27160"/>
    </row>
    <row r="27161" spans="3:7">
      <c r="C27161"/>
      <c r="F27161"/>
      <c r="G27161"/>
    </row>
    <row r="27162" spans="3:7">
      <c r="C27162"/>
      <c r="F27162"/>
      <c r="G27162"/>
    </row>
    <row r="27163" spans="3:7">
      <c r="C27163"/>
      <c r="F27163"/>
      <c r="G27163"/>
    </row>
    <row r="27164" spans="3:7">
      <c r="C27164"/>
      <c r="F27164"/>
      <c r="G27164"/>
    </row>
    <row r="27165" spans="3:7">
      <c r="C27165"/>
      <c r="F27165"/>
      <c r="G27165"/>
    </row>
    <row r="27166" spans="3:7">
      <c r="C27166"/>
      <c r="F27166"/>
      <c r="G27166"/>
    </row>
    <row r="27167" spans="3:7">
      <c r="C27167"/>
      <c r="F27167"/>
      <c r="G27167"/>
    </row>
    <row r="27168" spans="3:7">
      <c r="C27168"/>
      <c r="F27168"/>
      <c r="G27168"/>
    </row>
    <row r="27169" spans="3:7">
      <c r="C27169"/>
      <c r="F27169"/>
      <c r="G27169"/>
    </row>
    <row r="27170" spans="3:7">
      <c r="C27170"/>
      <c r="F27170"/>
      <c r="G27170"/>
    </row>
    <row r="27171" spans="3:7">
      <c r="C27171"/>
      <c r="F27171"/>
      <c r="G27171"/>
    </row>
    <row r="27172" spans="3:7">
      <c r="C27172"/>
      <c r="F27172"/>
      <c r="G27172"/>
    </row>
    <row r="27173" spans="3:7">
      <c r="C27173"/>
      <c r="F27173"/>
      <c r="G27173"/>
    </row>
    <row r="27174" spans="3:7">
      <c r="C27174"/>
      <c r="F27174"/>
      <c r="G27174"/>
    </row>
    <row r="27175" spans="3:7">
      <c r="C27175"/>
      <c r="F27175"/>
      <c r="G27175"/>
    </row>
    <row r="27176" spans="3:7">
      <c r="C27176"/>
      <c r="F27176"/>
      <c r="G27176"/>
    </row>
    <row r="27177" spans="3:7">
      <c r="C27177"/>
      <c r="F27177"/>
      <c r="G27177"/>
    </row>
    <row r="27178" spans="3:7">
      <c r="C27178"/>
      <c r="F27178"/>
      <c r="G27178"/>
    </row>
    <row r="27179" spans="3:7">
      <c r="C27179"/>
      <c r="F27179"/>
      <c r="G27179"/>
    </row>
    <row r="27180" spans="3:7">
      <c r="C27180"/>
      <c r="F27180"/>
      <c r="G27180"/>
    </row>
    <row r="27181" spans="3:7">
      <c r="C27181"/>
      <c r="F27181"/>
      <c r="G27181"/>
    </row>
    <row r="27182" spans="3:7">
      <c r="C27182"/>
      <c r="F27182"/>
      <c r="G27182"/>
    </row>
    <row r="27183" spans="3:7">
      <c r="C27183"/>
      <c r="F27183"/>
      <c r="G27183"/>
    </row>
    <row r="27184" spans="3:7">
      <c r="C27184"/>
      <c r="F27184"/>
      <c r="G27184"/>
    </row>
    <row r="27185" spans="3:7">
      <c r="C27185"/>
      <c r="F27185"/>
      <c r="G27185"/>
    </row>
    <row r="27186" spans="3:7">
      <c r="C27186"/>
      <c r="F27186"/>
      <c r="G27186"/>
    </row>
    <row r="27187" spans="3:7">
      <c r="C27187"/>
      <c r="F27187"/>
      <c r="G27187"/>
    </row>
    <row r="27188" spans="3:7">
      <c r="C27188"/>
      <c r="F27188"/>
      <c r="G27188"/>
    </row>
    <row r="27189" spans="3:7">
      <c r="C27189"/>
      <c r="F27189"/>
      <c r="G27189"/>
    </row>
    <row r="27190" spans="3:7">
      <c r="C27190"/>
      <c r="F27190"/>
      <c r="G27190"/>
    </row>
    <row r="27191" spans="3:7">
      <c r="C27191"/>
      <c r="F27191"/>
      <c r="G27191"/>
    </row>
    <row r="27192" spans="3:7">
      <c r="C27192"/>
      <c r="F27192"/>
      <c r="G27192"/>
    </row>
    <row r="27193" spans="3:7">
      <c r="C27193"/>
      <c r="F27193"/>
      <c r="G27193"/>
    </row>
    <row r="27194" spans="3:7">
      <c r="C27194"/>
      <c r="F27194"/>
      <c r="G27194"/>
    </row>
    <row r="27195" spans="3:7">
      <c r="C27195"/>
      <c r="F27195"/>
      <c r="G27195"/>
    </row>
    <row r="27196" spans="3:7">
      <c r="C27196"/>
      <c r="F27196"/>
      <c r="G27196"/>
    </row>
    <row r="27197" spans="3:7">
      <c r="C27197"/>
      <c r="F27197"/>
      <c r="G27197"/>
    </row>
    <row r="27198" spans="3:7">
      <c r="C27198"/>
      <c r="F27198"/>
      <c r="G27198"/>
    </row>
    <row r="27199" spans="3:7">
      <c r="C27199"/>
      <c r="F27199"/>
      <c r="G27199"/>
    </row>
    <row r="27200" spans="3:7">
      <c r="C27200"/>
      <c r="F27200"/>
      <c r="G27200"/>
    </row>
    <row r="27201" spans="3:7">
      <c r="C27201"/>
      <c r="F27201"/>
      <c r="G27201"/>
    </row>
    <row r="27202" spans="3:7">
      <c r="C27202"/>
      <c r="F27202"/>
      <c r="G27202"/>
    </row>
    <row r="27203" spans="3:7">
      <c r="C27203"/>
      <c r="F27203"/>
      <c r="G27203"/>
    </row>
    <row r="27204" spans="3:7">
      <c r="C27204"/>
      <c r="F27204"/>
      <c r="G27204"/>
    </row>
    <row r="27205" spans="3:7">
      <c r="C27205"/>
      <c r="F27205"/>
      <c r="G27205"/>
    </row>
    <row r="27206" spans="3:7">
      <c r="C27206"/>
      <c r="F27206"/>
      <c r="G27206"/>
    </row>
    <row r="27207" spans="3:7">
      <c r="C27207"/>
      <c r="F27207"/>
      <c r="G27207"/>
    </row>
    <row r="27208" spans="3:7">
      <c r="C27208"/>
      <c r="F27208"/>
      <c r="G27208"/>
    </row>
    <row r="27209" spans="3:7">
      <c r="C27209"/>
      <c r="F27209"/>
      <c r="G27209"/>
    </row>
    <row r="27210" spans="3:7">
      <c r="C27210"/>
      <c r="F27210"/>
      <c r="G27210"/>
    </row>
    <row r="27211" spans="3:7">
      <c r="C27211"/>
      <c r="F27211"/>
      <c r="G27211"/>
    </row>
    <row r="27212" spans="3:7">
      <c r="C27212"/>
      <c r="F27212"/>
      <c r="G27212"/>
    </row>
    <row r="27213" spans="3:7">
      <c r="C27213"/>
      <c r="F27213"/>
      <c r="G27213"/>
    </row>
    <row r="27214" spans="3:7">
      <c r="C27214"/>
      <c r="F27214"/>
      <c r="G27214"/>
    </row>
    <row r="27215" spans="3:7">
      <c r="C27215"/>
      <c r="F27215"/>
      <c r="G27215"/>
    </row>
    <row r="27216" spans="3:7">
      <c r="C27216"/>
      <c r="F27216"/>
      <c r="G27216"/>
    </row>
    <row r="27217" spans="3:7">
      <c r="C27217"/>
      <c r="F27217"/>
      <c r="G27217"/>
    </row>
    <row r="27218" spans="3:7">
      <c r="C27218"/>
      <c r="F27218"/>
      <c r="G27218"/>
    </row>
    <row r="27219" spans="3:7">
      <c r="C27219"/>
      <c r="F27219"/>
      <c r="G27219"/>
    </row>
    <row r="27220" spans="3:7">
      <c r="C27220"/>
      <c r="F27220"/>
      <c r="G27220"/>
    </row>
    <row r="27221" spans="3:7">
      <c r="C27221"/>
      <c r="F27221"/>
      <c r="G27221"/>
    </row>
    <row r="27222" spans="3:7">
      <c r="C27222"/>
      <c r="F27222"/>
      <c r="G27222"/>
    </row>
    <row r="27223" spans="3:7">
      <c r="C27223"/>
      <c r="F27223"/>
      <c r="G27223"/>
    </row>
    <row r="27224" spans="3:7">
      <c r="C27224"/>
      <c r="F27224"/>
      <c r="G27224"/>
    </row>
    <row r="27225" spans="3:7">
      <c r="C27225"/>
      <c r="F27225"/>
      <c r="G27225"/>
    </row>
    <row r="27226" spans="3:7">
      <c r="C27226"/>
      <c r="F27226"/>
      <c r="G27226"/>
    </row>
    <row r="27227" spans="3:7">
      <c r="C27227"/>
      <c r="F27227"/>
      <c r="G27227"/>
    </row>
    <row r="27228" spans="3:7">
      <c r="C27228"/>
      <c r="F27228"/>
      <c r="G27228"/>
    </row>
    <row r="27229" spans="3:7">
      <c r="C27229"/>
      <c r="F27229"/>
      <c r="G27229"/>
    </row>
    <row r="27230" spans="3:7">
      <c r="C27230"/>
      <c r="F27230"/>
      <c r="G27230"/>
    </row>
    <row r="27231" spans="3:7">
      <c r="C27231"/>
      <c r="F27231"/>
      <c r="G27231"/>
    </row>
    <row r="27232" spans="3:7">
      <c r="C27232"/>
      <c r="F27232"/>
      <c r="G27232"/>
    </row>
    <row r="27233" spans="3:7">
      <c r="C27233"/>
      <c r="F27233"/>
      <c r="G27233"/>
    </row>
    <row r="27234" spans="3:7">
      <c r="C27234"/>
      <c r="F27234"/>
      <c r="G27234"/>
    </row>
    <row r="27235" spans="3:7">
      <c r="C27235"/>
      <c r="F27235"/>
      <c r="G27235"/>
    </row>
    <row r="27236" spans="3:7">
      <c r="C27236"/>
      <c r="F27236"/>
      <c r="G27236"/>
    </row>
    <row r="27237" spans="3:7">
      <c r="C27237"/>
      <c r="F27237"/>
      <c r="G27237"/>
    </row>
    <row r="27238" spans="3:7">
      <c r="C27238"/>
      <c r="F27238"/>
      <c r="G27238"/>
    </row>
    <row r="27239" spans="3:7">
      <c r="C27239"/>
      <c r="F27239"/>
      <c r="G27239"/>
    </row>
    <row r="27240" spans="3:7">
      <c r="C27240"/>
      <c r="F27240"/>
      <c r="G27240"/>
    </row>
    <row r="27241" spans="3:7">
      <c r="C27241"/>
      <c r="F27241"/>
      <c r="G27241"/>
    </row>
    <row r="27242" spans="3:7">
      <c r="C27242"/>
      <c r="F27242"/>
      <c r="G27242"/>
    </row>
    <row r="27243" spans="3:7">
      <c r="C27243"/>
      <c r="F27243"/>
      <c r="G27243"/>
    </row>
    <row r="27244" spans="3:7">
      <c r="C27244"/>
      <c r="F27244"/>
      <c r="G27244"/>
    </row>
    <row r="27245" spans="3:7">
      <c r="C27245"/>
      <c r="F27245"/>
      <c r="G27245"/>
    </row>
    <row r="27246" spans="3:7">
      <c r="C27246"/>
      <c r="F27246"/>
      <c r="G27246"/>
    </row>
    <row r="27247" spans="3:7">
      <c r="C27247"/>
      <c r="F27247"/>
      <c r="G27247"/>
    </row>
    <row r="27248" spans="3:7">
      <c r="C27248"/>
      <c r="F27248"/>
      <c r="G27248"/>
    </row>
    <row r="27249" spans="3:7">
      <c r="C27249"/>
      <c r="F27249"/>
      <c r="G27249"/>
    </row>
    <row r="27250" spans="3:7">
      <c r="C27250"/>
      <c r="F27250"/>
      <c r="G27250"/>
    </row>
    <row r="27251" spans="3:7">
      <c r="C27251"/>
      <c r="F27251"/>
      <c r="G27251"/>
    </row>
    <row r="27252" spans="3:7">
      <c r="C27252"/>
      <c r="F27252"/>
      <c r="G27252"/>
    </row>
    <row r="27253" spans="3:7">
      <c r="C27253"/>
      <c r="F27253"/>
      <c r="G27253"/>
    </row>
    <row r="27254" spans="3:7">
      <c r="C27254"/>
      <c r="F27254"/>
      <c r="G27254"/>
    </row>
    <row r="27255" spans="3:7">
      <c r="C27255"/>
      <c r="F27255"/>
      <c r="G27255"/>
    </row>
    <row r="27256" spans="3:7">
      <c r="C27256"/>
      <c r="F27256"/>
      <c r="G27256"/>
    </row>
    <row r="27257" spans="3:7">
      <c r="C27257"/>
      <c r="F27257"/>
      <c r="G27257"/>
    </row>
    <row r="27258" spans="3:7">
      <c r="C27258"/>
      <c r="F27258"/>
      <c r="G27258"/>
    </row>
    <row r="27259" spans="3:7">
      <c r="C27259"/>
      <c r="F27259"/>
      <c r="G27259"/>
    </row>
    <row r="27260" spans="3:7">
      <c r="C27260"/>
      <c r="F27260"/>
      <c r="G27260"/>
    </row>
    <row r="27261" spans="3:7">
      <c r="C27261"/>
      <c r="F27261"/>
      <c r="G27261"/>
    </row>
    <row r="27262" spans="3:7">
      <c r="C27262"/>
      <c r="F27262"/>
      <c r="G27262"/>
    </row>
    <row r="27263" spans="3:7">
      <c r="C27263"/>
      <c r="F27263"/>
      <c r="G27263"/>
    </row>
    <row r="27264" spans="3:7">
      <c r="C27264"/>
      <c r="F27264"/>
      <c r="G27264"/>
    </row>
    <row r="27265" spans="3:7">
      <c r="C27265"/>
      <c r="F27265"/>
      <c r="G27265"/>
    </row>
    <row r="27266" spans="3:7">
      <c r="C27266"/>
      <c r="F27266"/>
      <c r="G27266"/>
    </row>
    <row r="27267" spans="3:7">
      <c r="C27267"/>
      <c r="F27267"/>
      <c r="G27267"/>
    </row>
    <row r="27268" spans="3:7">
      <c r="C27268"/>
      <c r="F27268"/>
      <c r="G27268"/>
    </row>
    <row r="27269" spans="3:7">
      <c r="C27269"/>
      <c r="F27269"/>
      <c r="G27269"/>
    </row>
    <row r="27270" spans="3:7">
      <c r="C27270"/>
      <c r="F27270"/>
      <c r="G27270"/>
    </row>
    <row r="27271" spans="3:7">
      <c r="C27271"/>
      <c r="F27271"/>
      <c r="G27271"/>
    </row>
    <row r="27272" spans="3:7">
      <c r="C27272"/>
      <c r="F27272"/>
      <c r="G27272"/>
    </row>
    <row r="27273" spans="3:7">
      <c r="C27273"/>
      <c r="F27273"/>
      <c r="G27273"/>
    </row>
    <row r="27274" spans="3:7">
      <c r="C27274"/>
      <c r="F27274"/>
      <c r="G27274"/>
    </row>
    <row r="27275" spans="3:7">
      <c r="C27275"/>
      <c r="F27275"/>
      <c r="G27275"/>
    </row>
    <row r="27276" spans="3:7">
      <c r="C27276"/>
      <c r="F27276"/>
      <c r="G27276"/>
    </row>
    <row r="27277" spans="3:7">
      <c r="C27277"/>
      <c r="F27277"/>
      <c r="G27277"/>
    </row>
    <row r="27278" spans="3:7">
      <c r="C27278"/>
      <c r="F27278"/>
      <c r="G27278"/>
    </row>
    <row r="27279" spans="3:7">
      <c r="C27279"/>
      <c r="F27279"/>
      <c r="G27279"/>
    </row>
    <row r="27280" spans="3:7">
      <c r="C27280"/>
      <c r="F27280"/>
      <c r="G27280"/>
    </row>
    <row r="27281" spans="3:7">
      <c r="C27281"/>
      <c r="F27281"/>
      <c r="G27281"/>
    </row>
    <row r="27282" spans="3:7">
      <c r="C27282"/>
      <c r="F27282"/>
      <c r="G27282"/>
    </row>
    <row r="27283" spans="3:7">
      <c r="C27283"/>
      <c r="F27283"/>
      <c r="G27283"/>
    </row>
    <row r="27284" spans="3:7">
      <c r="C27284"/>
      <c r="F27284"/>
      <c r="G27284"/>
    </row>
    <row r="27285" spans="3:7">
      <c r="C27285"/>
      <c r="F27285"/>
      <c r="G27285"/>
    </row>
    <row r="27286" spans="3:7">
      <c r="C27286"/>
      <c r="F27286"/>
      <c r="G27286"/>
    </row>
    <row r="27287" spans="3:7">
      <c r="C27287"/>
      <c r="F27287"/>
      <c r="G27287"/>
    </row>
    <row r="27288" spans="3:7">
      <c r="C27288"/>
      <c r="F27288"/>
      <c r="G27288"/>
    </row>
    <row r="27289" spans="3:7">
      <c r="C27289"/>
      <c r="F27289"/>
      <c r="G27289"/>
    </row>
    <row r="27290" spans="3:7">
      <c r="C27290"/>
      <c r="F27290"/>
      <c r="G27290"/>
    </row>
    <row r="27291" spans="3:7">
      <c r="C27291"/>
      <c r="F27291"/>
      <c r="G27291"/>
    </row>
    <row r="27292" spans="3:7">
      <c r="C27292"/>
      <c r="F27292"/>
      <c r="G27292"/>
    </row>
    <row r="27293" spans="3:7">
      <c r="C27293"/>
      <c r="F27293"/>
      <c r="G27293"/>
    </row>
    <row r="27294" spans="3:7">
      <c r="C27294"/>
      <c r="F27294"/>
      <c r="G27294"/>
    </row>
    <row r="27295" spans="3:7">
      <c r="C27295"/>
      <c r="F27295"/>
      <c r="G27295"/>
    </row>
    <row r="27296" spans="3:7">
      <c r="C27296"/>
      <c r="F27296"/>
      <c r="G27296"/>
    </row>
    <row r="27297" spans="3:7">
      <c r="C27297"/>
      <c r="F27297"/>
      <c r="G27297"/>
    </row>
    <row r="27298" spans="3:7">
      <c r="C27298"/>
      <c r="F27298"/>
      <c r="G27298"/>
    </row>
    <row r="27299" spans="3:7">
      <c r="C27299"/>
      <c r="F27299"/>
      <c r="G27299"/>
    </row>
    <row r="27300" spans="3:7">
      <c r="C27300"/>
      <c r="F27300"/>
      <c r="G27300"/>
    </row>
    <row r="27301" spans="3:7">
      <c r="C27301"/>
      <c r="F27301"/>
      <c r="G27301"/>
    </row>
    <row r="27302" spans="3:7">
      <c r="C27302"/>
      <c r="F27302"/>
      <c r="G27302"/>
    </row>
    <row r="27303" spans="3:7">
      <c r="C27303"/>
      <c r="F27303"/>
      <c r="G27303"/>
    </row>
    <row r="27304" spans="3:7">
      <c r="C27304"/>
      <c r="F27304"/>
      <c r="G27304"/>
    </row>
    <row r="27305" spans="3:7">
      <c r="C27305"/>
      <c r="F27305"/>
      <c r="G27305"/>
    </row>
    <row r="27306" spans="3:7">
      <c r="C27306"/>
      <c r="F27306"/>
      <c r="G27306"/>
    </row>
    <row r="27307" spans="3:7">
      <c r="C27307"/>
      <c r="F27307"/>
      <c r="G27307"/>
    </row>
    <row r="27308" spans="3:7">
      <c r="C27308"/>
      <c r="F27308"/>
      <c r="G27308"/>
    </row>
    <row r="27309" spans="3:7">
      <c r="C27309"/>
      <c r="F27309"/>
      <c r="G27309"/>
    </row>
    <row r="27310" spans="3:7">
      <c r="C27310"/>
      <c r="F27310"/>
      <c r="G27310"/>
    </row>
    <row r="27311" spans="3:7">
      <c r="C27311"/>
      <c r="F27311"/>
      <c r="G27311"/>
    </row>
    <row r="27312" spans="3:7">
      <c r="C27312"/>
      <c r="F27312"/>
      <c r="G27312"/>
    </row>
    <row r="27313" spans="3:7">
      <c r="C27313"/>
      <c r="F27313"/>
      <c r="G27313"/>
    </row>
    <row r="27314" spans="3:7">
      <c r="C27314"/>
      <c r="F27314"/>
      <c r="G27314"/>
    </row>
    <row r="27315" spans="3:7">
      <c r="C27315"/>
      <c r="F27315"/>
      <c r="G27315"/>
    </row>
    <row r="27316" spans="3:7">
      <c r="C27316"/>
      <c r="F27316"/>
      <c r="G27316"/>
    </row>
    <row r="27317" spans="3:7">
      <c r="C27317"/>
      <c r="F27317"/>
      <c r="G27317"/>
    </row>
    <row r="27318" spans="3:7">
      <c r="C27318"/>
      <c r="F27318"/>
      <c r="G27318"/>
    </row>
    <row r="27319" spans="3:7">
      <c r="C27319"/>
      <c r="F27319"/>
      <c r="G27319"/>
    </row>
    <row r="27320" spans="3:7">
      <c r="C27320"/>
      <c r="F27320"/>
      <c r="G27320"/>
    </row>
    <row r="27321" spans="3:7">
      <c r="C27321"/>
      <c r="F27321"/>
      <c r="G27321"/>
    </row>
    <row r="27322" spans="3:7">
      <c r="C27322"/>
      <c r="F27322"/>
      <c r="G27322"/>
    </row>
    <row r="27323" spans="3:7">
      <c r="C27323"/>
      <c r="F27323"/>
      <c r="G27323"/>
    </row>
    <row r="27324" spans="3:7">
      <c r="C27324"/>
      <c r="F27324"/>
      <c r="G27324"/>
    </row>
    <row r="27325" spans="3:7">
      <c r="C27325"/>
      <c r="F27325"/>
      <c r="G27325"/>
    </row>
    <row r="27326" spans="3:7">
      <c r="C27326"/>
      <c r="F27326"/>
      <c r="G27326"/>
    </row>
    <row r="27327" spans="3:7">
      <c r="C27327"/>
      <c r="F27327"/>
      <c r="G27327"/>
    </row>
    <row r="27328" spans="3:7">
      <c r="C27328"/>
      <c r="F27328"/>
      <c r="G27328"/>
    </row>
    <row r="27329" spans="3:7">
      <c r="C27329"/>
      <c r="F27329"/>
      <c r="G27329"/>
    </row>
    <row r="27330" spans="3:7">
      <c r="C27330"/>
      <c r="F27330"/>
      <c r="G27330"/>
    </row>
    <row r="27331" spans="3:7">
      <c r="C27331"/>
      <c r="F27331"/>
      <c r="G27331"/>
    </row>
    <row r="27332" spans="3:7">
      <c r="C27332"/>
      <c r="F27332"/>
      <c r="G27332"/>
    </row>
    <row r="27333" spans="3:7">
      <c r="C27333"/>
      <c r="F27333"/>
      <c r="G27333"/>
    </row>
    <row r="27334" spans="3:7">
      <c r="C27334"/>
      <c r="F27334"/>
      <c r="G27334"/>
    </row>
    <row r="27335" spans="3:7">
      <c r="C27335"/>
      <c r="F27335"/>
      <c r="G27335"/>
    </row>
    <row r="27336" spans="3:7">
      <c r="C27336"/>
      <c r="F27336"/>
      <c r="G27336"/>
    </row>
    <row r="27337" spans="3:7">
      <c r="C27337"/>
      <c r="F27337"/>
      <c r="G27337"/>
    </row>
    <row r="27338" spans="3:7">
      <c r="C27338"/>
      <c r="F27338"/>
      <c r="G27338"/>
    </row>
    <row r="27339" spans="3:7">
      <c r="C27339"/>
      <c r="F27339"/>
      <c r="G27339"/>
    </row>
    <row r="27340" spans="3:7">
      <c r="C27340"/>
      <c r="F27340"/>
      <c r="G27340"/>
    </row>
    <row r="27341" spans="3:7">
      <c r="C27341"/>
      <c r="F27341"/>
      <c r="G27341"/>
    </row>
    <row r="27342" spans="3:7">
      <c r="C27342"/>
      <c r="F27342"/>
      <c r="G27342"/>
    </row>
    <row r="27343" spans="3:7">
      <c r="C27343"/>
      <c r="F27343"/>
      <c r="G27343"/>
    </row>
    <row r="27344" spans="3:7">
      <c r="C27344"/>
      <c r="F27344"/>
      <c r="G27344"/>
    </row>
    <row r="27345" spans="3:7">
      <c r="C27345"/>
      <c r="F27345"/>
      <c r="G27345"/>
    </row>
    <row r="27346" spans="3:7">
      <c r="C27346"/>
      <c r="F27346"/>
      <c r="G27346"/>
    </row>
    <row r="27347" spans="3:7">
      <c r="C27347"/>
      <c r="F27347"/>
      <c r="G27347"/>
    </row>
    <row r="27348" spans="3:7">
      <c r="C27348"/>
      <c r="F27348"/>
      <c r="G27348"/>
    </row>
    <row r="27349" spans="3:7">
      <c r="C27349"/>
      <c r="F27349"/>
      <c r="G27349"/>
    </row>
    <row r="27350" spans="3:7">
      <c r="C27350"/>
      <c r="F27350"/>
      <c r="G27350"/>
    </row>
    <row r="27351" spans="3:7">
      <c r="C27351"/>
      <c r="F27351"/>
      <c r="G27351"/>
    </row>
    <row r="27352" spans="3:7">
      <c r="C27352"/>
      <c r="F27352"/>
      <c r="G27352"/>
    </row>
    <row r="27353" spans="3:7">
      <c r="C27353"/>
      <c r="F27353"/>
      <c r="G27353"/>
    </row>
    <row r="27354" spans="3:7">
      <c r="C27354"/>
      <c r="F27354"/>
      <c r="G27354"/>
    </row>
    <row r="27355" spans="3:7">
      <c r="C27355"/>
      <c r="F27355"/>
      <c r="G27355"/>
    </row>
    <row r="27356" spans="3:7">
      <c r="C27356"/>
      <c r="F27356"/>
      <c r="G27356"/>
    </row>
    <row r="27357" spans="3:7">
      <c r="C27357"/>
      <c r="F27357"/>
      <c r="G27357"/>
    </row>
    <row r="27358" spans="3:7">
      <c r="C27358"/>
      <c r="F27358"/>
      <c r="G27358"/>
    </row>
    <row r="27359" spans="3:7">
      <c r="C27359"/>
      <c r="F27359"/>
      <c r="G27359"/>
    </row>
    <row r="27360" spans="3:7">
      <c r="C27360"/>
      <c r="F27360"/>
      <c r="G27360"/>
    </row>
    <row r="27361" spans="3:7">
      <c r="C27361"/>
      <c r="F27361"/>
      <c r="G27361"/>
    </row>
    <row r="27362" spans="3:7">
      <c r="C27362"/>
      <c r="F27362"/>
      <c r="G27362"/>
    </row>
    <row r="27363" spans="3:7">
      <c r="C27363"/>
      <c r="F27363"/>
      <c r="G27363"/>
    </row>
    <row r="27364" spans="3:7">
      <c r="C27364"/>
      <c r="F27364"/>
      <c r="G27364"/>
    </row>
    <row r="27365" spans="3:7">
      <c r="C27365"/>
      <c r="F27365"/>
      <c r="G27365"/>
    </row>
    <row r="27366" spans="3:7">
      <c r="C27366"/>
      <c r="F27366"/>
      <c r="G27366"/>
    </row>
    <row r="27367" spans="3:7">
      <c r="C27367"/>
      <c r="F27367"/>
      <c r="G27367"/>
    </row>
    <row r="27368" spans="3:7">
      <c r="C27368"/>
      <c r="F27368"/>
      <c r="G27368"/>
    </row>
    <row r="27369" spans="3:7">
      <c r="C27369"/>
      <c r="F27369"/>
      <c r="G27369"/>
    </row>
    <row r="27370" spans="3:7">
      <c r="C27370"/>
      <c r="F27370"/>
      <c r="G27370"/>
    </row>
    <row r="27371" spans="3:7">
      <c r="C27371"/>
      <c r="F27371"/>
      <c r="G27371"/>
    </row>
    <row r="27372" spans="3:7">
      <c r="C27372"/>
      <c r="F27372"/>
      <c r="G27372"/>
    </row>
    <row r="27373" spans="3:7">
      <c r="C27373"/>
      <c r="F27373"/>
      <c r="G27373"/>
    </row>
    <row r="27374" spans="3:7">
      <c r="C27374"/>
      <c r="F27374"/>
      <c r="G27374"/>
    </row>
    <row r="27375" spans="3:7">
      <c r="C27375"/>
      <c r="F27375"/>
      <c r="G27375"/>
    </row>
    <row r="27376" spans="3:7">
      <c r="C27376"/>
      <c r="F27376"/>
      <c r="G27376"/>
    </row>
    <row r="27377" spans="3:7">
      <c r="C27377"/>
      <c r="F27377"/>
      <c r="G27377"/>
    </row>
    <row r="27378" spans="3:7">
      <c r="C27378"/>
      <c r="F27378"/>
      <c r="G27378"/>
    </row>
    <row r="27379" spans="3:7">
      <c r="C27379"/>
      <c r="F27379"/>
      <c r="G27379"/>
    </row>
    <row r="27380" spans="3:7">
      <c r="C27380"/>
      <c r="F27380"/>
      <c r="G27380"/>
    </row>
    <row r="27381" spans="3:7">
      <c r="C27381"/>
      <c r="F27381"/>
      <c r="G27381"/>
    </row>
    <row r="27382" spans="3:7">
      <c r="C27382"/>
      <c r="F27382"/>
      <c r="G27382"/>
    </row>
    <row r="27383" spans="3:7">
      <c r="C27383"/>
      <c r="F27383"/>
      <c r="G27383"/>
    </row>
    <row r="27384" spans="3:7">
      <c r="C27384"/>
      <c r="F27384"/>
      <c r="G27384"/>
    </row>
    <row r="27385" spans="3:7">
      <c r="C27385"/>
      <c r="F27385"/>
      <c r="G27385"/>
    </row>
    <row r="27386" spans="3:7">
      <c r="C27386"/>
      <c r="F27386"/>
      <c r="G27386"/>
    </row>
    <row r="27387" spans="3:7">
      <c r="C27387"/>
      <c r="F27387"/>
      <c r="G27387"/>
    </row>
    <row r="27388" spans="3:7">
      <c r="C27388"/>
      <c r="F27388"/>
      <c r="G27388"/>
    </row>
    <row r="27389" spans="3:7">
      <c r="C27389"/>
      <c r="F27389"/>
      <c r="G27389"/>
    </row>
    <row r="27390" spans="3:7">
      <c r="C27390"/>
      <c r="F27390"/>
      <c r="G27390"/>
    </row>
    <row r="27391" spans="3:7">
      <c r="C27391"/>
      <c r="F27391"/>
      <c r="G27391"/>
    </row>
    <row r="27392" spans="3:7">
      <c r="C27392"/>
      <c r="F27392"/>
      <c r="G27392"/>
    </row>
    <row r="27393" spans="3:7">
      <c r="C27393"/>
      <c r="F27393"/>
      <c r="G27393"/>
    </row>
    <row r="27394" spans="3:7">
      <c r="C27394"/>
      <c r="F27394"/>
      <c r="G27394"/>
    </row>
    <row r="27395" spans="3:7">
      <c r="C27395"/>
      <c r="F27395"/>
      <c r="G27395"/>
    </row>
    <row r="27396" spans="3:7">
      <c r="C27396"/>
      <c r="F27396"/>
      <c r="G27396"/>
    </row>
    <row r="27397" spans="3:7">
      <c r="C27397"/>
      <c r="F27397"/>
      <c r="G27397"/>
    </row>
    <row r="27398" spans="3:7">
      <c r="C27398"/>
      <c r="F27398"/>
      <c r="G27398"/>
    </row>
    <row r="27399" spans="3:7">
      <c r="C27399"/>
      <c r="F27399"/>
      <c r="G27399"/>
    </row>
    <row r="27400" spans="3:7">
      <c r="C27400"/>
      <c r="F27400"/>
      <c r="G27400"/>
    </row>
    <row r="27401" spans="3:7">
      <c r="C27401"/>
      <c r="F27401"/>
      <c r="G27401"/>
    </row>
    <row r="27402" spans="3:7">
      <c r="C27402"/>
      <c r="F27402"/>
      <c r="G27402"/>
    </row>
    <row r="27403" spans="3:7">
      <c r="C27403"/>
      <c r="F27403"/>
      <c r="G27403"/>
    </row>
    <row r="27404" spans="3:7">
      <c r="C27404"/>
      <c r="F27404"/>
      <c r="G27404"/>
    </row>
    <row r="27405" spans="3:7">
      <c r="C27405"/>
      <c r="F27405"/>
      <c r="G27405"/>
    </row>
    <row r="27406" spans="3:7">
      <c r="C27406"/>
      <c r="F27406"/>
      <c r="G27406"/>
    </row>
    <row r="27407" spans="3:7">
      <c r="C27407"/>
      <c r="F27407"/>
      <c r="G27407"/>
    </row>
    <row r="27408" spans="3:7">
      <c r="C27408"/>
      <c r="F27408"/>
      <c r="G27408"/>
    </row>
    <row r="27409" spans="3:7">
      <c r="C27409"/>
      <c r="F27409"/>
      <c r="G27409"/>
    </row>
    <row r="27410" spans="3:7">
      <c r="C27410"/>
      <c r="F27410"/>
      <c r="G27410"/>
    </row>
    <row r="27411" spans="3:7">
      <c r="C27411"/>
      <c r="F27411"/>
      <c r="G27411"/>
    </row>
    <row r="27412" spans="3:7">
      <c r="C27412"/>
      <c r="F27412"/>
      <c r="G27412"/>
    </row>
    <row r="27413" spans="3:7">
      <c r="C27413"/>
      <c r="F27413"/>
      <c r="G27413"/>
    </row>
    <row r="27414" spans="3:7">
      <c r="C27414"/>
      <c r="F27414"/>
      <c r="G27414"/>
    </row>
    <row r="27415" spans="3:7">
      <c r="C27415"/>
      <c r="F27415"/>
      <c r="G27415"/>
    </row>
    <row r="27416" spans="3:7">
      <c r="C27416"/>
      <c r="F27416"/>
      <c r="G27416"/>
    </row>
    <row r="27417" spans="3:7">
      <c r="C27417"/>
      <c r="F27417"/>
      <c r="G27417"/>
    </row>
    <row r="27418" spans="3:7">
      <c r="C27418"/>
      <c r="F27418"/>
      <c r="G27418"/>
    </row>
    <row r="27419" spans="3:7">
      <c r="C27419"/>
      <c r="F27419"/>
      <c r="G27419"/>
    </row>
    <row r="27420" spans="3:7">
      <c r="C27420"/>
      <c r="F27420"/>
      <c r="G27420"/>
    </row>
    <row r="27421" spans="3:7">
      <c r="C27421"/>
      <c r="F27421"/>
      <c r="G27421"/>
    </row>
    <row r="27422" spans="3:7">
      <c r="C27422"/>
      <c r="F27422"/>
      <c r="G27422"/>
    </row>
    <row r="27423" spans="3:7">
      <c r="C27423"/>
      <c r="F27423"/>
      <c r="G27423"/>
    </row>
    <row r="27424" spans="3:7">
      <c r="C27424"/>
      <c r="F27424"/>
      <c r="G27424"/>
    </row>
    <row r="27425" spans="3:7">
      <c r="C27425"/>
      <c r="F27425"/>
      <c r="G27425"/>
    </row>
    <row r="27426" spans="3:7">
      <c r="C27426"/>
      <c r="F27426"/>
      <c r="G27426"/>
    </row>
    <row r="27427" spans="3:7">
      <c r="C27427"/>
      <c r="F27427"/>
      <c r="G27427"/>
    </row>
    <row r="27428" spans="3:7">
      <c r="C27428"/>
      <c r="F27428"/>
      <c r="G27428"/>
    </row>
    <row r="27429" spans="3:7">
      <c r="C27429"/>
      <c r="F27429"/>
      <c r="G27429"/>
    </row>
    <row r="27430" spans="3:7">
      <c r="C27430"/>
      <c r="F27430"/>
      <c r="G27430"/>
    </row>
    <row r="27431" spans="3:7">
      <c r="C27431"/>
      <c r="F27431"/>
      <c r="G27431"/>
    </row>
    <row r="27432" spans="3:7">
      <c r="C27432"/>
      <c r="F27432"/>
      <c r="G27432"/>
    </row>
    <row r="27433" spans="3:7">
      <c r="C27433"/>
      <c r="F27433"/>
      <c r="G27433"/>
    </row>
    <row r="27434" spans="3:7">
      <c r="C27434"/>
      <c r="F27434"/>
      <c r="G27434"/>
    </row>
    <row r="27435" spans="3:7">
      <c r="C27435"/>
      <c r="F27435"/>
      <c r="G27435"/>
    </row>
    <row r="27436" spans="3:7">
      <c r="C27436"/>
      <c r="F27436"/>
      <c r="G27436"/>
    </row>
    <row r="27437" spans="3:7">
      <c r="C27437"/>
      <c r="F27437"/>
      <c r="G27437"/>
    </row>
    <row r="27438" spans="3:7">
      <c r="C27438"/>
      <c r="F27438"/>
      <c r="G27438"/>
    </row>
    <row r="27439" spans="3:7">
      <c r="C27439"/>
      <c r="F27439"/>
      <c r="G27439"/>
    </row>
    <row r="27440" spans="3:7">
      <c r="C27440"/>
      <c r="F27440"/>
      <c r="G27440"/>
    </row>
    <row r="27441" spans="3:7">
      <c r="C27441"/>
      <c r="F27441"/>
      <c r="G27441"/>
    </row>
    <row r="27442" spans="3:7">
      <c r="C27442"/>
      <c r="F27442"/>
      <c r="G27442"/>
    </row>
    <row r="27443" spans="3:7">
      <c r="C27443"/>
      <c r="F27443"/>
      <c r="G27443"/>
    </row>
    <row r="27444" spans="3:7">
      <c r="C27444"/>
      <c r="F27444"/>
      <c r="G27444"/>
    </row>
    <row r="27445" spans="3:7">
      <c r="C27445"/>
      <c r="F27445"/>
      <c r="G27445"/>
    </row>
    <row r="27446" spans="3:7">
      <c r="C27446"/>
      <c r="F27446"/>
      <c r="G27446"/>
    </row>
    <row r="27447" spans="3:7">
      <c r="C27447"/>
      <c r="F27447"/>
      <c r="G27447"/>
    </row>
    <row r="27448" spans="3:7">
      <c r="C27448"/>
      <c r="F27448"/>
      <c r="G27448"/>
    </row>
    <row r="27449" spans="3:7">
      <c r="C27449"/>
      <c r="F27449"/>
      <c r="G27449"/>
    </row>
    <row r="27450" spans="3:7">
      <c r="C27450"/>
      <c r="F27450"/>
      <c r="G27450"/>
    </row>
    <row r="27451" spans="3:7">
      <c r="C27451"/>
      <c r="F27451"/>
      <c r="G27451"/>
    </row>
    <row r="27452" spans="3:7">
      <c r="C27452"/>
      <c r="F27452"/>
      <c r="G27452"/>
    </row>
    <row r="27453" spans="3:7">
      <c r="C27453"/>
      <c r="F27453"/>
      <c r="G27453"/>
    </row>
    <row r="27454" spans="3:7">
      <c r="C27454"/>
      <c r="F27454"/>
      <c r="G27454"/>
    </row>
    <row r="27455" spans="3:7">
      <c r="C27455"/>
      <c r="F27455"/>
      <c r="G27455"/>
    </row>
    <row r="27456" spans="3:7">
      <c r="C27456"/>
      <c r="F27456"/>
      <c r="G27456"/>
    </row>
    <row r="27457" spans="3:7">
      <c r="C27457"/>
      <c r="F27457"/>
      <c r="G27457"/>
    </row>
    <row r="27458" spans="3:7">
      <c r="C27458"/>
      <c r="F27458"/>
      <c r="G27458"/>
    </row>
    <row r="27459" spans="3:7">
      <c r="C27459"/>
      <c r="F27459"/>
      <c r="G27459"/>
    </row>
    <row r="27460" spans="3:7">
      <c r="C27460"/>
      <c r="F27460"/>
      <c r="G27460"/>
    </row>
    <row r="27461" spans="3:7">
      <c r="C27461"/>
      <c r="F27461"/>
      <c r="G27461"/>
    </row>
    <row r="27462" spans="3:7">
      <c r="C27462"/>
      <c r="F27462"/>
      <c r="G27462"/>
    </row>
    <row r="27463" spans="3:7">
      <c r="C27463"/>
      <c r="F27463"/>
      <c r="G27463"/>
    </row>
    <row r="27464" spans="3:7">
      <c r="C27464"/>
      <c r="F27464"/>
      <c r="G27464"/>
    </row>
    <row r="27465" spans="3:7">
      <c r="C27465"/>
      <c r="F27465"/>
      <c r="G27465"/>
    </row>
    <row r="27466" spans="3:7">
      <c r="C27466"/>
      <c r="F27466"/>
      <c r="G27466"/>
    </row>
    <row r="27467" spans="3:7">
      <c r="C27467"/>
      <c r="F27467"/>
      <c r="G27467"/>
    </row>
    <row r="27468" spans="3:7">
      <c r="C27468"/>
      <c r="F27468"/>
      <c r="G27468"/>
    </row>
    <row r="27469" spans="3:7">
      <c r="C27469"/>
      <c r="F27469"/>
      <c r="G27469"/>
    </row>
    <row r="27470" spans="3:7">
      <c r="C27470"/>
      <c r="F27470"/>
      <c r="G27470"/>
    </row>
    <row r="27471" spans="3:7">
      <c r="C27471"/>
      <c r="F27471"/>
      <c r="G27471"/>
    </row>
    <row r="27472" spans="3:7">
      <c r="C27472"/>
      <c r="F27472"/>
      <c r="G27472"/>
    </row>
    <row r="27473" spans="3:7">
      <c r="C27473"/>
      <c r="F27473"/>
      <c r="G27473"/>
    </row>
    <row r="27474" spans="3:7">
      <c r="C27474"/>
      <c r="F27474"/>
      <c r="G27474"/>
    </row>
    <row r="27475" spans="3:7">
      <c r="C27475"/>
      <c r="F27475"/>
      <c r="G27475"/>
    </row>
    <row r="27476" spans="3:7">
      <c r="C27476"/>
      <c r="F27476"/>
      <c r="G27476"/>
    </row>
    <row r="27477" spans="3:7">
      <c r="C27477"/>
      <c r="F27477"/>
      <c r="G27477"/>
    </row>
    <row r="27478" spans="3:7">
      <c r="C27478"/>
      <c r="F27478"/>
      <c r="G27478"/>
    </row>
    <row r="27479" spans="3:7">
      <c r="C27479"/>
      <c r="F27479"/>
      <c r="G27479"/>
    </row>
    <row r="27480" spans="3:7">
      <c r="C27480"/>
      <c r="F27480"/>
      <c r="G27480"/>
    </row>
    <row r="27481" spans="3:7">
      <c r="C27481"/>
      <c r="F27481"/>
      <c r="G27481"/>
    </row>
    <row r="27482" spans="3:7">
      <c r="C27482"/>
      <c r="F27482"/>
      <c r="G27482"/>
    </row>
    <row r="27483" spans="3:7">
      <c r="C27483"/>
      <c r="F27483"/>
      <c r="G27483"/>
    </row>
    <row r="27484" spans="3:7">
      <c r="C27484"/>
      <c r="F27484"/>
      <c r="G27484"/>
    </row>
    <row r="27485" spans="3:7">
      <c r="C27485"/>
      <c r="F27485"/>
      <c r="G27485"/>
    </row>
    <row r="27486" spans="3:7">
      <c r="C27486"/>
      <c r="F27486"/>
      <c r="G27486"/>
    </row>
    <row r="27487" spans="3:7">
      <c r="C27487"/>
      <c r="F27487"/>
      <c r="G27487"/>
    </row>
    <row r="27488" spans="3:7">
      <c r="C27488"/>
      <c r="F27488"/>
      <c r="G27488"/>
    </row>
    <row r="27489" spans="3:7">
      <c r="C27489"/>
      <c r="F27489"/>
      <c r="G27489"/>
    </row>
    <row r="27490" spans="3:7">
      <c r="C27490"/>
      <c r="F27490"/>
      <c r="G27490"/>
    </row>
    <row r="27491" spans="3:7">
      <c r="C27491"/>
      <c r="F27491"/>
      <c r="G27491"/>
    </row>
    <row r="27492" spans="3:7">
      <c r="C27492"/>
      <c r="F27492"/>
      <c r="G27492"/>
    </row>
    <row r="27493" spans="3:7">
      <c r="C27493"/>
      <c r="F27493"/>
      <c r="G27493"/>
    </row>
    <row r="27494" spans="3:7">
      <c r="C27494"/>
      <c r="F27494"/>
      <c r="G27494"/>
    </row>
    <row r="27495" spans="3:7">
      <c r="C27495"/>
      <c r="F27495"/>
      <c r="G27495"/>
    </row>
    <row r="27496" spans="3:7">
      <c r="C27496"/>
      <c r="F27496"/>
      <c r="G27496"/>
    </row>
    <row r="27497" spans="3:7">
      <c r="C27497"/>
      <c r="F27497"/>
      <c r="G27497"/>
    </row>
    <row r="27498" spans="3:7">
      <c r="C27498"/>
      <c r="F27498"/>
      <c r="G27498"/>
    </row>
    <row r="27499" spans="3:7">
      <c r="C27499"/>
      <c r="F27499"/>
      <c r="G27499"/>
    </row>
    <row r="27500" spans="3:7">
      <c r="C27500"/>
      <c r="F27500"/>
      <c r="G27500"/>
    </row>
    <row r="27501" spans="3:7">
      <c r="C27501"/>
      <c r="F27501"/>
      <c r="G27501"/>
    </row>
    <row r="27502" spans="3:7">
      <c r="C27502"/>
      <c r="F27502"/>
      <c r="G27502"/>
    </row>
    <row r="27503" spans="3:7">
      <c r="C27503"/>
      <c r="F27503"/>
      <c r="G27503"/>
    </row>
    <row r="27504" spans="3:7">
      <c r="C27504"/>
      <c r="F27504"/>
      <c r="G27504"/>
    </row>
    <row r="27505" spans="3:7">
      <c r="C27505"/>
      <c r="F27505"/>
      <c r="G27505"/>
    </row>
    <row r="27506" spans="3:7">
      <c r="C27506"/>
      <c r="F27506"/>
      <c r="G27506"/>
    </row>
    <row r="27507" spans="3:7">
      <c r="C27507"/>
      <c r="F27507"/>
      <c r="G27507"/>
    </row>
    <row r="27508" spans="3:7">
      <c r="C27508"/>
      <c r="F27508"/>
      <c r="G27508"/>
    </row>
    <row r="27509" spans="3:7">
      <c r="C27509"/>
      <c r="F27509"/>
      <c r="G27509"/>
    </row>
    <row r="27510" spans="3:7">
      <c r="C27510"/>
      <c r="F27510"/>
      <c r="G27510"/>
    </row>
    <row r="27511" spans="3:7">
      <c r="C27511"/>
      <c r="F27511"/>
      <c r="G27511"/>
    </row>
    <row r="27512" spans="3:7">
      <c r="C27512"/>
      <c r="F27512"/>
      <c r="G27512"/>
    </row>
    <row r="27513" spans="3:7">
      <c r="C27513"/>
      <c r="F27513"/>
      <c r="G27513"/>
    </row>
    <row r="27514" spans="3:7">
      <c r="C27514"/>
      <c r="F27514"/>
      <c r="G27514"/>
    </row>
    <row r="27515" spans="3:7">
      <c r="C27515"/>
      <c r="F27515"/>
      <c r="G27515"/>
    </row>
    <row r="27516" spans="3:7">
      <c r="C27516"/>
      <c r="F27516"/>
      <c r="G27516"/>
    </row>
    <row r="27517" spans="3:7">
      <c r="C27517"/>
      <c r="F27517"/>
      <c r="G27517"/>
    </row>
    <row r="27518" spans="3:7">
      <c r="C27518"/>
      <c r="F27518"/>
      <c r="G27518"/>
    </row>
    <row r="27519" spans="3:7">
      <c r="C27519"/>
      <c r="F27519"/>
      <c r="G27519"/>
    </row>
    <row r="27520" spans="3:7">
      <c r="C27520"/>
      <c r="F27520"/>
      <c r="G27520"/>
    </row>
    <row r="27521" spans="3:7">
      <c r="C27521"/>
      <c r="F27521"/>
      <c r="G27521"/>
    </row>
    <row r="27522" spans="3:7">
      <c r="C27522"/>
      <c r="F27522"/>
      <c r="G27522"/>
    </row>
    <row r="27523" spans="3:7">
      <c r="C27523"/>
      <c r="F27523"/>
      <c r="G27523"/>
    </row>
    <row r="27524" spans="3:7">
      <c r="C27524"/>
      <c r="F27524"/>
      <c r="G27524"/>
    </row>
    <row r="27525" spans="3:7">
      <c r="C27525"/>
      <c r="F27525"/>
      <c r="G27525"/>
    </row>
    <row r="27526" spans="3:7">
      <c r="C27526"/>
      <c r="F27526"/>
      <c r="G27526"/>
    </row>
    <row r="27527" spans="3:7">
      <c r="C27527"/>
      <c r="F27527"/>
      <c r="G27527"/>
    </row>
    <row r="27528" spans="3:7">
      <c r="C27528"/>
      <c r="F27528"/>
      <c r="G27528"/>
    </row>
    <row r="27529" spans="3:7">
      <c r="C27529"/>
      <c r="F27529"/>
      <c r="G27529"/>
    </row>
    <row r="27530" spans="3:7">
      <c r="C27530"/>
      <c r="F27530"/>
      <c r="G27530"/>
    </row>
    <row r="27531" spans="3:7">
      <c r="C27531"/>
      <c r="F27531"/>
      <c r="G27531"/>
    </row>
    <row r="27532" spans="3:7">
      <c r="C27532"/>
      <c r="F27532"/>
      <c r="G27532"/>
    </row>
    <row r="27533" spans="3:7">
      <c r="C27533"/>
      <c r="F27533"/>
      <c r="G27533"/>
    </row>
    <row r="27534" spans="3:7">
      <c r="C27534"/>
      <c r="F27534"/>
      <c r="G27534"/>
    </row>
    <row r="27535" spans="3:7">
      <c r="C27535"/>
      <c r="F27535"/>
      <c r="G27535"/>
    </row>
    <row r="27536" spans="3:7">
      <c r="C27536"/>
      <c r="F27536"/>
      <c r="G27536"/>
    </row>
    <row r="27537" spans="3:7">
      <c r="C27537"/>
      <c r="F27537"/>
      <c r="G27537"/>
    </row>
    <row r="27538" spans="3:7">
      <c r="C27538"/>
      <c r="F27538"/>
      <c r="G27538"/>
    </row>
    <row r="27539" spans="3:7">
      <c r="C27539"/>
      <c r="F27539"/>
      <c r="G27539"/>
    </row>
    <row r="27540" spans="3:7">
      <c r="C27540"/>
      <c r="F27540"/>
      <c r="G27540"/>
    </row>
    <row r="27541" spans="3:7">
      <c r="C27541"/>
      <c r="F27541"/>
      <c r="G27541"/>
    </row>
    <row r="27542" spans="3:7">
      <c r="C27542"/>
      <c r="F27542"/>
      <c r="G27542"/>
    </row>
    <row r="27543" spans="3:7">
      <c r="C27543"/>
      <c r="F27543"/>
      <c r="G27543"/>
    </row>
    <row r="27544" spans="3:7">
      <c r="C27544"/>
      <c r="F27544"/>
      <c r="G27544"/>
    </row>
    <row r="27545" spans="3:7">
      <c r="C27545"/>
      <c r="F27545"/>
      <c r="G27545"/>
    </row>
    <row r="27546" spans="3:7">
      <c r="C27546"/>
      <c r="F27546"/>
      <c r="G27546"/>
    </row>
    <row r="27547" spans="3:7">
      <c r="C27547"/>
      <c r="F27547"/>
      <c r="G27547"/>
    </row>
    <row r="27548" spans="3:7">
      <c r="C27548"/>
      <c r="F27548"/>
      <c r="G27548"/>
    </row>
    <row r="27549" spans="3:7">
      <c r="C27549"/>
      <c r="F27549"/>
      <c r="G27549"/>
    </row>
    <row r="27550" spans="3:7">
      <c r="C27550"/>
      <c r="F27550"/>
      <c r="G27550"/>
    </row>
    <row r="27551" spans="3:7">
      <c r="C27551"/>
      <c r="F27551"/>
      <c r="G27551"/>
    </row>
    <row r="27552" spans="3:7">
      <c r="C27552"/>
      <c r="F27552"/>
      <c r="G27552"/>
    </row>
    <row r="27553" spans="3:7">
      <c r="C27553"/>
      <c r="F27553"/>
      <c r="G27553"/>
    </row>
    <row r="27554" spans="3:7">
      <c r="C27554"/>
      <c r="F27554"/>
      <c r="G27554"/>
    </row>
    <row r="27555" spans="3:7">
      <c r="C27555"/>
      <c r="F27555"/>
      <c r="G27555"/>
    </row>
    <row r="27556" spans="3:7">
      <c r="C27556"/>
      <c r="F27556"/>
      <c r="G27556"/>
    </row>
    <row r="27557" spans="3:7">
      <c r="C27557"/>
      <c r="F27557"/>
      <c r="G27557"/>
    </row>
    <row r="27558" spans="3:7">
      <c r="C27558"/>
      <c r="F27558"/>
      <c r="G27558"/>
    </row>
    <row r="27559" spans="3:7">
      <c r="C27559"/>
      <c r="F27559"/>
      <c r="G27559"/>
    </row>
    <row r="27560" spans="3:7">
      <c r="C27560"/>
      <c r="F27560"/>
      <c r="G27560"/>
    </row>
    <row r="27561" spans="3:7">
      <c r="C27561"/>
      <c r="F27561"/>
      <c r="G27561"/>
    </row>
    <row r="27562" spans="3:7">
      <c r="C27562"/>
      <c r="F27562"/>
      <c r="G27562"/>
    </row>
    <row r="27563" spans="3:7">
      <c r="C27563"/>
      <c r="F27563"/>
      <c r="G27563"/>
    </row>
    <row r="27564" spans="3:7">
      <c r="C27564"/>
      <c r="F27564"/>
      <c r="G27564"/>
    </row>
    <row r="27565" spans="3:7">
      <c r="C27565"/>
      <c r="F27565"/>
      <c r="G27565"/>
    </row>
    <row r="27566" spans="3:7">
      <c r="C27566"/>
      <c r="F27566"/>
      <c r="G27566"/>
    </row>
    <row r="27567" spans="3:7">
      <c r="C27567"/>
      <c r="F27567"/>
      <c r="G27567"/>
    </row>
    <row r="27568" spans="3:7">
      <c r="C27568"/>
      <c r="F27568"/>
      <c r="G27568"/>
    </row>
    <row r="27569" spans="3:7">
      <c r="C27569"/>
      <c r="F27569"/>
      <c r="G27569"/>
    </row>
    <row r="27570" spans="3:7">
      <c r="C27570"/>
      <c r="F27570"/>
      <c r="G27570"/>
    </row>
    <row r="27571" spans="3:7">
      <c r="C27571"/>
      <c r="F27571"/>
      <c r="G27571"/>
    </row>
    <row r="27572" spans="3:7">
      <c r="C27572"/>
      <c r="F27572"/>
      <c r="G27572"/>
    </row>
    <row r="27573" spans="3:7">
      <c r="C27573"/>
      <c r="F27573"/>
      <c r="G27573"/>
    </row>
    <row r="27574" spans="3:7">
      <c r="C27574"/>
      <c r="F27574"/>
      <c r="G27574"/>
    </row>
    <row r="27575" spans="3:7">
      <c r="C27575"/>
      <c r="F27575"/>
      <c r="G27575"/>
    </row>
    <row r="27576" spans="3:7">
      <c r="C27576"/>
      <c r="F27576"/>
      <c r="G27576"/>
    </row>
    <row r="27577" spans="3:7">
      <c r="C27577"/>
      <c r="F27577"/>
      <c r="G27577"/>
    </row>
    <row r="27578" spans="3:7">
      <c r="C27578"/>
      <c r="F27578"/>
      <c r="G27578"/>
    </row>
    <row r="27579" spans="3:7">
      <c r="C27579"/>
      <c r="F27579"/>
      <c r="G27579"/>
    </row>
    <row r="27580" spans="3:7">
      <c r="C27580"/>
      <c r="F27580"/>
      <c r="G27580"/>
    </row>
    <row r="27581" spans="3:7">
      <c r="C27581"/>
      <c r="F27581"/>
      <c r="G27581"/>
    </row>
    <row r="27582" spans="3:7">
      <c r="C27582"/>
      <c r="F27582"/>
      <c r="G27582"/>
    </row>
    <row r="27583" spans="3:7">
      <c r="C27583"/>
      <c r="F27583"/>
      <c r="G27583"/>
    </row>
    <row r="27584" spans="3:7">
      <c r="C27584"/>
      <c r="F27584"/>
      <c r="G27584"/>
    </row>
    <row r="27585" spans="3:7">
      <c r="C27585"/>
      <c r="F27585"/>
      <c r="G27585"/>
    </row>
    <row r="27586" spans="3:7">
      <c r="C27586"/>
      <c r="F27586"/>
      <c r="G27586"/>
    </row>
    <row r="27587" spans="3:7">
      <c r="C27587"/>
      <c r="F27587"/>
      <c r="G27587"/>
    </row>
    <row r="27588" spans="3:7">
      <c r="C27588"/>
      <c r="F27588"/>
      <c r="G27588"/>
    </row>
    <row r="27589" spans="3:7">
      <c r="C27589"/>
      <c r="F27589"/>
      <c r="G27589"/>
    </row>
    <row r="27590" spans="3:7">
      <c r="C27590"/>
      <c r="F27590"/>
      <c r="G27590"/>
    </row>
    <row r="27591" spans="3:7">
      <c r="C27591"/>
      <c r="F27591"/>
      <c r="G27591"/>
    </row>
    <row r="27592" spans="3:7">
      <c r="C27592"/>
      <c r="F27592"/>
      <c r="G27592"/>
    </row>
    <row r="27593" spans="3:7">
      <c r="C27593"/>
      <c r="F27593"/>
      <c r="G27593"/>
    </row>
    <row r="27594" spans="3:7">
      <c r="C27594"/>
      <c r="F27594"/>
      <c r="G27594"/>
    </row>
    <row r="27595" spans="3:7">
      <c r="C27595"/>
      <c r="F27595"/>
      <c r="G27595"/>
    </row>
    <row r="27596" spans="3:7">
      <c r="C27596"/>
      <c r="F27596"/>
      <c r="G27596"/>
    </row>
    <row r="27597" spans="3:7">
      <c r="C27597"/>
      <c r="F27597"/>
      <c r="G27597"/>
    </row>
    <row r="27598" spans="3:7">
      <c r="C27598"/>
      <c r="F27598"/>
      <c r="G27598"/>
    </row>
    <row r="27599" spans="3:7">
      <c r="C27599"/>
      <c r="F27599"/>
      <c r="G27599"/>
    </row>
    <row r="27600" spans="3:7">
      <c r="C27600"/>
      <c r="F27600"/>
      <c r="G27600"/>
    </row>
    <row r="27601" spans="3:7">
      <c r="C27601"/>
      <c r="F27601"/>
      <c r="G27601"/>
    </row>
    <row r="27602" spans="3:7">
      <c r="C27602"/>
      <c r="F27602"/>
      <c r="G27602"/>
    </row>
    <row r="27603" spans="3:7">
      <c r="C27603"/>
      <c r="F27603"/>
      <c r="G27603"/>
    </row>
    <row r="27604" spans="3:7">
      <c r="C27604"/>
      <c r="F27604"/>
      <c r="G27604"/>
    </row>
    <row r="27605" spans="3:7">
      <c r="C27605"/>
      <c r="F27605"/>
      <c r="G27605"/>
    </row>
    <row r="27606" spans="3:7">
      <c r="C27606"/>
      <c r="F27606"/>
      <c r="G27606"/>
    </row>
    <row r="27607" spans="3:7">
      <c r="C27607"/>
      <c r="F27607"/>
      <c r="G27607"/>
    </row>
    <row r="27608" spans="3:7">
      <c r="C27608"/>
      <c r="F27608"/>
      <c r="G27608"/>
    </row>
    <row r="27609" spans="3:7">
      <c r="C27609"/>
      <c r="F27609"/>
      <c r="G27609"/>
    </row>
    <row r="27610" spans="3:7">
      <c r="C27610"/>
      <c r="F27610"/>
      <c r="G27610"/>
    </row>
    <row r="27611" spans="3:7">
      <c r="C27611"/>
      <c r="F27611"/>
      <c r="G27611"/>
    </row>
    <row r="27612" spans="3:7">
      <c r="C27612"/>
      <c r="F27612"/>
      <c r="G27612"/>
    </row>
    <row r="27613" spans="3:7">
      <c r="C27613"/>
      <c r="F27613"/>
      <c r="G27613"/>
    </row>
    <row r="27614" spans="3:7">
      <c r="C27614"/>
      <c r="F27614"/>
      <c r="G27614"/>
    </row>
    <row r="27615" spans="3:7">
      <c r="C27615"/>
      <c r="F27615"/>
      <c r="G27615"/>
    </row>
    <row r="27616" spans="3:7">
      <c r="C27616"/>
      <c r="F27616"/>
      <c r="G27616"/>
    </row>
    <row r="27617" spans="3:7">
      <c r="C27617"/>
      <c r="F27617"/>
      <c r="G27617"/>
    </row>
    <row r="27618" spans="3:7">
      <c r="C27618"/>
      <c r="F27618"/>
      <c r="G27618"/>
    </row>
    <row r="27619" spans="3:7">
      <c r="C27619"/>
      <c r="F27619"/>
      <c r="G27619"/>
    </row>
    <row r="27620" spans="3:7">
      <c r="C27620"/>
      <c r="F27620"/>
      <c r="G27620"/>
    </row>
    <row r="27621" spans="3:7">
      <c r="C27621"/>
      <c r="F27621"/>
      <c r="G27621"/>
    </row>
    <row r="27622" spans="3:7">
      <c r="C27622"/>
      <c r="F27622"/>
      <c r="G27622"/>
    </row>
    <row r="27623" spans="3:7">
      <c r="C27623"/>
      <c r="F27623"/>
      <c r="G27623"/>
    </row>
    <row r="27624" spans="3:7">
      <c r="C27624"/>
      <c r="F27624"/>
      <c r="G27624"/>
    </row>
    <row r="27625" spans="3:7">
      <c r="C27625"/>
      <c r="F27625"/>
      <c r="G27625"/>
    </row>
    <row r="27626" spans="3:7">
      <c r="C27626"/>
      <c r="F27626"/>
      <c r="G27626"/>
    </row>
    <row r="27627" spans="3:7">
      <c r="C27627"/>
      <c r="F27627"/>
      <c r="G27627"/>
    </row>
    <row r="27628" spans="3:7">
      <c r="C27628"/>
      <c r="F27628"/>
      <c r="G27628"/>
    </row>
    <row r="27629" spans="3:7">
      <c r="C27629"/>
      <c r="F27629"/>
      <c r="G27629"/>
    </row>
    <row r="27630" spans="3:7">
      <c r="C27630"/>
      <c r="F27630"/>
      <c r="G27630"/>
    </row>
    <row r="27631" spans="3:7">
      <c r="C27631"/>
      <c r="F27631"/>
      <c r="G27631"/>
    </row>
    <row r="27632" spans="3:7">
      <c r="C27632"/>
      <c r="F27632"/>
      <c r="G27632"/>
    </row>
    <row r="27633" spans="3:7">
      <c r="C27633"/>
      <c r="F27633"/>
      <c r="G27633"/>
    </row>
    <row r="27634" spans="3:7">
      <c r="C27634"/>
      <c r="F27634"/>
      <c r="G27634"/>
    </row>
    <row r="27635" spans="3:7">
      <c r="C27635"/>
      <c r="F27635"/>
      <c r="G27635"/>
    </row>
    <row r="27636" spans="3:7">
      <c r="C27636"/>
      <c r="F27636"/>
      <c r="G27636"/>
    </row>
    <row r="27637" spans="3:7">
      <c r="C27637"/>
      <c r="F27637"/>
      <c r="G27637"/>
    </row>
    <row r="27638" spans="3:7">
      <c r="C27638"/>
      <c r="F27638"/>
      <c r="G27638"/>
    </row>
    <row r="27639" spans="3:7">
      <c r="C27639"/>
      <c r="F27639"/>
      <c r="G27639"/>
    </row>
    <row r="27640" spans="3:7">
      <c r="C27640"/>
      <c r="F27640"/>
      <c r="G27640"/>
    </row>
    <row r="27641" spans="3:7">
      <c r="C27641"/>
      <c r="F27641"/>
      <c r="G27641"/>
    </row>
    <row r="27642" spans="3:7">
      <c r="C27642"/>
      <c r="F27642"/>
      <c r="G27642"/>
    </row>
    <row r="27643" spans="3:7">
      <c r="C27643"/>
      <c r="F27643"/>
      <c r="G27643"/>
    </row>
    <row r="27644" spans="3:7">
      <c r="C27644"/>
      <c r="F27644"/>
      <c r="G27644"/>
    </row>
    <row r="27645" spans="3:7">
      <c r="C27645"/>
      <c r="F27645"/>
      <c r="G27645"/>
    </row>
    <row r="27646" spans="3:7">
      <c r="C27646"/>
      <c r="F27646"/>
      <c r="G27646"/>
    </row>
    <row r="27647" spans="3:7">
      <c r="C27647"/>
      <c r="F27647"/>
      <c r="G27647"/>
    </row>
    <row r="27648" spans="3:7">
      <c r="C27648"/>
      <c r="F27648"/>
      <c r="G27648"/>
    </row>
    <row r="27649" spans="3:7">
      <c r="C27649"/>
      <c r="F27649"/>
      <c r="G27649"/>
    </row>
    <row r="27650" spans="3:7">
      <c r="C27650"/>
      <c r="F27650"/>
      <c r="G27650"/>
    </row>
    <row r="27651" spans="3:7">
      <c r="C27651"/>
      <c r="F27651"/>
      <c r="G27651"/>
    </row>
    <row r="27652" spans="3:7">
      <c r="C27652"/>
      <c r="F27652"/>
      <c r="G27652"/>
    </row>
    <row r="27653" spans="3:7">
      <c r="C27653"/>
      <c r="F27653"/>
      <c r="G27653"/>
    </row>
    <row r="27654" spans="3:7">
      <c r="C27654"/>
      <c r="F27654"/>
      <c r="G27654"/>
    </row>
    <row r="27655" spans="3:7">
      <c r="C27655"/>
      <c r="F27655"/>
      <c r="G27655"/>
    </row>
    <row r="27656" spans="3:7">
      <c r="C27656"/>
      <c r="F27656"/>
      <c r="G27656"/>
    </row>
    <row r="27657" spans="3:7">
      <c r="C27657"/>
      <c r="F27657"/>
      <c r="G27657"/>
    </row>
    <row r="27658" spans="3:7">
      <c r="C27658"/>
      <c r="F27658"/>
      <c r="G27658"/>
    </row>
    <row r="27659" spans="3:7">
      <c r="C27659"/>
      <c r="F27659"/>
      <c r="G27659"/>
    </row>
    <row r="27660" spans="3:7">
      <c r="C27660"/>
      <c r="F27660"/>
      <c r="G27660"/>
    </row>
    <row r="27661" spans="3:7">
      <c r="C27661"/>
      <c r="F27661"/>
      <c r="G27661"/>
    </row>
    <row r="27662" spans="3:7">
      <c r="C27662"/>
      <c r="F27662"/>
      <c r="G27662"/>
    </row>
    <row r="27663" spans="3:7">
      <c r="C27663"/>
      <c r="F27663"/>
      <c r="G27663"/>
    </row>
    <row r="27664" spans="3:7">
      <c r="C27664"/>
      <c r="F27664"/>
      <c r="G27664"/>
    </row>
    <row r="27665" spans="3:7">
      <c r="C27665"/>
      <c r="F27665"/>
      <c r="G27665"/>
    </row>
    <row r="27666" spans="3:7">
      <c r="C27666"/>
      <c r="F27666"/>
      <c r="G27666"/>
    </row>
    <row r="27667" spans="3:7">
      <c r="C27667"/>
      <c r="F27667"/>
      <c r="G27667"/>
    </row>
    <row r="27668" spans="3:7">
      <c r="C27668"/>
      <c r="F27668"/>
      <c r="G27668"/>
    </row>
    <row r="27669" spans="3:7">
      <c r="C27669"/>
      <c r="F27669"/>
      <c r="G27669"/>
    </row>
    <row r="27670" spans="3:7">
      <c r="C27670"/>
      <c r="F27670"/>
      <c r="G27670"/>
    </row>
    <row r="27671" spans="3:7">
      <c r="C27671"/>
      <c r="F27671"/>
      <c r="G27671"/>
    </row>
    <row r="27672" spans="3:7">
      <c r="C27672"/>
      <c r="F27672"/>
      <c r="G27672"/>
    </row>
    <row r="27673" spans="3:7">
      <c r="C27673"/>
      <c r="F27673"/>
      <c r="G27673"/>
    </row>
    <row r="27674" spans="3:7">
      <c r="C27674"/>
      <c r="F27674"/>
      <c r="G27674"/>
    </row>
    <row r="27675" spans="3:7">
      <c r="C27675"/>
      <c r="F27675"/>
      <c r="G27675"/>
    </row>
    <row r="27676" spans="3:7">
      <c r="C27676"/>
      <c r="F27676"/>
      <c r="G27676"/>
    </row>
    <row r="27677" spans="3:7">
      <c r="C27677"/>
      <c r="F27677"/>
      <c r="G27677"/>
    </row>
    <row r="27678" spans="3:7">
      <c r="C27678"/>
      <c r="F27678"/>
      <c r="G27678"/>
    </row>
    <row r="27679" spans="3:7">
      <c r="C27679"/>
      <c r="F27679"/>
      <c r="G27679"/>
    </row>
    <row r="27680" spans="3:7">
      <c r="C27680"/>
      <c r="F27680"/>
      <c r="G27680"/>
    </row>
    <row r="27681" spans="3:7">
      <c r="C27681"/>
      <c r="F27681"/>
      <c r="G27681"/>
    </row>
    <row r="27682" spans="3:7">
      <c r="C27682"/>
      <c r="F27682"/>
      <c r="G27682"/>
    </row>
    <row r="27683" spans="3:7">
      <c r="C27683"/>
      <c r="F27683"/>
      <c r="G27683"/>
    </row>
    <row r="27684" spans="3:7">
      <c r="C27684"/>
      <c r="F27684"/>
      <c r="G27684"/>
    </row>
    <row r="27685" spans="3:7">
      <c r="C27685"/>
      <c r="F27685"/>
      <c r="G27685"/>
    </row>
    <row r="27686" spans="3:7">
      <c r="C27686"/>
      <c r="F27686"/>
      <c r="G27686"/>
    </row>
    <row r="27687" spans="3:7">
      <c r="C27687"/>
      <c r="F27687"/>
      <c r="G27687"/>
    </row>
    <row r="27688" spans="3:7">
      <c r="C27688"/>
      <c r="F27688"/>
      <c r="G27688"/>
    </row>
    <row r="27689" spans="3:7">
      <c r="C27689"/>
      <c r="F27689"/>
      <c r="G27689"/>
    </row>
    <row r="27690" spans="3:7">
      <c r="C27690"/>
      <c r="F27690"/>
      <c r="G27690"/>
    </row>
    <row r="27691" spans="3:7">
      <c r="C27691"/>
      <c r="F27691"/>
      <c r="G27691"/>
    </row>
    <row r="27692" spans="3:7">
      <c r="C27692"/>
      <c r="F27692"/>
      <c r="G27692"/>
    </row>
    <row r="27693" spans="3:7">
      <c r="C27693"/>
      <c r="F27693"/>
      <c r="G27693"/>
    </row>
    <row r="27694" spans="3:7">
      <c r="C27694"/>
      <c r="F27694"/>
      <c r="G27694"/>
    </row>
    <row r="27695" spans="3:7">
      <c r="C27695"/>
      <c r="F27695"/>
      <c r="G27695"/>
    </row>
    <row r="27696" spans="3:7">
      <c r="C27696"/>
      <c r="F27696"/>
      <c r="G27696"/>
    </row>
    <row r="27697" spans="3:7">
      <c r="C27697"/>
      <c r="F27697"/>
      <c r="G27697"/>
    </row>
    <row r="27698" spans="3:7">
      <c r="C27698"/>
      <c r="F27698"/>
      <c r="G27698"/>
    </row>
    <row r="27699" spans="3:7">
      <c r="C27699"/>
      <c r="F27699"/>
      <c r="G27699"/>
    </row>
    <row r="27700" spans="3:7">
      <c r="C27700"/>
      <c r="F27700"/>
      <c r="G27700"/>
    </row>
    <row r="27701" spans="3:7">
      <c r="C27701"/>
      <c r="F27701"/>
      <c r="G27701"/>
    </row>
    <row r="27702" spans="3:7">
      <c r="C27702"/>
      <c r="F27702"/>
      <c r="G27702"/>
    </row>
    <row r="27703" spans="3:7">
      <c r="C27703"/>
      <c r="F27703"/>
      <c r="G27703"/>
    </row>
    <row r="27704" spans="3:7">
      <c r="C27704"/>
      <c r="F27704"/>
      <c r="G27704"/>
    </row>
    <row r="27705" spans="3:7">
      <c r="C27705"/>
      <c r="F27705"/>
      <c r="G27705"/>
    </row>
    <row r="27706" spans="3:7">
      <c r="C27706"/>
      <c r="F27706"/>
      <c r="G27706"/>
    </row>
    <row r="27707" spans="3:7">
      <c r="C27707"/>
      <c r="F27707"/>
      <c r="G27707"/>
    </row>
    <row r="27708" spans="3:7">
      <c r="C27708"/>
      <c r="F27708"/>
      <c r="G27708"/>
    </row>
    <row r="27709" spans="3:7">
      <c r="C27709"/>
      <c r="F27709"/>
      <c r="G27709"/>
    </row>
    <row r="27710" spans="3:7">
      <c r="C27710"/>
      <c r="F27710"/>
      <c r="G27710"/>
    </row>
    <row r="27711" spans="3:7">
      <c r="C27711"/>
      <c r="F27711"/>
      <c r="G27711"/>
    </row>
    <row r="27712" spans="3:7">
      <c r="C27712"/>
      <c r="F27712"/>
      <c r="G27712"/>
    </row>
    <row r="27713" spans="3:7">
      <c r="C27713"/>
      <c r="F27713"/>
      <c r="G27713"/>
    </row>
    <row r="27714" spans="3:7">
      <c r="C27714"/>
      <c r="F27714"/>
      <c r="G27714"/>
    </row>
    <row r="27715" spans="3:7">
      <c r="C27715"/>
      <c r="F27715"/>
      <c r="G27715"/>
    </row>
    <row r="27716" spans="3:7">
      <c r="C27716"/>
      <c r="F27716"/>
      <c r="G27716"/>
    </row>
    <row r="27717" spans="3:7">
      <c r="C27717"/>
      <c r="F27717"/>
      <c r="G27717"/>
    </row>
    <row r="27718" spans="3:7">
      <c r="C27718"/>
      <c r="F27718"/>
      <c r="G27718"/>
    </row>
    <row r="27719" spans="3:7">
      <c r="C27719"/>
      <c r="F27719"/>
      <c r="G27719"/>
    </row>
    <row r="27720" spans="3:7">
      <c r="C27720"/>
      <c r="F27720"/>
      <c r="G27720"/>
    </row>
    <row r="27721" spans="3:7">
      <c r="C27721"/>
      <c r="F27721"/>
      <c r="G27721"/>
    </row>
    <row r="27722" spans="3:7">
      <c r="C27722"/>
      <c r="F27722"/>
      <c r="G27722"/>
    </row>
    <row r="27723" spans="3:7">
      <c r="C27723"/>
      <c r="F27723"/>
      <c r="G27723"/>
    </row>
    <row r="27724" spans="3:7">
      <c r="C27724"/>
      <c r="F27724"/>
      <c r="G27724"/>
    </row>
    <row r="27725" spans="3:7">
      <c r="C27725"/>
      <c r="F27725"/>
      <c r="G27725"/>
    </row>
    <row r="27726" spans="3:7">
      <c r="C27726"/>
      <c r="F27726"/>
      <c r="G27726"/>
    </row>
    <row r="27727" spans="3:7">
      <c r="C27727"/>
      <c r="F27727"/>
      <c r="G27727"/>
    </row>
    <row r="27728" spans="3:7">
      <c r="C27728"/>
      <c r="F27728"/>
      <c r="G27728"/>
    </row>
    <row r="27729" spans="3:7">
      <c r="C27729"/>
      <c r="F27729"/>
      <c r="G27729"/>
    </row>
    <row r="27730" spans="3:7">
      <c r="C27730"/>
      <c r="F27730"/>
      <c r="G27730"/>
    </row>
    <row r="27731" spans="3:7">
      <c r="C27731"/>
      <c r="F27731"/>
      <c r="G27731"/>
    </row>
    <row r="27732" spans="3:7">
      <c r="C27732"/>
      <c r="F27732"/>
      <c r="G27732"/>
    </row>
    <row r="27733" spans="3:7">
      <c r="C27733"/>
      <c r="F27733"/>
      <c r="G27733"/>
    </row>
    <row r="27734" spans="3:7">
      <c r="C27734"/>
      <c r="F27734"/>
      <c r="G27734"/>
    </row>
    <row r="27735" spans="3:7">
      <c r="C27735"/>
      <c r="F27735"/>
      <c r="G27735"/>
    </row>
    <row r="27736" spans="3:7">
      <c r="C27736"/>
      <c r="F27736"/>
      <c r="G27736"/>
    </row>
    <row r="27737" spans="3:7">
      <c r="C27737"/>
      <c r="F27737"/>
      <c r="G27737"/>
    </row>
    <row r="27738" spans="3:7">
      <c r="C27738"/>
      <c r="F27738"/>
      <c r="G27738"/>
    </row>
    <row r="27739" spans="3:7">
      <c r="C27739"/>
      <c r="F27739"/>
      <c r="G27739"/>
    </row>
    <row r="27740" spans="3:7">
      <c r="C27740"/>
      <c r="F27740"/>
      <c r="G27740"/>
    </row>
    <row r="27741" spans="3:7">
      <c r="C27741"/>
      <c r="F27741"/>
      <c r="G27741"/>
    </row>
    <row r="27742" spans="3:7">
      <c r="C27742"/>
      <c r="F27742"/>
      <c r="G27742"/>
    </row>
    <row r="27743" spans="3:7">
      <c r="C27743"/>
      <c r="F27743"/>
      <c r="G27743"/>
    </row>
    <row r="27744" spans="3:7">
      <c r="C27744"/>
      <c r="F27744"/>
      <c r="G27744"/>
    </row>
    <row r="27745" spans="3:7">
      <c r="C27745"/>
      <c r="F27745"/>
      <c r="G27745"/>
    </row>
    <row r="27746" spans="3:7">
      <c r="C27746"/>
      <c r="F27746"/>
      <c r="G27746"/>
    </row>
    <row r="27747" spans="3:7">
      <c r="C27747"/>
      <c r="F27747"/>
      <c r="G27747"/>
    </row>
    <row r="27748" spans="3:7">
      <c r="C27748"/>
      <c r="F27748"/>
      <c r="G27748"/>
    </row>
    <row r="27749" spans="3:7">
      <c r="C27749"/>
      <c r="F27749"/>
      <c r="G27749"/>
    </row>
    <row r="27750" spans="3:7">
      <c r="C27750"/>
      <c r="F27750"/>
      <c r="G27750"/>
    </row>
    <row r="27751" spans="3:7">
      <c r="C27751"/>
      <c r="F27751"/>
      <c r="G27751"/>
    </row>
    <row r="27752" spans="3:7">
      <c r="C27752"/>
      <c r="F27752"/>
      <c r="G27752"/>
    </row>
    <row r="27753" spans="3:7">
      <c r="C27753"/>
      <c r="F27753"/>
      <c r="G27753"/>
    </row>
    <row r="27754" spans="3:7">
      <c r="C27754"/>
      <c r="F27754"/>
      <c r="G27754"/>
    </row>
    <row r="27755" spans="3:7">
      <c r="C27755"/>
      <c r="F27755"/>
      <c r="G27755"/>
    </row>
    <row r="27756" spans="3:7">
      <c r="C27756"/>
      <c r="F27756"/>
      <c r="G27756"/>
    </row>
    <row r="27757" spans="3:7">
      <c r="C27757"/>
      <c r="F27757"/>
      <c r="G27757"/>
    </row>
    <row r="27758" spans="3:7">
      <c r="C27758"/>
      <c r="F27758"/>
      <c r="G27758"/>
    </row>
    <row r="27759" spans="3:7">
      <c r="C27759"/>
      <c r="F27759"/>
      <c r="G27759"/>
    </row>
    <row r="27760" spans="3:7">
      <c r="C27760"/>
      <c r="F27760"/>
      <c r="G27760"/>
    </row>
    <row r="27761" spans="3:7">
      <c r="C27761"/>
      <c r="F27761"/>
      <c r="G27761"/>
    </row>
    <row r="27762" spans="3:7">
      <c r="C27762"/>
      <c r="F27762"/>
      <c r="G27762"/>
    </row>
    <row r="27763" spans="3:7">
      <c r="C27763"/>
      <c r="F27763"/>
      <c r="G27763"/>
    </row>
    <row r="27764" spans="3:7">
      <c r="C27764"/>
      <c r="F27764"/>
      <c r="G27764"/>
    </row>
    <row r="27765" spans="3:7">
      <c r="C27765"/>
      <c r="F27765"/>
      <c r="G27765"/>
    </row>
    <row r="27766" spans="3:7">
      <c r="C27766"/>
      <c r="F27766"/>
      <c r="G27766"/>
    </row>
    <row r="27767" spans="3:7">
      <c r="C27767"/>
      <c r="F27767"/>
      <c r="G27767"/>
    </row>
    <row r="27768" spans="3:7">
      <c r="C27768"/>
      <c r="F27768"/>
      <c r="G27768"/>
    </row>
    <row r="27769" spans="3:7">
      <c r="C27769"/>
      <c r="F27769"/>
      <c r="G27769"/>
    </row>
    <row r="27770" spans="3:7">
      <c r="C27770"/>
      <c r="F27770"/>
      <c r="G27770"/>
    </row>
    <row r="27771" spans="3:7">
      <c r="C27771"/>
      <c r="F27771"/>
      <c r="G27771"/>
    </row>
    <row r="27772" spans="3:7">
      <c r="C27772"/>
      <c r="F27772"/>
      <c r="G27772"/>
    </row>
    <row r="27773" spans="3:7">
      <c r="C27773"/>
      <c r="F27773"/>
      <c r="G27773"/>
    </row>
    <row r="27774" spans="3:7">
      <c r="C27774"/>
      <c r="F27774"/>
      <c r="G27774"/>
    </row>
    <row r="27775" spans="3:7">
      <c r="C27775"/>
      <c r="F27775"/>
      <c r="G27775"/>
    </row>
    <row r="27776" spans="3:7">
      <c r="C27776"/>
      <c r="F27776"/>
      <c r="G27776"/>
    </row>
    <row r="27777" spans="3:7">
      <c r="C27777"/>
      <c r="F27777"/>
      <c r="G27777"/>
    </row>
    <row r="27778" spans="3:7">
      <c r="C27778"/>
      <c r="F27778"/>
      <c r="G27778"/>
    </row>
    <row r="27779" spans="3:7">
      <c r="C27779"/>
      <c r="F27779"/>
      <c r="G27779"/>
    </row>
    <row r="27780" spans="3:7">
      <c r="C27780"/>
      <c r="F27780"/>
      <c r="G27780"/>
    </row>
    <row r="27781" spans="3:7">
      <c r="C27781"/>
      <c r="F27781"/>
      <c r="G27781"/>
    </row>
    <row r="27782" spans="3:7">
      <c r="C27782"/>
      <c r="F27782"/>
      <c r="G27782"/>
    </row>
    <row r="27783" spans="3:7">
      <c r="C27783"/>
      <c r="F27783"/>
      <c r="G27783"/>
    </row>
    <row r="27784" spans="3:7">
      <c r="C27784"/>
      <c r="F27784"/>
      <c r="G27784"/>
    </row>
    <row r="27785" spans="3:7">
      <c r="C27785"/>
      <c r="F27785"/>
      <c r="G27785"/>
    </row>
    <row r="27786" spans="3:7">
      <c r="C27786"/>
      <c r="F27786"/>
      <c r="G27786"/>
    </row>
    <row r="27787" spans="3:7">
      <c r="C27787"/>
      <c r="F27787"/>
      <c r="G27787"/>
    </row>
    <row r="27788" spans="3:7">
      <c r="C27788"/>
      <c r="F27788"/>
      <c r="G27788"/>
    </row>
    <row r="27789" spans="3:7">
      <c r="C27789"/>
      <c r="F27789"/>
      <c r="G27789"/>
    </row>
    <row r="27790" spans="3:7">
      <c r="C27790"/>
      <c r="F27790"/>
      <c r="G27790"/>
    </row>
    <row r="27791" spans="3:7">
      <c r="C27791"/>
      <c r="F27791"/>
      <c r="G27791"/>
    </row>
    <row r="27792" spans="3:7">
      <c r="C27792"/>
      <c r="F27792"/>
      <c r="G27792"/>
    </row>
    <row r="27793" spans="3:7">
      <c r="C27793"/>
      <c r="F27793"/>
      <c r="G27793"/>
    </row>
    <row r="27794" spans="3:7">
      <c r="C27794"/>
      <c r="F27794"/>
      <c r="G27794"/>
    </row>
    <row r="27795" spans="3:7">
      <c r="C27795"/>
      <c r="F27795"/>
      <c r="G27795"/>
    </row>
    <row r="27796" spans="3:7">
      <c r="C27796"/>
      <c r="F27796"/>
      <c r="G27796"/>
    </row>
    <row r="27797" spans="3:7">
      <c r="C27797"/>
      <c r="F27797"/>
      <c r="G27797"/>
    </row>
    <row r="27798" spans="3:7">
      <c r="C27798"/>
      <c r="F27798"/>
      <c r="G27798"/>
    </row>
    <row r="27799" spans="3:7">
      <c r="C27799"/>
      <c r="F27799"/>
      <c r="G27799"/>
    </row>
    <row r="27800" spans="3:7">
      <c r="C27800"/>
      <c r="F27800"/>
      <c r="G27800"/>
    </row>
    <row r="27801" spans="3:7">
      <c r="C27801"/>
      <c r="F27801"/>
      <c r="G27801"/>
    </row>
    <row r="27802" spans="3:7">
      <c r="C27802"/>
      <c r="F27802"/>
      <c r="G27802"/>
    </row>
    <row r="27803" spans="3:7">
      <c r="C27803"/>
      <c r="F27803"/>
      <c r="G27803"/>
    </row>
    <row r="27804" spans="3:7">
      <c r="C27804"/>
      <c r="F27804"/>
      <c r="G27804"/>
    </row>
    <row r="27805" spans="3:7">
      <c r="C27805"/>
      <c r="F27805"/>
      <c r="G27805"/>
    </row>
    <row r="27806" spans="3:7">
      <c r="C27806"/>
      <c r="F27806"/>
      <c r="G27806"/>
    </row>
    <row r="27807" spans="3:7">
      <c r="C27807"/>
      <c r="F27807"/>
      <c r="G27807"/>
    </row>
    <row r="27808" spans="3:7">
      <c r="C27808"/>
      <c r="F27808"/>
      <c r="G27808"/>
    </row>
    <row r="27809" spans="3:7">
      <c r="C27809"/>
      <c r="F27809"/>
      <c r="G27809"/>
    </row>
    <row r="27810" spans="3:7">
      <c r="C27810"/>
      <c r="F27810"/>
      <c r="G27810"/>
    </row>
    <row r="27811" spans="3:7">
      <c r="C27811"/>
      <c r="F27811"/>
      <c r="G27811"/>
    </row>
    <row r="27812" spans="3:7">
      <c r="C27812"/>
      <c r="F27812"/>
      <c r="G27812"/>
    </row>
    <row r="27813" spans="3:7">
      <c r="C27813"/>
      <c r="F27813"/>
      <c r="G27813"/>
    </row>
    <row r="27814" spans="3:7">
      <c r="C27814"/>
      <c r="F27814"/>
      <c r="G27814"/>
    </row>
    <row r="27815" spans="3:7">
      <c r="C27815"/>
      <c r="F27815"/>
      <c r="G27815"/>
    </row>
    <row r="27816" spans="3:7">
      <c r="C27816"/>
      <c r="F27816"/>
      <c r="G27816"/>
    </row>
    <row r="27817" spans="3:7">
      <c r="C27817"/>
      <c r="F27817"/>
      <c r="G27817"/>
    </row>
    <row r="27818" spans="3:7">
      <c r="C27818"/>
      <c r="F27818"/>
      <c r="G27818"/>
    </row>
    <row r="27819" spans="3:7">
      <c r="C27819"/>
      <c r="F27819"/>
      <c r="G27819"/>
    </row>
    <row r="27820" spans="3:7">
      <c r="C27820"/>
      <c r="F27820"/>
      <c r="G27820"/>
    </row>
    <row r="27821" spans="3:7">
      <c r="C27821"/>
      <c r="F27821"/>
      <c r="G27821"/>
    </row>
    <row r="27822" spans="3:7">
      <c r="C27822"/>
      <c r="F27822"/>
      <c r="G27822"/>
    </row>
    <row r="27823" spans="3:7">
      <c r="C27823"/>
      <c r="F27823"/>
      <c r="G27823"/>
    </row>
    <row r="27824" spans="3:7">
      <c r="C27824"/>
      <c r="F27824"/>
      <c r="G27824"/>
    </row>
    <row r="27825" spans="3:7">
      <c r="C27825"/>
      <c r="F27825"/>
      <c r="G27825"/>
    </row>
    <row r="27826" spans="3:7">
      <c r="C27826"/>
      <c r="F27826"/>
      <c r="G27826"/>
    </row>
    <row r="27827" spans="3:7">
      <c r="C27827"/>
      <c r="F27827"/>
      <c r="G27827"/>
    </row>
    <row r="27828" spans="3:7">
      <c r="C27828"/>
      <c r="F27828"/>
      <c r="G27828"/>
    </row>
    <row r="27829" spans="3:7">
      <c r="C27829"/>
      <c r="F27829"/>
      <c r="G27829"/>
    </row>
    <row r="27830" spans="3:7">
      <c r="C27830"/>
      <c r="F27830"/>
      <c r="G27830"/>
    </row>
    <row r="27831" spans="3:7">
      <c r="C27831"/>
      <c r="F27831"/>
      <c r="G27831"/>
    </row>
    <row r="27832" spans="3:7">
      <c r="C27832"/>
      <c r="F27832"/>
      <c r="G27832"/>
    </row>
    <row r="27833" spans="3:7">
      <c r="C27833"/>
      <c r="F27833"/>
      <c r="G27833"/>
    </row>
    <row r="27834" spans="3:7">
      <c r="C27834"/>
      <c r="F27834"/>
      <c r="G27834"/>
    </row>
    <row r="27835" spans="3:7">
      <c r="C27835"/>
      <c r="F27835"/>
      <c r="G27835"/>
    </row>
    <row r="27836" spans="3:7">
      <c r="C27836"/>
      <c r="F27836"/>
      <c r="G27836"/>
    </row>
    <row r="27837" spans="3:7">
      <c r="C27837"/>
      <c r="F27837"/>
      <c r="G27837"/>
    </row>
    <row r="27838" spans="3:7">
      <c r="C27838"/>
      <c r="F27838"/>
      <c r="G27838"/>
    </row>
    <row r="27839" spans="3:7">
      <c r="C27839"/>
      <c r="F27839"/>
      <c r="G27839"/>
    </row>
    <row r="27840" spans="3:7">
      <c r="C27840"/>
      <c r="F27840"/>
      <c r="G27840"/>
    </row>
    <row r="27841" spans="3:7">
      <c r="C27841"/>
      <c r="F27841"/>
      <c r="G27841"/>
    </row>
    <row r="27842" spans="3:7">
      <c r="C27842"/>
      <c r="F27842"/>
      <c r="G27842"/>
    </row>
    <row r="27843" spans="3:7">
      <c r="C27843"/>
      <c r="F27843"/>
      <c r="G27843"/>
    </row>
    <row r="27844" spans="3:7">
      <c r="C27844"/>
      <c r="F27844"/>
      <c r="G27844"/>
    </row>
    <row r="27845" spans="3:7">
      <c r="C27845"/>
      <c r="F27845"/>
      <c r="G27845"/>
    </row>
    <row r="27846" spans="3:7">
      <c r="C27846"/>
      <c r="F27846"/>
      <c r="G27846"/>
    </row>
    <row r="27847" spans="3:7">
      <c r="C27847"/>
      <c r="F27847"/>
      <c r="G27847"/>
    </row>
    <row r="27848" spans="3:7">
      <c r="C27848"/>
      <c r="F27848"/>
      <c r="G27848"/>
    </row>
    <row r="27849" spans="3:7">
      <c r="C27849"/>
      <c r="F27849"/>
      <c r="G27849"/>
    </row>
    <row r="27850" spans="3:7">
      <c r="C27850"/>
      <c r="F27850"/>
      <c r="G27850"/>
    </row>
    <row r="27851" spans="3:7">
      <c r="C27851"/>
      <c r="F27851"/>
      <c r="G27851"/>
    </row>
    <row r="27852" spans="3:7">
      <c r="C27852"/>
      <c r="F27852"/>
      <c r="G27852"/>
    </row>
    <row r="27853" spans="3:7">
      <c r="C27853"/>
      <c r="F27853"/>
      <c r="G27853"/>
    </row>
    <row r="27854" spans="3:7">
      <c r="C27854"/>
      <c r="F27854"/>
      <c r="G27854"/>
    </row>
    <row r="27855" spans="3:7">
      <c r="C27855"/>
      <c r="F27855"/>
      <c r="G27855"/>
    </row>
    <row r="27856" spans="3:7">
      <c r="C27856"/>
      <c r="F27856"/>
      <c r="G27856"/>
    </row>
    <row r="27857" spans="3:7">
      <c r="C27857"/>
      <c r="F27857"/>
      <c r="G27857"/>
    </row>
    <row r="27858" spans="3:7">
      <c r="C27858"/>
      <c r="F27858"/>
      <c r="G27858"/>
    </row>
    <row r="27859" spans="3:7">
      <c r="C27859"/>
      <c r="F27859"/>
      <c r="G27859"/>
    </row>
    <row r="27860" spans="3:7">
      <c r="C27860"/>
      <c r="F27860"/>
      <c r="G27860"/>
    </row>
    <row r="27861" spans="3:7">
      <c r="C27861"/>
      <c r="F27861"/>
      <c r="G27861"/>
    </row>
    <row r="27862" spans="3:7">
      <c r="C27862"/>
      <c r="F27862"/>
      <c r="G27862"/>
    </row>
    <row r="27863" spans="3:7">
      <c r="C27863"/>
      <c r="F27863"/>
      <c r="G27863"/>
    </row>
    <row r="27864" spans="3:7">
      <c r="C27864"/>
      <c r="F27864"/>
      <c r="G27864"/>
    </row>
    <row r="27865" spans="3:7">
      <c r="C27865"/>
      <c r="F27865"/>
      <c r="G27865"/>
    </row>
    <row r="27866" spans="3:7">
      <c r="C27866"/>
      <c r="F27866"/>
      <c r="G27866"/>
    </row>
    <row r="27867" spans="3:7">
      <c r="C27867"/>
      <c r="F27867"/>
      <c r="G27867"/>
    </row>
    <row r="27868" spans="3:7">
      <c r="C27868"/>
      <c r="F27868"/>
      <c r="G27868"/>
    </row>
    <row r="27869" spans="3:7">
      <c r="C27869"/>
      <c r="F27869"/>
      <c r="G27869"/>
    </row>
    <row r="27870" spans="3:7">
      <c r="C27870"/>
      <c r="F27870"/>
      <c r="G27870"/>
    </row>
    <row r="27871" spans="3:7">
      <c r="C27871"/>
      <c r="F27871"/>
      <c r="G27871"/>
    </row>
    <row r="27872" spans="3:7">
      <c r="C27872"/>
      <c r="F27872"/>
      <c r="G27872"/>
    </row>
    <row r="27873" spans="3:7">
      <c r="C27873"/>
      <c r="F27873"/>
      <c r="G27873"/>
    </row>
    <row r="27874" spans="3:7">
      <c r="C27874"/>
      <c r="F27874"/>
      <c r="G27874"/>
    </row>
    <row r="27875" spans="3:7">
      <c r="C27875"/>
      <c r="F27875"/>
      <c r="G27875"/>
    </row>
    <row r="27876" spans="3:7">
      <c r="C27876"/>
      <c r="F27876"/>
      <c r="G27876"/>
    </row>
    <row r="27877" spans="3:7">
      <c r="C27877"/>
      <c r="F27877"/>
      <c r="G27877"/>
    </row>
    <row r="27878" spans="3:7">
      <c r="C27878"/>
      <c r="F27878"/>
      <c r="G27878"/>
    </row>
    <row r="27879" spans="3:7">
      <c r="C27879"/>
      <c r="F27879"/>
      <c r="G27879"/>
    </row>
    <row r="27880" spans="3:7">
      <c r="C27880"/>
      <c r="F27880"/>
      <c r="G27880"/>
    </row>
    <row r="27881" spans="3:7">
      <c r="C27881"/>
      <c r="F27881"/>
      <c r="G27881"/>
    </row>
    <row r="27882" spans="3:7">
      <c r="C27882"/>
      <c r="F27882"/>
      <c r="G27882"/>
    </row>
    <row r="27883" spans="3:7">
      <c r="C27883"/>
      <c r="F27883"/>
      <c r="G27883"/>
    </row>
    <row r="27884" spans="3:7">
      <c r="C27884"/>
      <c r="F27884"/>
      <c r="G27884"/>
    </row>
    <row r="27885" spans="3:7">
      <c r="C27885"/>
      <c r="F27885"/>
      <c r="G27885"/>
    </row>
    <row r="27886" spans="3:7">
      <c r="C27886"/>
      <c r="F27886"/>
      <c r="G27886"/>
    </row>
    <row r="27887" spans="3:7">
      <c r="C27887"/>
      <c r="F27887"/>
      <c r="G27887"/>
    </row>
    <row r="27888" spans="3:7">
      <c r="C27888"/>
      <c r="F27888"/>
      <c r="G27888"/>
    </row>
    <row r="27889" spans="3:7">
      <c r="C27889"/>
      <c r="F27889"/>
      <c r="G27889"/>
    </row>
    <row r="27890" spans="3:7">
      <c r="C27890"/>
      <c r="F27890"/>
      <c r="G27890"/>
    </row>
    <row r="27891" spans="3:7">
      <c r="C27891"/>
      <c r="F27891"/>
      <c r="G27891"/>
    </row>
    <row r="27892" spans="3:7">
      <c r="C27892"/>
      <c r="F27892"/>
      <c r="G27892"/>
    </row>
    <row r="27893" spans="3:7">
      <c r="C27893"/>
      <c r="F27893"/>
      <c r="G27893"/>
    </row>
    <row r="27894" spans="3:7">
      <c r="C27894"/>
      <c r="F27894"/>
      <c r="G27894"/>
    </row>
    <row r="27895" spans="3:7">
      <c r="C27895"/>
      <c r="F27895"/>
      <c r="G27895"/>
    </row>
    <row r="27896" spans="3:7">
      <c r="C27896"/>
      <c r="F27896"/>
      <c r="G27896"/>
    </row>
    <row r="27897" spans="3:7">
      <c r="C27897"/>
      <c r="F27897"/>
      <c r="G27897"/>
    </row>
    <row r="27898" spans="3:7">
      <c r="C27898"/>
      <c r="F27898"/>
      <c r="G27898"/>
    </row>
    <row r="27899" spans="3:7">
      <c r="C27899"/>
      <c r="F27899"/>
      <c r="G27899"/>
    </row>
    <row r="27900" spans="3:7">
      <c r="C27900"/>
      <c r="F27900"/>
      <c r="G27900"/>
    </row>
    <row r="27901" spans="3:7">
      <c r="C27901"/>
      <c r="F27901"/>
      <c r="G27901"/>
    </row>
    <row r="27902" spans="3:7">
      <c r="C27902"/>
      <c r="F27902"/>
      <c r="G27902"/>
    </row>
    <row r="27903" spans="3:7">
      <c r="C27903"/>
      <c r="F27903"/>
      <c r="G27903"/>
    </row>
    <row r="27904" spans="3:7">
      <c r="C27904"/>
      <c r="F27904"/>
      <c r="G27904"/>
    </row>
    <row r="27905" spans="3:7">
      <c r="C27905"/>
      <c r="F27905"/>
      <c r="G27905"/>
    </row>
    <row r="27906" spans="3:7">
      <c r="C27906"/>
      <c r="F27906"/>
      <c r="G27906"/>
    </row>
    <row r="27907" spans="3:7">
      <c r="C27907"/>
      <c r="F27907"/>
      <c r="G27907"/>
    </row>
    <row r="27908" spans="3:7">
      <c r="C27908"/>
      <c r="F27908"/>
      <c r="G27908"/>
    </row>
    <row r="27909" spans="3:7">
      <c r="C27909"/>
      <c r="F27909"/>
      <c r="G27909"/>
    </row>
    <row r="27910" spans="3:7">
      <c r="C27910"/>
      <c r="F27910"/>
      <c r="G27910"/>
    </row>
    <row r="27911" spans="3:7">
      <c r="C27911"/>
      <c r="F27911"/>
      <c r="G27911"/>
    </row>
    <row r="27912" spans="3:7">
      <c r="C27912"/>
      <c r="F27912"/>
      <c r="G27912"/>
    </row>
    <row r="27913" spans="3:7">
      <c r="C27913"/>
      <c r="F27913"/>
      <c r="G27913"/>
    </row>
    <row r="27914" spans="3:7">
      <c r="C27914"/>
      <c r="F27914"/>
      <c r="G27914"/>
    </row>
    <row r="27915" spans="3:7">
      <c r="C27915"/>
      <c r="F27915"/>
      <c r="G27915"/>
    </row>
    <row r="27916" spans="3:7">
      <c r="C27916"/>
      <c r="F27916"/>
      <c r="G27916"/>
    </row>
    <row r="27917" spans="3:7">
      <c r="C27917"/>
      <c r="F27917"/>
      <c r="G27917"/>
    </row>
    <row r="27918" spans="3:7">
      <c r="C27918"/>
      <c r="F27918"/>
      <c r="G27918"/>
    </row>
    <row r="27919" spans="3:7">
      <c r="C27919"/>
      <c r="F27919"/>
      <c r="G27919"/>
    </row>
    <row r="27920" spans="3:7">
      <c r="C27920"/>
      <c r="F27920"/>
      <c r="G27920"/>
    </row>
    <row r="27921" spans="3:7">
      <c r="C27921"/>
      <c r="F27921"/>
      <c r="G27921"/>
    </row>
    <row r="27922" spans="3:7">
      <c r="C27922"/>
      <c r="F27922"/>
      <c r="G27922"/>
    </row>
    <row r="27923" spans="3:7">
      <c r="C27923"/>
      <c r="F27923"/>
      <c r="G27923"/>
    </row>
    <row r="27924" spans="3:7">
      <c r="C27924"/>
      <c r="F27924"/>
      <c r="G27924"/>
    </row>
    <row r="27925" spans="3:7">
      <c r="C27925"/>
      <c r="F27925"/>
      <c r="G27925"/>
    </row>
    <row r="27926" spans="3:7">
      <c r="C27926"/>
      <c r="F27926"/>
      <c r="G27926"/>
    </row>
    <row r="27927" spans="3:7">
      <c r="C27927"/>
      <c r="F27927"/>
      <c r="G27927"/>
    </row>
    <row r="27928" spans="3:7">
      <c r="C27928"/>
      <c r="F27928"/>
      <c r="G27928"/>
    </row>
    <row r="27929" spans="3:7">
      <c r="C27929"/>
      <c r="F27929"/>
      <c r="G27929"/>
    </row>
    <row r="27930" spans="3:7">
      <c r="C27930"/>
      <c r="F27930"/>
      <c r="G27930"/>
    </row>
    <row r="27931" spans="3:7">
      <c r="C27931"/>
      <c r="F27931"/>
      <c r="G27931"/>
    </row>
    <row r="27932" spans="3:7">
      <c r="C27932"/>
      <c r="F27932"/>
      <c r="G27932"/>
    </row>
    <row r="27933" spans="3:7">
      <c r="C27933"/>
      <c r="F27933"/>
      <c r="G27933"/>
    </row>
    <row r="27934" spans="3:7">
      <c r="C27934"/>
      <c r="F27934"/>
      <c r="G27934"/>
    </row>
    <row r="27935" spans="3:7">
      <c r="C27935"/>
      <c r="F27935"/>
      <c r="G27935"/>
    </row>
    <row r="27936" spans="3:7">
      <c r="C27936"/>
      <c r="F27936"/>
      <c r="G27936"/>
    </row>
    <row r="27937" spans="3:7">
      <c r="C27937"/>
      <c r="F27937"/>
      <c r="G27937"/>
    </row>
    <row r="27938" spans="3:7">
      <c r="C27938"/>
      <c r="F27938"/>
      <c r="G27938"/>
    </row>
    <row r="27939" spans="3:7">
      <c r="C27939"/>
      <c r="F27939"/>
      <c r="G27939"/>
    </row>
    <row r="27940" spans="3:7">
      <c r="C27940"/>
      <c r="F27940"/>
      <c r="G27940"/>
    </row>
    <row r="27941" spans="3:7">
      <c r="C27941"/>
      <c r="F27941"/>
      <c r="G27941"/>
    </row>
    <row r="27942" spans="3:7">
      <c r="C27942"/>
      <c r="F27942"/>
      <c r="G27942"/>
    </row>
    <row r="27943" spans="3:7">
      <c r="C27943"/>
      <c r="F27943"/>
      <c r="G27943"/>
    </row>
    <row r="27944" spans="3:7">
      <c r="C27944"/>
      <c r="F27944"/>
      <c r="G27944"/>
    </row>
    <row r="27945" spans="3:7">
      <c r="C27945"/>
      <c r="F27945"/>
      <c r="G27945"/>
    </row>
    <row r="27946" spans="3:7">
      <c r="C27946"/>
      <c r="F27946"/>
      <c r="G27946"/>
    </row>
    <row r="27947" spans="3:7">
      <c r="C27947"/>
      <c r="F27947"/>
      <c r="G27947"/>
    </row>
    <row r="27948" spans="3:7">
      <c r="C27948"/>
      <c r="F27948"/>
      <c r="G27948"/>
    </row>
    <row r="27949" spans="3:7">
      <c r="C27949"/>
      <c r="F27949"/>
      <c r="G27949"/>
    </row>
    <row r="27950" spans="3:7">
      <c r="C27950"/>
      <c r="F27950"/>
      <c r="G27950"/>
    </row>
    <row r="27951" spans="3:7">
      <c r="C27951"/>
      <c r="F27951"/>
      <c r="G27951"/>
    </row>
    <row r="27952" spans="3:7">
      <c r="C27952"/>
      <c r="F27952"/>
      <c r="G27952"/>
    </row>
    <row r="27953" spans="3:7">
      <c r="C27953"/>
      <c r="F27953"/>
      <c r="G27953"/>
    </row>
    <row r="27954" spans="3:7">
      <c r="C27954"/>
      <c r="F27954"/>
      <c r="G27954"/>
    </row>
    <row r="27955" spans="3:7">
      <c r="C27955"/>
      <c r="F27955"/>
      <c r="G27955"/>
    </row>
    <row r="27956" spans="3:7">
      <c r="C27956"/>
      <c r="F27956"/>
      <c r="G27956"/>
    </row>
    <row r="27957" spans="3:7">
      <c r="C27957"/>
      <c r="F27957"/>
      <c r="G27957"/>
    </row>
    <row r="27958" spans="3:7">
      <c r="C27958"/>
      <c r="F27958"/>
      <c r="G27958"/>
    </row>
    <row r="27959" spans="3:7">
      <c r="C27959"/>
      <c r="F27959"/>
      <c r="G27959"/>
    </row>
    <row r="27960" spans="3:7">
      <c r="C27960"/>
      <c r="F27960"/>
      <c r="G27960"/>
    </row>
    <row r="27961" spans="3:7">
      <c r="C27961"/>
      <c r="F27961"/>
      <c r="G27961"/>
    </row>
    <row r="27962" spans="3:7">
      <c r="C27962"/>
      <c r="F27962"/>
      <c r="G27962"/>
    </row>
    <row r="27963" spans="3:7">
      <c r="C27963"/>
      <c r="F27963"/>
      <c r="G27963"/>
    </row>
    <row r="27964" spans="3:7">
      <c r="C27964"/>
      <c r="F27964"/>
      <c r="G27964"/>
    </row>
    <row r="27965" spans="3:7">
      <c r="C27965"/>
      <c r="F27965"/>
      <c r="G27965"/>
    </row>
    <row r="27966" spans="3:7">
      <c r="C27966"/>
      <c r="F27966"/>
      <c r="G27966"/>
    </row>
    <row r="27967" spans="3:7">
      <c r="C27967"/>
      <c r="F27967"/>
      <c r="G27967"/>
    </row>
    <row r="27968" spans="3:7">
      <c r="C27968"/>
      <c r="F27968"/>
      <c r="G27968"/>
    </row>
    <row r="27969" spans="3:7">
      <c r="C27969"/>
      <c r="F27969"/>
      <c r="G27969"/>
    </row>
    <row r="27970" spans="3:7">
      <c r="C27970"/>
      <c r="F27970"/>
      <c r="G27970"/>
    </row>
    <row r="27971" spans="3:7">
      <c r="C27971"/>
      <c r="F27971"/>
      <c r="G27971"/>
    </row>
    <row r="27972" spans="3:7">
      <c r="C27972"/>
      <c r="F27972"/>
      <c r="G27972"/>
    </row>
    <row r="27973" spans="3:7">
      <c r="C27973"/>
      <c r="F27973"/>
      <c r="G27973"/>
    </row>
    <row r="27974" spans="3:7">
      <c r="C27974"/>
      <c r="F27974"/>
      <c r="G27974"/>
    </row>
    <row r="27975" spans="3:7">
      <c r="C27975"/>
      <c r="F27975"/>
      <c r="G27975"/>
    </row>
    <row r="27976" spans="3:7">
      <c r="C27976"/>
      <c r="F27976"/>
      <c r="G27976"/>
    </row>
    <row r="27977" spans="3:7">
      <c r="C27977"/>
      <c r="F27977"/>
      <c r="G27977"/>
    </row>
    <row r="27978" spans="3:7">
      <c r="C27978"/>
      <c r="F27978"/>
      <c r="G27978"/>
    </row>
    <row r="27979" spans="3:7">
      <c r="C27979"/>
      <c r="F27979"/>
      <c r="G27979"/>
    </row>
    <row r="27980" spans="3:7">
      <c r="C27980"/>
      <c r="F27980"/>
      <c r="G27980"/>
    </row>
    <row r="27981" spans="3:7">
      <c r="C27981"/>
      <c r="F27981"/>
      <c r="G27981"/>
    </row>
    <row r="27982" spans="3:7">
      <c r="C27982"/>
      <c r="F27982"/>
      <c r="G27982"/>
    </row>
    <row r="27983" spans="3:7">
      <c r="C27983"/>
      <c r="F27983"/>
      <c r="G27983"/>
    </row>
    <row r="27984" spans="3:7">
      <c r="C27984"/>
      <c r="F27984"/>
      <c r="G27984"/>
    </row>
    <row r="27985" spans="3:7">
      <c r="C27985"/>
      <c r="F27985"/>
      <c r="G27985"/>
    </row>
    <row r="27986" spans="3:7">
      <c r="C27986"/>
      <c r="F27986"/>
      <c r="G27986"/>
    </row>
    <row r="27987" spans="3:7">
      <c r="C27987"/>
      <c r="F27987"/>
      <c r="G27987"/>
    </row>
    <row r="27988" spans="3:7">
      <c r="C27988"/>
      <c r="F27988"/>
      <c r="G27988"/>
    </row>
    <row r="27989" spans="3:7">
      <c r="C27989"/>
      <c r="F27989"/>
      <c r="G27989"/>
    </row>
    <row r="27990" spans="3:7">
      <c r="C27990"/>
      <c r="F27990"/>
      <c r="G27990"/>
    </row>
    <row r="27991" spans="3:7">
      <c r="C27991"/>
      <c r="F27991"/>
      <c r="G27991"/>
    </row>
    <row r="27992" spans="3:7">
      <c r="C27992"/>
      <c r="F27992"/>
      <c r="G27992"/>
    </row>
    <row r="27993" spans="3:7">
      <c r="C27993"/>
      <c r="F27993"/>
      <c r="G27993"/>
    </row>
    <row r="27994" spans="3:7">
      <c r="C27994"/>
      <c r="F27994"/>
      <c r="G27994"/>
    </row>
    <row r="27995" spans="3:7">
      <c r="C27995"/>
      <c r="F27995"/>
      <c r="G27995"/>
    </row>
    <row r="27996" spans="3:7">
      <c r="C27996"/>
      <c r="F27996"/>
      <c r="G27996"/>
    </row>
    <row r="27997" spans="3:7">
      <c r="C27997"/>
      <c r="F27997"/>
      <c r="G27997"/>
    </row>
    <row r="27998" spans="3:7">
      <c r="C27998"/>
      <c r="F27998"/>
      <c r="G27998"/>
    </row>
    <row r="27999" spans="3:7">
      <c r="C27999"/>
      <c r="F27999"/>
      <c r="G27999"/>
    </row>
    <row r="28000" spans="3:7">
      <c r="C28000"/>
      <c r="F28000"/>
      <c r="G28000"/>
    </row>
    <row r="28001" spans="3:7">
      <c r="C28001"/>
      <c r="F28001"/>
      <c r="G28001"/>
    </row>
    <row r="28002" spans="3:7">
      <c r="C28002"/>
      <c r="F28002"/>
      <c r="G28002"/>
    </row>
    <row r="28003" spans="3:7">
      <c r="C28003"/>
      <c r="F28003"/>
      <c r="G28003"/>
    </row>
    <row r="28004" spans="3:7">
      <c r="C28004"/>
      <c r="F28004"/>
      <c r="G28004"/>
    </row>
    <row r="28005" spans="3:7">
      <c r="C28005"/>
      <c r="F28005"/>
      <c r="G28005"/>
    </row>
    <row r="28006" spans="3:7">
      <c r="C28006"/>
      <c r="F28006"/>
      <c r="G28006"/>
    </row>
    <row r="28007" spans="3:7">
      <c r="C28007"/>
      <c r="F28007"/>
      <c r="G28007"/>
    </row>
    <row r="28008" spans="3:7">
      <c r="C28008"/>
      <c r="F28008"/>
      <c r="G28008"/>
    </row>
    <row r="28009" spans="3:7">
      <c r="C28009"/>
      <c r="F28009"/>
      <c r="G28009"/>
    </row>
    <row r="28010" spans="3:7">
      <c r="C28010"/>
      <c r="F28010"/>
      <c r="G28010"/>
    </row>
    <row r="28011" spans="3:7">
      <c r="C28011"/>
      <c r="F28011"/>
      <c r="G28011"/>
    </row>
    <row r="28012" spans="3:7">
      <c r="C28012"/>
      <c r="F28012"/>
      <c r="G28012"/>
    </row>
    <row r="28013" spans="3:7">
      <c r="C28013"/>
      <c r="F28013"/>
      <c r="G28013"/>
    </row>
    <row r="28014" spans="3:7">
      <c r="C28014"/>
      <c r="F28014"/>
      <c r="G28014"/>
    </row>
    <row r="28015" spans="3:7">
      <c r="C28015"/>
      <c r="F28015"/>
      <c r="G28015"/>
    </row>
    <row r="28016" spans="3:7">
      <c r="C28016"/>
      <c r="F28016"/>
      <c r="G28016"/>
    </row>
    <row r="28017" spans="3:7">
      <c r="C28017"/>
      <c r="F28017"/>
      <c r="G28017"/>
    </row>
    <row r="28018" spans="3:7">
      <c r="C28018"/>
      <c r="F28018"/>
      <c r="G28018"/>
    </row>
    <row r="28019" spans="3:7">
      <c r="C28019"/>
      <c r="F28019"/>
      <c r="G28019"/>
    </row>
    <row r="28020" spans="3:7">
      <c r="C28020"/>
      <c r="F28020"/>
      <c r="G28020"/>
    </row>
    <row r="28021" spans="3:7">
      <c r="C28021"/>
      <c r="F28021"/>
      <c r="G28021"/>
    </row>
    <row r="28022" spans="3:7">
      <c r="C28022"/>
      <c r="F28022"/>
      <c r="G28022"/>
    </row>
    <row r="28023" spans="3:7">
      <c r="C28023"/>
      <c r="F28023"/>
      <c r="G28023"/>
    </row>
    <row r="28024" spans="3:7">
      <c r="C28024"/>
      <c r="F28024"/>
      <c r="G28024"/>
    </row>
    <row r="28025" spans="3:7">
      <c r="C28025"/>
      <c r="F28025"/>
      <c r="G28025"/>
    </row>
    <row r="28026" spans="3:7">
      <c r="C28026"/>
      <c r="F28026"/>
      <c r="G28026"/>
    </row>
    <row r="28027" spans="3:7">
      <c r="C28027"/>
      <c r="F28027"/>
      <c r="G28027"/>
    </row>
    <row r="28028" spans="3:7">
      <c r="C28028"/>
      <c r="F28028"/>
      <c r="G28028"/>
    </row>
    <row r="28029" spans="3:7">
      <c r="C28029"/>
      <c r="F28029"/>
      <c r="G28029"/>
    </row>
    <row r="28030" spans="3:7">
      <c r="C28030"/>
      <c r="F28030"/>
      <c r="G28030"/>
    </row>
    <row r="28031" spans="3:7">
      <c r="C28031"/>
      <c r="F28031"/>
      <c r="G28031"/>
    </row>
    <row r="28032" spans="3:7">
      <c r="C28032"/>
      <c r="F28032"/>
      <c r="G28032"/>
    </row>
    <row r="28033" spans="3:7">
      <c r="C28033"/>
      <c r="F28033"/>
      <c r="G28033"/>
    </row>
    <row r="28034" spans="3:7">
      <c r="C28034"/>
      <c r="F28034"/>
      <c r="G28034"/>
    </row>
    <row r="28035" spans="3:7">
      <c r="C28035"/>
      <c r="F28035"/>
      <c r="G28035"/>
    </row>
    <row r="28036" spans="3:7">
      <c r="C28036"/>
      <c r="F28036"/>
      <c r="G28036"/>
    </row>
    <row r="28037" spans="3:7">
      <c r="C28037"/>
      <c r="F28037"/>
      <c r="G28037"/>
    </row>
    <row r="28038" spans="3:7">
      <c r="C28038"/>
      <c r="F28038"/>
      <c r="G28038"/>
    </row>
    <row r="28039" spans="3:7">
      <c r="C28039"/>
      <c r="F28039"/>
      <c r="G28039"/>
    </row>
    <row r="28040" spans="3:7">
      <c r="C28040"/>
      <c r="F28040"/>
      <c r="G28040"/>
    </row>
    <row r="28041" spans="3:7">
      <c r="C28041"/>
      <c r="F28041"/>
      <c r="G28041"/>
    </row>
    <row r="28042" spans="3:7">
      <c r="C28042"/>
      <c r="F28042"/>
      <c r="G28042"/>
    </row>
    <row r="28043" spans="3:7">
      <c r="C28043"/>
      <c r="F28043"/>
      <c r="G28043"/>
    </row>
    <row r="28044" spans="3:7">
      <c r="C28044"/>
      <c r="F28044"/>
      <c r="G28044"/>
    </row>
    <row r="28045" spans="3:7">
      <c r="C28045"/>
      <c r="F28045"/>
      <c r="G28045"/>
    </row>
    <row r="28046" spans="3:7">
      <c r="C28046"/>
      <c r="F28046"/>
      <c r="G28046"/>
    </row>
    <row r="28047" spans="3:7">
      <c r="C28047"/>
      <c r="F28047"/>
      <c r="G28047"/>
    </row>
    <row r="28048" spans="3:7">
      <c r="C28048"/>
      <c r="F28048"/>
      <c r="G28048"/>
    </row>
    <row r="28049" spans="3:7">
      <c r="C28049"/>
      <c r="F28049"/>
      <c r="G28049"/>
    </row>
    <row r="28050" spans="3:7">
      <c r="C28050"/>
      <c r="F28050"/>
      <c r="G28050"/>
    </row>
    <row r="28051" spans="3:7">
      <c r="C28051"/>
      <c r="F28051"/>
      <c r="G28051"/>
    </row>
    <row r="28052" spans="3:7">
      <c r="C28052"/>
      <c r="F28052"/>
      <c r="G28052"/>
    </row>
    <row r="28053" spans="3:7">
      <c r="C28053"/>
      <c r="F28053"/>
      <c r="G28053"/>
    </row>
    <row r="28054" spans="3:7">
      <c r="C28054"/>
      <c r="F28054"/>
      <c r="G28054"/>
    </row>
    <row r="28055" spans="3:7">
      <c r="C28055"/>
      <c r="F28055"/>
      <c r="G28055"/>
    </row>
    <row r="28056" spans="3:7">
      <c r="C28056"/>
      <c r="F28056"/>
      <c r="G28056"/>
    </row>
    <row r="28057" spans="3:7">
      <c r="C28057"/>
      <c r="F28057"/>
      <c r="G28057"/>
    </row>
    <row r="28058" spans="3:7">
      <c r="C28058"/>
      <c r="F28058"/>
      <c r="G28058"/>
    </row>
    <row r="28059" spans="3:7">
      <c r="C28059"/>
      <c r="F28059"/>
      <c r="G28059"/>
    </row>
    <row r="28060" spans="3:7">
      <c r="C28060"/>
      <c r="F28060"/>
      <c r="G28060"/>
    </row>
    <row r="28061" spans="3:7">
      <c r="C28061"/>
      <c r="F28061"/>
      <c r="G28061"/>
    </row>
    <row r="28062" spans="3:7">
      <c r="C28062"/>
      <c r="F28062"/>
      <c r="G28062"/>
    </row>
    <row r="28063" spans="3:7">
      <c r="C28063"/>
      <c r="F28063"/>
      <c r="G28063"/>
    </row>
    <row r="28064" spans="3:7">
      <c r="C28064"/>
      <c r="F28064"/>
      <c r="G28064"/>
    </row>
    <row r="28065" spans="3:7">
      <c r="C28065"/>
      <c r="F28065"/>
      <c r="G28065"/>
    </row>
    <row r="28066" spans="3:7">
      <c r="C28066"/>
      <c r="F28066"/>
      <c r="G28066"/>
    </row>
    <row r="28067" spans="3:7">
      <c r="C28067"/>
      <c r="F28067"/>
      <c r="G28067"/>
    </row>
    <row r="28068" spans="3:7">
      <c r="C28068"/>
      <c r="F28068"/>
      <c r="G28068"/>
    </row>
    <row r="28069" spans="3:7">
      <c r="C28069"/>
      <c r="F28069"/>
      <c r="G28069"/>
    </row>
    <row r="28070" spans="3:7">
      <c r="C28070"/>
      <c r="F28070"/>
      <c r="G28070"/>
    </row>
    <row r="28071" spans="3:7">
      <c r="C28071"/>
      <c r="F28071"/>
      <c r="G28071"/>
    </row>
    <row r="28072" spans="3:7">
      <c r="C28072"/>
      <c r="F28072"/>
      <c r="G28072"/>
    </row>
    <row r="28073" spans="3:7">
      <c r="C28073"/>
      <c r="F28073"/>
      <c r="G28073"/>
    </row>
    <row r="28074" spans="3:7">
      <c r="C28074"/>
      <c r="F28074"/>
      <c r="G28074"/>
    </row>
    <row r="28075" spans="3:7">
      <c r="C28075"/>
      <c r="F28075"/>
      <c r="G28075"/>
    </row>
    <row r="28076" spans="3:7">
      <c r="C28076"/>
      <c r="F28076"/>
      <c r="G28076"/>
    </row>
    <row r="28077" spans="3:7">
      <c r="C28077"/>
      <c r="F28077"/>
      <c r="G28077"/>
    </row>
    <row r="28078" spans="3:7">
      <c r="C28078"/>
      <c r="F28078"/>
      <c r="G28078"/>
    </row>
    <row r="28079" spans="3:7">
      <c r="C28079"/>
      <c r="F28079"/>
      <c r="G28079"/>
    </row>
    <row r="28080" spans="3:7">
      <c r="C28080"/>
      <c r="F28080"/>
      <c r="G28080"/>
    </row>
    <row r="28081" spans="3:7">
      <c r="C28081"/>
      <c r="F28081"/>
      <c r="G28081"/>
    </row>
    <row r="28082" spans="3:7">
      <c r="C28082"/>
      <c r="F28082"/>
      <c r="G28082"/>
    </row>
    <row r="28083" spans="3:7">
      <c r="C28083"/>
      <c r="F28083"/>
      <c r="G28083"/>
    </row>
    <row r="28084" spans="3:7">
      <c r="C28084"/>
      <c r="F28084"/>
      <c r="G28084"/>
    </row>
    <row r="28085" spans="3:7">
      <c r="C28085"/>
      <c r="F28085"/>
      <c r="G28085"/>
    </row>
    <row r="28086" spans="3:7">
      <c r="C28086"/>
      <c r="F28086"/>
      <c r="G28086"/>
    </row>
    <row r="28087" spans="3:7">
      <c r="C28087"/>
      <c r="F28087"/>
      <c r="G28087"/>
    </row>
    <row r="28088" spans="3:7">
      <c r="C28088"/>
      <c r="F28088"/>
      <c r="G28088"/>
    </row>
    <row r="28089" spans="3:7">
      <c r="C28089"/>
      <c r="F28089"/>
      <c r="G28089"/>
    </row>
    <row r="28090" spans="3:7">
      <c r="C28090"/>
      <c r="F28090"/>
      <c r="G28090"/>
    </row>
    <row r="28091" spans="3:7">
      <c r="C28091"/>
      <c r="F28091"/>
      <c r="G28091"/>
    </row>
    <row r="28092" spans="3:7">
      <c r="C28092"/>
      <c r="F28092"/>
      <c r="G28092"/>
    </row>
    <row r="28093" spans="3:7">
      <c r="C28093"/>
      <c r="F28093"/>
      <c r="G28093"/>
    </row>
    <row r="28094" spans="3:7">
      <c r="C28094"/>
      <c r="F28094"/>
      <c r="G28094"/>
    </row>
    <row r="28095" spans="3:7">
      <c r="C28095"/>
      <c r="F28095"/>
      <c r="G28095"/>
    </row>
    <row r="28096" spans="3:7">
      <c r="C28096"/>
      <c r="F28096"/>
      <c r="G28096"/>
    </row>
    <row r="28097" spans="3:7">
      <c r="C28097"/>
      <c r="F28097"/>
      <c r="G28097"/>
    </row>
    <row r="28098" spans="3:7">
      <c r="C28098"/>
      <c r="F28098"/>
      <c r="G28098"/>
    </row>
    <row r="28099" spans="3:7">
      <c r="C28099"/>
      <c r="F28099"/>
      <c r="G28099"/>
    </row>
    <row r="28100" spans="3:7">
      <c r="C28100"/>
      <c r="F28100"/>
      <c r="G28100"/>
    </row>
    <row r="28101" spans="3:7">
      <c r="C28101"/>
      <c r="F28101"/>
      <c r="G28101"/>
    </row>
    <row r="28102" spans="3:7">
      <c r="C28102"/>
      <c r="F28102"/>
      <c r="G28102"/>
    </row>
    <row r="28103" spans="3:7">
      <c r="C28103"/>
      <c r="F28103"/>
      <c r="G28103"/>
    </row>
    <row r="28104" spans="3:7">
      <c r="C28104"/>
      <c r="F28104"/>
      <c r="G28104"/>
    </row>
    <row r="28105" spans="3:7">
      <c r="C28105"/>
      <c r="F28105"/>
      <c r="G28105"/>
    </row>
    <row r="28106" spans="3:7">
      <c r="C28106"/>
      <c r="F28106"/>
      <c r="G28106"/>
    </row>
    <row r="28107" spans="3:7">
      <c r="C28107"/>
      <c r="F28107"/>
      <c r="G28107"/>
    </row>
    <row r="28108" spans="3:7">
      <c r="C28108"/>
      <c r="F28108"/>
      <c r="G28108"/>
    </row>
    <row r="28109" spans="3:7">
      <c r="C28109"/>
      <c r="F28109"/>
      <c r="G28109"/>
    </row>
    <row r="28110" spans="3:7">
      <c r="C28110"/>
      <c r="F28110"/>
      <c r="G28110"/>
    </row>
    <row r="28111" spans="3:7">
      <c r="C28111"/>
      <c r="F28111"/>
      <c r="G28111"/>
    </row>
    <row r="28112" spans="3:7">
      <c r="C28112"/>
      <c r="F28112"/>
      <c r="G28112"/>
    </row>
    <row r="28113" spans="3:7">
      <c r="C28113"/>
      <c r="F28113"/>
      <c r="G28113"/>
    </row>
    <row r="28114" spans="3:7">
      <c r="C28114"/>
      <c r="F28114"/>
      <c r="G28114"/>
    </row>
    <row r="28115" spans="3:7">
      <c r="C28115"/>
      <c r="F28115"/>
      <c r="G28115"/>
    </row>
    <row r="28116" spans="3:7">
      <c r="C28116"/>
      <c r="F28116"/>
      <c r="G28116"/>
    </row>
    <row r="28117" spans="3:7">
      <c r="C28117"/>
      <c r="F28117"/>
      <c r="G28117"/>
    </row>
    <row r="28118" spans="3:7">
      <c r="C28118"/>
      <c r="F28118"/>
      <c r="G28118"/>
    </row>
    <row r="28119" spans="3:7">
      <c r="C28119"/>
      <c r="F28119"/>
      <c r="G28119"/>
    </row>
    <row r="28120" spans="3:7">
      <c r="C28120"/>
      <c r="F28120"/>
      <c r="G28120"/>
    </row>
    <row r="28121" spans="3:7">
      <c r="C28121"/>
      <c r="F28121"/>
      <c r="G28121"/>
    </row>
    <row r="28122" spans="3:7">
      <c r="C28122"/>
      <c r="F28122"/>
      <c r="G28122"/>
    </row>
    <row r="28123" spans="3:7">
      <c r="C28123"/>
      <c r="F28123"/>
      <c r="G28123"/>
    </row>
    <row r="28124" spans="3:7">
      <c r="C28124"/>
      <c r="F28124"/>
      <c r="G28124"/>
    </row>
    <row r="28125" spans="3:7">
      <c r="C28125"/>
      <c r="F28125"/>
      <c r="G28125"/>
    </row>
    <row r="28126" spans="3:7">
      <c r="C28126"/>
      <c r="F28126"/>
      <c r="G28126"/>
    </row>
    <row r="28127" spans="3:7">
      <c r="C28127"/>
      <c r="F28127"/>
      <c r="G28127"/>
    </row>
    <row r="28128" spans="3:7">
      <c r="C28128"/>
      <c r="F28128"/>
      <c r="G28128"/>
    </row>
    <row r="28129" spans="3:7">
      <c r="C28129"/>
      <c r="F28129"/>
      <c r="G28129"/>
    </row>
    <row r="28130" spans="3:7">
      <c r="C28130"/>
      <c r="F28130"/>
      <c r="G28130"/>
    </row>
    <row r="28131" spans="3:7">
      <c r="C28131"/>
      <c r="F28131"/>
      <c r="G28131"/>
    </row>
    <row r="28132" spans="3:7">
      <c r="C28132"/>
      <c r="F28132"/>
      <c r="G28132"/>
    </row>
    <row r="28133" spans="3:7">
      <c r="C28133"/>
      <c r="F28133"/>
      <c r="G28133"/>
    </row>
    <row r="28134" spans="3:7">
      <c r="C28134"/>
      <c r="F28134"/>
      <c r="G28134"/>
    </row>
    <row r="28135" spans="3:7">
      <c r="C28135"/>
      <c r="F28135"/>
      <c r="G28135"/>
    </row>
    <row r="28136" spans="3:7">
      <c r="C28136"/>
      <c r="F28136"/>
      <c r="G28136"/>
    </row>
    <row r="28137" spans="3:7">
      <c r="C28137"/>
      <c r="F28137"/>
      <c r="G28137"/>
    </row>
    <row r="28138" spans="3:7">
      <c r="C28138"/>
      <c r="F28138"/>
      <c r="G28138"/>
    </row>
    <row r="28139" spans="3:7">
      <c r="C28139"/>
      <c r="F28139"/>
      <c r="G28139"/>
    </row>
    <row r="28140" spans="3:7">
      <c r="C28140"/>
      <c r="F28140"/>
      <c r="G28140"/>
    </row>
    <row r="28141" spans="3:7">
      <c r="C28141"/>
      <c r="F28141"/>
      <c r="G28141"/>
    </row>
    <row r="28142" spans="3:7">
      <c r="C28142"/>
      <c r="F28142"/>
      <c r="G28142"/>
    </row>
    <row r="28143" spans="3:7">
      <c r="C28143"/>
      <c r="F28143"/>
      <c r="G28143"/>
    </row>
    <row r="28144" spans="3:7">
      <c r="C28144"/>
      <c r="F28144"/>
      <c r="G28144"/>
    </row>
    <row r="28145" spans="3:7">
      <c r="C28145"/>
      <c r="F28145"/>
      <c r="G28145"/>
    </row>
    <row r="28146" spans="3:7">
      <c r="C28146"/>
      <c r="F28146"/>
      <c r="G28146"/>
    </row>
    <row r="28147" spans="3:7">
      <c r="C28147"/>
      <c r="F28147"/>
      <c r="G28147"/>
    </row>
    <row r="28148" spans="3:7">
      <c r="C28148"/>
      <c r="F28148"/>
      <c r="G28148"/>
    </row>
    <row r="28149" spans="3:7">
      <c r="C28149"/>
      <c r="F28149"/>
      <c r="G28149"/>
    </row>
    <row r="28150" spans="3:7">
      <c r="C28150"/>
      <c r="F28150"/>
      <c r="G28150"/>
    </row>
    <row r="28151" spans="3:7">
      <c r="C28151"/>
      <c r="F28151"/>
      <c r="G28151"/>
    </row>
    <row r="28152" spans="3:7">
      <c r="C28152"/>
      <c r="F28152"/>
      <c r="G28152"/>
    </row>
    <row r="28153" spans="3:7">
      <c r="C28153"/>
      <c r="F28153"/>
      <c r="G28153"/>
    </row>
    <row r="28154" spans="3:7">
      <c r="C28154"/>
      <c r="F28154"/>
      <c r="G28154"/>
    </row>
    <row r="28155" spans="3:7">
      <c r="C28155"/>
      <c r="F28155"/>
      <c r="G28155"/>
    </row>
    <row r="28156" spans="3:7">
      <c r="C28156"/>
      <c r="F28156"/>
      <c r="G28156"/>
    </row>
    <row r="28157" spans="3:7">
      <c r="C28157"/>
      <c r="F28157"/>
      <c r="G28157"/>
    </row>
    <row r="28158" spans="3:7">
      <c r="C28158"/>
      <c r="F28158"/>
      <c r="G28158"/>
    </row>
    <row r="28159" spans="3:7">
      <c r="C28159"/>
      <c r="F28159"/>
      <c r="G28159"/>
    </row>
    <row r="28160" spans="3:7">
      <c r="C28160"/>
      <c r="F28160"/>
      <c r="G28160"/>
    </row>
    <row r="28161" spans="3:7">
      <c r="C28161"/>
      <c r="F28161"/>
      <c r="G28161"/>
    </row>
    <row r="28162" spans="3:7">
      <c r="C28162"/>
      <c r="F28162"/>
      <c r="G28162"/>
    </row>
    <row r="28163" spans="3:7">
      <c r="C28163"/>
      <c r="F28163"/>
      <c r="G28163"/>
    </row>
    <row r="28164" spans="3:7">
      <c r="C28164"/>
      <c r="F28164"/>
      <c r="G28164"/>
    </row>
    <row r="28165" spans="3:7">
      <c r="C28165"/>
      <c r="F28165"/>
      <c r="G28165"/>
    </row>
    <row r="28166" spans="3:7">
      <c r="C28166"/>
      <c r="F28166"/>
      <c r="G28166"/>
    </row>
    <row r="28167" spans="3:7">
      <c r="C28167"/>
      <c r="F28167"/>
      <c r="G28167"/>
    </row>
    <row r="28168" spans="3:7">
      <c r="C28168"/>
      <c r="F28168"/>
      <c r="G28168"/>
    </row>
    <row r="28169" spans="3:7">
      <c r="C28169"/>
      <c r="F28169"/>
      <c r="G28169"/>
    </row>
    <row r="28170" spans="3:7">
      <c r="C28170"/>
      <c r="F28170"/>
      <c r="G28170"/>
    </row>
    <row r="28171" spans="3:7">
      <c r="C28171"/>
      <c r="F28171"/>
      <c r="G28171"/>
    </row>
    <row r="28172" spans="3:7">
      <c r="C28172"/>
      <c r="F28172"/>
      <c r="G28172"/>
    </row>
    <row r="28173" spans="3:7">
      <c r="C28173"/>
      <c r="F28173"/>
      <c r="G28173"/>
    </row>
    <row r="28174" spans="3:7">
      <c r="C28174"/>
      <c r="F28174"/>
      <c r="G28174"/>
    </row>
    <row r="28175" spans="3:7">
      <c r="C28175"/>
      <c r="F28175"/>
      <c r="G28175"/>
    </row>
    <row r="28176" spans="3:7">
      <c r="C28176"/>
      <c r="F28176"/>
      <c r="G28176"/>
    </row>
    <row r="28177" spans="3:7">
      <c r="C28177"/>
      <c r="F28177"/>
      <c r="G28177"/>
    </row>
    <row r="28178" spans="3:7">
      <c r="C28178"/>
      <c r="F28178"/>
      <c r="G28178"/>
    </row>
    <row r="28179" spans="3:7">
      <c r="C28179"/>
      <c r="F28179"/>
      <c r="G28179"/>
    </row>
    <row r="28180" spans="3:7">
      <c r="C28180"/>
      <c r="F28180"/>
      <c r="G28180"/>
    </row>
    <row r="28181" spans="3:7">
      <c r="C28181"/>
      <c r="F28181"/>
      <c r="G28181"/>
    </row>
    <row r="28182" spans="3:7">
      <c r="C28182"/>
      <c r="F28182"/>
      <c r="G28182"/>
    </row>
    <row r="28183" spans="3:7">
      <c r="C28183"/>
      <c r="F28183"/>
      <c r="G28183"/>
    </row>
    <row r="28184" spans="3:7">
      <c r="C28184"/>
      <c r="F28184"/>
      <c r="G28184"/>
    </row>
    <row r="28185" spans="3:7">
      <c r="C28185"/>
      <c r="F28185"/>
      <c r="G28185"/>
    </row>
    <row r="28186" spans="3:7">
      <c r="C28186"/>
      <c r="F28186"/>
      <c r="G28186"/>
    </row>
    <row r="28187" spans="3:7">
      <c r="C28187"/>
      <c r="F28187"/>
      <c r="G28187"/>
    </row>
    <row r="28188" spans="3:7">
      <c r="C28188"/>
      <c r="F28188"/>
      <c r="G28188"/>
    </row>
    <row r="28189" spans="3:7">
      <c r="C28189"/>
      <c r="F28189"/>
      <c r="G28189"/>
    </row>
    <row r="28190" spans="3:7">
      <c r="C28190"/>
      <c r="F28190"/>
      <c r="G28190"/>
    </row>
    <row r="28191" spans="3:7">
      <c r="C28191"/>
      <c r="F28191"/>
      <c r="G28191"/>
    </row>
    <row r="28192" spans="3:7">
      <c r="C28192"/>
      <c r="F28192"/>
      <c r="G28192"/>
    </row>
    <row r="28193" spans="3:7">
      <c r="C28193"/>
      <c r="F28193"/>
      <c r="G28193"/>
    </row>
    <row r="28194" spans="3:7">
      <c r="C28194"/>
      <c r="F28194"/>
      <c r="G28194"/>
    </row>
    <row r="28195" spans="3:7">
      <c r="C28195"/>
      <c r="F28195"/>
      <c r="G28195"/>
    </row>
    <row r="28196" spans="3:7">
      <c r="C28196"/>
      <c r="F28196"/>
      <c r="G28196"/>
    </row>
    <row r="28197" spans="3:7">
      <c r="C28197"/>
      <c r="F28197"/>
      <c r="G28197"/>
    </row>
    <row r="28198" spans="3:7">
      <c r="C28198"/>
      <c r="F28198"/>
      <c r="G28198"/>
    </row>
    <row r="28199" spans="3:7">
      <c r="C28199"/>
      <c r="F28199"/>
      <c r="G28199"/>
    </row>
    <row r="28200" spans="3:7">
      <c r="C28200"/>
      <c r="F28200"/>
      <c r="G28200"/>
    </row>
    <row r="28201" spans="3:7">
      <c r="C28201"/>
      <c r="F28201"/>
      <c r="G28201"/>
    </row>
    <row r="28202" spans="3:7">
      <c r="C28202"/>
      <c r="F28202"/>
      <c r="G28202"/>
    </row>
    <row r="28203" spans="3:7">
      <c r="C28203"/>
      <c r="F28203"/>
      <c r="G28203"/>
    </row>
    <row r="28204" spans="3:7">
      <c r="C28204"/>
      <c r="F28204"/>
      <c r="G28204"/>
    </row>
    <row r="28205" spans="3:7">
      <c r="C28205"/>
      <c r="F28205"/>
      <c r="G28205"/>
    </row>
    <row r="28206" spans="3:7">
      <c r="C28206"/>
      <c r="F28206"/>
      <c r="G28206"/>
    </row>
    <row r="28207" spans="3:7">
      <c r="C28207"/>
      <c r="F28207"/>
      <c r="G28207"/>
    </row>
    <row r="28208" spans="3:7">
      <c r="C28208"/>
      <c r="F28208"/>
      <c r="G28208"/>
    </row>
    <row r="28209" spans="3:7">
      <c r="C28209"/>
      <c r="F28209"/>
      <c r="G28209"/>
    </row>
    <row r="28210" spans="3:7">
      <c r="C28210"/>
      <c r="F28210"/>
      <c r="G28210"/>
    </row>
    <row r="28211" spans="3:7">
      <c r="C28211"/>
      <c r="F28211"/>
      <c r="G28211"/>
    </row>
    <row r="28212" spans="3:7">
      <c r="C28212"/>
      <c r="F28212"/>
      <c r="G28212"/>
    </row>
    <row r="28213" spans="3:7">
      <c r="C28213"/>
      <c r="F28213"/>
      <c r="G28213"/>
    </row>
    <row r="28214" spans="3:7">
      <c r="C28214"/>
      <c r="F28214"/>
      <c r="G28214"/>
    </row>
    <row r="28215" spans="3:7">
      <c r="C28215"/>
      <c r="F28215"/>
      <c r="G28215"/>
    </row>
    <row r="28216" spans="3:7">
      <c r="C28216"/>
      <c r="F28216"/>
      <c r="G28216"/>
    </row>
    <row r="28217" spans="3:7">
      <c r="C28217"/>
      <c r="F28217"/>
      <c r="G28217"/>
    </row>
    <row r="28218" spans="3:7">
      <c r="C28218"/>
      <c r="F28218"/>
      <c r="G28218"/>
    </row>
    <row r="28219" spans="3:7">
      <c r="C28219"/>
      <c r="F28219"/>
      <c r="G28219"/>
    </row>
    <row r="28220" spans="3:7">
      <c r="C28220"/>
      <c r="F28220"/>
      <c r="G28220"/>
    </row>
    <row r="28221" spans="3:7">
      <c r="C28221"/>
      <c r="F28221"/>
      <c r="G28221"/>
    </row>
    <row r="28222" spans="3:7">
      <c r="C28222"/>
      <c r="F28222"/>
      <c r="G28222"/>
    </row>
    <row r="28223" spans="3:7">
      <c r="C28223"/>
      <c r="F28223"/>
      <c r="G28223"/>
    </row>
    <row r="28224" spans="3:7">
      <c r="C28224"/>
      <c r="F28224"/>
      <c r="G28224"/>
    </row>
    <row r="28225" spans="3:7">
      <c r="C28225"/>
      <c r="F28225"/>
      <c r="G28225"/>
    </row>
    <row r="28226" spans="3:7">
      <c r="C28226"/>
      <c r="F28226"/>
      <c r="G28226"/>
    </row>
    <row r="28227" spans="3:7">
      <c r="C28227"/>
      <c r="F28227"/>
      <c r="G28227"/>
    </row>
    <row r="28228" spans="3:7">
      <c r="C28228"/>
      <c r="F28228"/>
      <c r="G28228"/>
    </row>
    <row r="28229" spans="3:7">
      <c r="C28229"/>
      <c r="F28229"/>
      <c r="G28229"/>
    </row>
    <row r="28230" spans="3:7">
      <c r="C28230"/>
      <c r="F28230"/>
      <c r="G28230"/>
    </row>
    <row r="28231" spans="3:7">
      <c r="C28231"/>
      <c r="F28231"/>
      <c r="G28231"/>
    </row>
    <row r="28232" spans="3:7">
      <c r="C28232"/>
      <c r="F28232"/>
      <c r="G28232"/>
    </row>
    <row r="28233" spans="3:7">
      <c r="C28233"/>
      <c r="F28233"/>
      <c r="G28233"/>
    </row>
    <row r="28234" spans="3:7">
      <c r="C28234"/>
      <c r="F28234"/>
      <c r="G28234"/>
    </row>
    <row r="28235" spans="3:7">
      <c r="C28235"/>
      <c r="F28235"/>
      <c r="G28235"/>
    </row>
    <row r="28236" spans="3:7">
      <c r="C28236"/>
      <c r="F28236"/>
      <c r="G28236"/>
    </row>
    <row r="28237" spans="3:7">
      <c r="C28237"/>
      <c r="F28237"/>
      <c r="G28237"/>
    </row>
    <row r="28238" spans="3:7">
      <c r="C28238"/>
      <c r="F28238"/>
      <c r="G28238"/>
    </row>
    <row r="28239" spans="3:7">
      <c r="C28239"/>
      <c r="F28239"/>
      <c r="G28239"/>
    </row>
    <row r="28240" spans="3:7">
      <c r="C28240"/>
      <c r="F28240"/>
      <c r="G28240"/>
    </row>
    <row r="28241" spans="3:7">
      <c r="C28241"/>
      <c r="F28241"/>
      <c r="G28241"/>
    </row>
    <row r="28242" spans="3:7">
      <c r="C28242"/>
      <c r="F28242"/>
      <c r="G28242"/>
    </row>
    <row r="28243" spans="3:7">
      <c r="C28243"/>
      <c r="F28243"/>
      <c r="G28243"/>
    </row>
    <row r="28244" spans="3:7">
      <c r="C28244"/>
      <c r="F28244"/>
      <c r="G28244"/>
    </row>
    <row r="28245" spans="3:7">
      <c r="C28245"/>
      <c r="F28245"/>
      <c r="G28245"/>
    </row>
    <row r="28246" spans="3:7">
      <c r="C28246"/>
      <c r="F28246"/>
      <c r="G28246"/>
    </row>
    <row r="28247" spans="3:7">
      <c r="C28247"/>
      <c r="F28247"/>
      <c r="G28247"/>
    </row>
    <row r="28248" spans="3:7">
      <c r="C28248"/>
      <c r="F28248"/>
      <c r="G28248"/>
    </row>
    <row r="28249" spans="3:7">
      <c r="C28249"/>
      <c r="F28249"/>
      <c r="G28249"/>
    </row>
    <row r="28250" spans="3:7">
      <c r="C28250"/>
      <c r="F28250"/>
      <c r="G28250"/>
    </row>
    <row r="28251" spans="3:7">
      <c r="C28251"/>
      <c r="F28251"/>
      <c r="G28251"/>
    </row>
    <row r="28252" spans="3:7">
      <c r="C28252"/>
      <c r="F28252"/>
      <c r="G28252"/>
    </row>
    <row r="28253" spans="3:7">
      <c r="C28253"/>
      <c r="F28253"/>
      <c r="G28253"/>
    </row>
    <row r="28254" spans="3:7">
      <c r="C28254"/>
      <c r="F28254"/>
      <c r="G28254"/>
    </row>
    <row r="28255" spans="3:7">
      <c r="C28255"/>
      <c r="F28255"/>
      <c r="G28255"/>
    </row>
    <row r="28256" spans="3:7">
      <c r="C28256"/>
      <c r="F28256"/>
      <c r="G28256"/>
    </row>
    <row r="28257" spans="3:7">
      <c r="C28257"/>
      <c r="F28257"/>
      <c r="G28257"/>
    </row>
    <row r="28258" spans="3:7">
      <c r="C28258"/>
      <c r="F28258"/>
      <c r="G28258"/>
    </row>
    <row r="28259" spans="3:7">
      <c r="C28259"/>
      <c r="F28259"/>
      <c r="G28259"/>
    </row>
    <row r="28260" spans="3:7">
      <c r="C28260"/>
      <c r="F28260"/>
      <c r="G28260"/>
    </row>
    <row r="28261" spans="3:7">
      <c r="C28261"/>
      <c r="F28261"/>
      <c r="G28261"/>
    </row>
    <row r="28262" spans="3:7">
      <c r="C28262"/>
      <c r="F28262"/>
      <c r="G28262"/>
    </row>
    <row r="28263" spans="3:7">
      <c r="C28263"/>
      <c r="F28263"/>
      <c r="G28263"/>
    </row>
    <row r="28264" spans="3:7">
      <c r="C28264"/>
      <c r="F28264"/>
      <c r="G28264"/>
    </row>
    <row r="28265" spans="3:7">
      <c r="C28265"/>
      <c r="F28265"/>
      <c r="G28265"/>
    </row>
    <row r="28266" spans="3:7">
      <c r="C28266"/>
      <c r="F28266"/>
      <c r="G28266"/>
    </row>
    <row r="28267" spans="3:7">
      <c r="C28267"/>
      <c r="F28267"/>
      <c r="G28267"/>
    </row>
    <row r="28268" spans="3:7">
      <c r="C28268"/>
      <c r="F28268"/>
      <c r="G28268"/>
    </row>
    <row r="28269" spans="3:7">
      <c r="C28269"/>
      <c r="F28269"/>
      <c r="G28269"/>
    </row>
    <row r="28270" spans="3:7">
      <c r="C28270"/>
      <c r="F28270"/>
      <c r="G28270"/>
    </row>
    <row r="28271" spans="3:7">
      <c r="C28271"/>
      <c r="F28271"/>
      <c r="G28271"/>
    </row>
    <row r="28272" spans="3:7">
      <c r="C28272"/>
      <c r="F28272"/>
      <c r="G28272"/>
    </row>
    <row r="28273" spans="3:7">
      <c r="C28273"/>
      <c r="F28273"/>
      <c r="G28273"/>
    </row>
    <row r="28274" spans="3:7">
      <c r="C28274"/>
      <c r="F28274"/>
      <c r="G28274"/>
    </row>
    <row r="28275" spans="3:7">
      <c r="C28275"/>
      <c r="F28275"/>
      <c r="G28275"/>
    </row>
    <row r="28276" spans="3:7">
      <c r="C28276"/>
      <c r="F28276"/>
      <c r="G28276"/>
    </row>
    <row r="28277" spans="3:7">
      <c r="C28277"/>
      <c r="F28277"/>
      <c r="G28277"/>
    </row>
    <row r="28278" spans="3:7">
      <c r="C28278"/>
      <c r="F28278"/>
      <c r="G28278"/>
    </row>
    <row r="28279" spans="3:7">
      <c r="C28279"/>
      <c r="F28279"/>
      <c r="G28279"/>
    </row>
    <row r="28280" spans="3:7">
      <c r="C28280"/>
      <c r="F28280"/>
      <c r="G28280"/>
    </row>
    <row r="28281" spans="3:7">
      <c r="C28281"/>
      <c r="F28281"/>
      <c r="G28281"/>
    </row>
    <row r="28282" spans="3:7">
      <c r="C28282"/>
      <c r="F28282"/>
      <c r="G28282"/>
    </row>
    <row r="28283" spans="3:7">
      <c r="C28283"/>
      <c r="F28283"/>
      <c r="G28283"/>
    </row>
    <row r="28284" spans="3:7">
      <c r="C28284"/>
      <c r="F28284"/>
      <c r="G28284"/>
    </row>
    <row r="28285" spans="3:7">
      <c r="C28285"/>
      <c r="F28285"/>
      <c r="G28285"/>
    </row>
    <row r="28286" spans="3:7">
      <c r="C28286"/>
      <c r="F28286"/>
      <c r="G28286"/>
    </row>
    <row r="28287" spans="3:7">
      <c r="C28287"/>
      <c r="F28287"/>
      <c r="G28287"/>
    </row>
    <row r="28288" spans="3:7">
      <c r="C28288"/>
      <c r="F28288"/>
      <c r="G28288"/>
    </row>
    <row r="28289" spans="3:7">
      <c r="C28289"/>
      <c r="F28289"/>
      <c r="G28289"/>
    </row>
    <row r="28290" spans="3:7">
      <c r="C28290"/>
      <c r="F28290"/>
      <c r="G28290"/>
    </row>
    <row r="28291" spans="3:7">
      <c r="C28291"/>
      <c r="F28291"/>
      <c r="G28291"/>
    </row>
    <row r="28292" spans="3:7">
      <c r="C28292"/>
      <c r="F28292"/>
      <c r="G28292"/>
    </row>
    <row r="28293" spans="3:7">
      <c r="C28293"/>
      <c r="F28293"/>
      <c r="G28293"/>
    </row>
    <row r="28294" spans="3:7">
      <c r="C28294"/>
      <c r="F28294"/>
      <c r="G28294"/>
    </row>
    <row r="28295" spans="3:7">
      <c r="C28295"/>
      <c r="F28295"/>
      <c r="G28295"/>
    </row>
    <row r="28296" spans="3:7">
      <c r="C28296"/>
      <c r="F28296"/>
      <c r="G28296"/>
    </row>
    <row r="28297" spans="3:7">
      <c r="C28297"/>
      <c r="F28297"/>
      <c r="G28297"/>
    </row>
    <row r="28298" spans="3:7">
      <c r="C28298"/>
      <c r="F28298"/>
      <c r="G28298"/>
    </row>
    <row r="28299" spans="3:7">
      <c r="C28299"/>
      <c r="F28299"/>
      <c r="G28299"/>
    </row>
    <row r="28300" spans="3:7">
      <c r="C28300"/>
      <c r="F28300"/>
      <c r="G28300"/>
    </row>
    <row r="28301" spans="3:7">
      <c r="C28301"/>
      <c r="F28301"/>
      <c r="G28301"/>
    </row>
    <row r="28302" spans="3:7">
      <c r="C28302"/>
      <c r="F28302"/>
      <c r="G28302"/>
    </row>
    <row r="28303" spans="3:7">
      <c r="C28303"/>
      <c r="F28303"/>
      <c r="G28303"/>
    </row>
    <row r="28304" spans="3:7">
      <c r="C28304"/>
      <c r="F28304"/>
      <c r="G28304"/>
    </row>
    <row r="28305" spans="3:7">
      <c r="C28305"/>
      <c r="F28305"/>
      <c r="G28305"/>
    </row>
    <row r="28306" spans="3:7">
      <c r="C28306"/>
      <c r="F28306"/>
      <c r="G28306"/>
    </row>
    <row r="28307" spans="3:7">
      <c r="C28307"/>
      <c r="F28307"/>
      <c r="G28307"/>
    </row>
    <row r="28308" spans="3:7">
      <c r="C28308"/>
      <c r="F28308"/>
      <c r="G28308"/>
    </row>
    <row r="28309" spans="3:7">
      <c r="C28309"/>
      <c r="F28309"/>
      <c r="G28309"/>
    </row>
    <row r="28310" spans="3:7">
      <c r="C28310"/>
      <c r="F28310"/>
      <c r="G28310"/>
    </row>
    <row r="28311" spans="3:7">
      <c r="C28311"/>
      <c r="F28311"/>
      <c r="G28311"/>
    </row>
    <row r="28312" spans="3:7">
      <c r="C28312"/>
      <c r="F28312"/>
      <c r="G28312"/>
    </row>
    <row r="28313" spans="3:7">
      <c r="C28313"/>
      <c r="F28313"/>
      <c r="G28313"/>
    </row>
    <row r="28314" spans="3:7">
      <c r="C28314"/>
      <c r="F28314"/>
      <c r="G28314"/>
    </row>
    <row r="28315" spans="3:7">
      <c r="C28315"/>
      <c r="F28315"/>
      <c r="G28315"/>
    </row>
    <row r="28316" spans="3:7">
      <c r="C28316"/>
      <c r="F28316"/>
      <c r="G28316"/>
    </row>
    <row r="28317" spans="3:7">
      <c r="C28317"/>
      <c r="F28317"/>
      <c r="G28317"/>
    </row>
    <row r="28318" spans="3:7">
      <c r="C28318"/>
      <c r="F28318"/>
      <c r="G28318"/>
    </row>
    <row r="28319" spans="3:7">
      <c r="C28319"/>
      <c r="F28319"/>
      <c r="G28319"/>
    </row>
    <row r="28320" spans="3:7">
      <c r="C28320"/>
      <c r="F28320"/>
      <c r="G28320"/>
    </row>
    <row r="28321" spans="3:7">
      <c r="C28321"/>
      <c r="F28321"/>
      <c r="G28321"/>
    </row>
    <row r="28322" spans="3:7">
      <c r="C28322"/>
      <c r="F28322"/>
      <c r="G28322"/>
    </row>
    <row r="28323" spans="3:7">
      <c r="C28323"/>
      <c r="F28323"/>
      <c r="G28323"/>
    </row>
    <row r="28324" spans="3:7">
      <c r="C28324"/>
      <c r="F28324"/>
      <c r="G28324"/>
    </row>
    <row r="28325" spans="3:7">
      <c r="C28325"/>
      <c r="F28325"/>
      <c r="G28325"/>
    </row>
    <row r="28326" spans="3:7">
      <c r="C28326"/>
      <c r="F28326"/>
      <c r="G28326"/>
    </row>
    <row r="28327" spans="3:7">
      <c r="C28327"/>
      <c r="F28327"/>
      <c r="G28327"/>
    </row>
    <row r="28328" spans="3:7">
      <c r="C28328"/>
      <c r="F28328"/>
      <c r="G28328"/>
    </row>
    <row r="28329" spans="3:7">
      <c r="C28329"/>
      <c r="F28329"/>
      <c r="G28329"/>
    </row>
    <row r="28330" spans="3:7">
      <c r="C28330"/>
      <c r="F28330"/>
      <c r="G28330"/>
    </row>
    <row r="28331" spans="3:7">
      <c r="C28331"/>
      <c r="F28331"/>
      <c r="G28331"/>
    </row>
    <row r="28332" spans="3:7">
      <c r="C28332"/>
      <c r="F28332"/>
      <c r="G28332"/>
    </row>
    <row r="28333" spans="3:7">
      <c r="C28333"/>
      <c r="F28333"/>
      <c r="G28333"/>
    </row>
    <row r="28334" spans="3:7">
      <c r="C28334"/>
      <c r="F28334"/>
      <c r="G28334"/>
    </row>
    <row r="28335" spans="3:7">
      <c r="C28335"/>
      <c r="F28335"/>
      <c r="G28335"/>
    </row>
    <row r="28336" spans="3:7">
      <c r="C28336"/>
      <c r="F28336"/>
      <c r="G28336"/>
    </row>
    <row r="28337" spans="3:7">
      <c r="C28337"/>
      <c r="F28337"/>
      <c r="G28337"/>
    </row>
    <row r="28338" spans="3:7">
      <c r="C28338"/>
      <c r="F28338"/>
      <c r="G28338"/>
    </row>
    <row r="28339" spans="3:7">
      <c r="C28339"/>
      <c r="F28339"/>
      <c r="G28339"/>
    </row>
    <row r="28340" spans="3:7">
      <c r="C28340"/>
      <c r="F28340"/>
      <c r="G28340"/>
    </row>
    <row r="28341" spans="3:7">
      <c r="C28341"/>
      <c r="F28341"/>
      <c r="G28341"/>
    </row>
    <row r="28342" spans="3:7">
      <c r="C28342"/>
      <c r="F28342"/>
      <c r="G28342"/>
    </row>
    <row r="28343" spans="3:7">
      <c r="C28343"/>
      <c r="F28343"/>
      <c r="G28343"/>
    </row>
    <row r="28344" spans="3:7">
      <c r="C28344"/>
      <c r="F28344"/>
      <c r="G28344"/>
    </row>
    <row r="28345" spans="3:7">
      <c r="C28345"/>
      <c r="F28345"/>
      <c r="G28345"/>
    </row>
    <row r="28346" spans="3:7">
      <c r="C28346"/>
      <c r="F28346"/>
      <c r="G28346"/>
    </row>
    <row r="28347" spans="3:7">
      <c r="C28347"/>
      <c r="F28347"/>
      <c r="G28347"/>
    </row>
    <row r="28348" spans="3:7">
      <c r="C28348"/>
      <c r="F28348"/>
      <c r="G28348"/>
    </row>
    <row r="28349" spans="3:7">
      <c r="C28349"/>
      <c r="F28349"/>
      <c r="G28349"/>
    </row>
    <row r="28350" spans="3:7">
      <c r="C28350"/>
      <c r="F28350"/>
      <c r="G28350"/>
    </row>
    <row r="28351" spans="3:7">
      <c r="C28351"/>
      <c r="F28351"/>
      <c r="G28351"/>
    </row>
    <row r="28352" spans="3:7">
      <c r="C28352"/>
      <c r="F28352"/>
      <c r="G28352"/>
    </row>
    <row r="28353" spans="3:7">
      <c r="C28353"/>
      <c r="F28353"/>
      <c r="G28353"/>
    </row>
    <row r="28354" spans="3:7">
      <c r="C28354"/>
      <c r="F28354"/>
      <c r="G28354"/>
    </row>
    <row r="28355" spans="3:7">
      <c r="C28355"/>
      <c r="F28355"/>
      <c r="G28355"/>
    </row>
    <row r="28356" spans="3:7">
      <c r="C28356"/>
      <c r="F28356"/>
      <c r="G28356"/>
    </row>
    <row r="28357" spans="3:7">
      <c r="C28357"/>
      <c r="F28357"/>
      <c r="G28357"/>
    </row>
    <row r="28358" spans="3:7">
      <c r="C28358"/>
      <c r="F28358"/>
      <c r="G28358"/>
    </row>
    <row r="28359" spans="3:7">
      <c r="C28359"/>
      <c r="F28359"/>
      <c r="G28359"/>
    </row>
    <row r="28360" spans="3:7">
      <c r="C28360"/>
      <c r="F28360"/>
      <c r="G28360"/>
    </row>
    <row r="28361" spans="3:7">
      <c r="C28361"/>
      <c r="F28361"/>
      <c r="G28361"/>
    </row>
    <row r="28362" spans="3:7">
      <c r="C28362"/>
      <c r="F28362"/>
      <c r="G28362"/>
    </row>
    <row r="28363" spans="3:7">
      <c r="C28363"/>
      <c r="F28363"/>
      <c r="G28363"/>
    </row>
    <row r="28364" spans="3:7">
      <c r="C28364"/>
      <c r="F28364"/>
      <c r="G28364"/>
    </row>
    <row r="28365" spans="3:7">
      <c r="C28365"/>
      <c r="F28365"/>
      <c r="G28365"/>
    </row>
    <row r="28366" spans="3:7">
      <c r="C28366"/>
      <c r="F28366"/>
      <c r="G28366"/>
    </row>
    <row r="28367" spans="3:7">
      <c r="C28367"/>
      <c r="F28367"/>
      <c r="G28367"/>
    </row>
    <row r="28368" spans="3:7">
      <c r="C28368"/>
      <c r="F28368"/>
      <c r="G28368"/>
    </row>
    <row r="28369" spans="3:7">
      <c r="C28369"/>
      <c r="F28369"/>
      <c r="G28369"/>
    </row>
    <row r="28370" spans="3:7">
      <c r="C28370"/>
      <c r="F28370"/>
      <c r="G28370"/>
    </row>
    <row r="28371" spans="3:7">
      <c r="C28371"/>
      <c r="F28371"/>
      <c r="G28371"/>
    </row>
    <row r="28372" spans="3:7">
      <c r="C28372"/>
      <c r="F28372"/>
      <c r="G28372"/>
    </row>
    <row r="28373" spans="3:7">
      <c r="C28373"/>
      <c r="F28373"/>
      <c r="G28373"/>
    </row>
    <row r="28374" spans="3:7">
      <c r="C28374"/>
      <c r="F28374"/>
      <c r="G28374"/>
    </row>
    <row r="28375" spans="3:7">
      <c r="C28375"/>
      <c r="F28375"/>
      <c r="G28375"/>
    </row>
    <row r="28376" spans="3:7">
      <c r="C28376"/>
      <c r="F28376"/>
      <c r="G28376"/>
    </row>
    <row r="28377" spans="3:7">
      <c r="C28377"/>
      <c r="F28377"/>
      <c r="G28377"/>
    </row>
    <row r="28378" spans="3:7">
      <c r="C28378"/>
      <c r="F28378"/>
      <c r="G28378"/>
    </row>
    <row r="28379" spans="3:7">
      <c r="C28379"/>
      <c r="F28379"/>
      <c r="G28379"/>
    </row>
    <row r="28380" spans="3:7">
      <c r="C28380"/>
      <c r="F28380"/>
      <c r="G28380"/>
    </row>
    <row r="28381" spans="3:7">
      <c r="C28381"/>
      <c r="F28381"/>
      <c r="G28381"/>
    </row>
    <row r="28382" spans="3:7">
      <c r="C28382"/>
      <c r="F28382"/>
      <c r="G28382"/>
    </row>
    <row r="28383" spans="3:7">
      <c r="C28383"/>
      <c r="F28383"/>
      <c r="G28383"/>
    </row>
    <row r="28384" spans="3:7">
      <c r="C28384"/>
      <c r="F28384"/>
      <c r="G28384"/>
    </row>
    <row r="28385" spans="3:7">
      <c r="C28385"/>
      <c r="F28385"/>
      <c r="G28385"/>
    </row>
    <row r="28386" spans="3:7">
      <c r="C28386"/>
      <c r="F28386"/>
      <c r="G28386"/>
    </row>
    <row r="28387" spans="3:7">
      <c r="C28387"/>
      <c r="F28387"/>
      <c r="G28387"/>
    </row>
    <row r="28388" spans="3:7">
      <c r="C28388"/>
      <c r="F28388"/>
      <c r="G28388"/>
    </row>
    <row r="28389" spans="3:7">
      <c r="C28389"/>
      <c r="F28389"/>
      <c r="G28389"/>
    </row>
    <row r="28390" spans="3:7">
      <c r="C28390"/>
      <c r="F28390"/>
      <c r="G28390"/>
    </row>
    <row r="28391" spans="3:7">
      <c r="C28391"/>
      <c r="F28391"/>
      <c r="G28391"/>
    </row>
    <row r="28392" spans="3:7">
      <c r="C28392"/>
      <c r="F28392"/>
      <c r="G28392"/>
    </row>
    <row r="28393" spans="3:7">
      <c r="C28393"/>
      <c r="F28393"/>
      <c r="G28393"/>
    </row>
    <row r="28394" spans="3:7">
      <c r="C28394"/>
      <c r="F28394"/>
      <c r="G28394"/>
    </row>
    <row r="28395" spans="3:7">
      <c r="C28395"/>
      <c r="F28395"/>
      <c r="G28395"/>
    </row>
    <row r="28396" spans="3:7">
      <c r="C28396"/>
      <c r="F28396"/>
      <c r="G28396"/>
    </row>
    <row r="28397" spans="3:7">
      <c r="C28397"/>
      <c r="F28397"/>
      <c r="G28397"/>
    </row>
    <row r="28398" spans="3:7">
      <c r="C28398"/>
      <c r="F28398"/>
      <c r="G28398"/>
    </row>
    <row r="28399" spans="3:7">
      <c r="C28399"/>
      <c r="F28399"/>
      <c r="G28399"/>
    </row>
    <row r="28400" spans="3:7">
      <c r="C28400"/>
      <c r="F28400"/>
      <c r="G28400"/>
    </row>
    <row r="28401" spans="3:7">
      <c r="C28401"/>
      <c r="F28401"/>
      <c r="G28401"/>
    </row>
    <row r="28402" spans="3:7">
      <c r="C28402"/>
      <c r="F28402"/>
      <c r="G28402"/>
    </row>
    <row r="28403" spans="3:7">
      <c r="C28403"/>
      <c r="F28403"/>
      <c r="G28403"/>
    </row>
    <row r="28404" spans="3:7">
      <c r="C28404"/>
      <c r="F28404"/>
      <c r="G28404"/>
    </row>
    <row r="28405" spans="3:7">
      <c r="C28405"/>
      <c r="F28405"/>
      <c r="G28405"/>
    </row>
    <row r="28406" spans="3:7">
      <c r="C28406"/>
      <c r="F28406"/>
      <c r="G28406"/>
    </row>
    <row r="28407" spans="3:7">
      <c r="C28407"/>
      <c r="F28407"/>
      <c r="G28407"/>
    </row>
    <row r="28408" spans="3:7">
      <c r="C28408"/>
      <c r="F28408"/>
      <c r="G28408"/>
    </row>
    <row r="28409" spans="3:7">
      <c r="C28409"/>
      <c r="F28409"/>
      <c r="G28409"/>
    </row>
    <row r="28410" spans="3:7">
      <c r="C28410"/>
      <c r="F28410"/>
      <c r="G28410"/>
    </row>
    <row r="28411" spans="3:7">
      <c r="C28411"/>
      <c r="F28411"/>
      <c r="G28411"/>
    </row>
    <row r="28412" spans="3:7">
      <c r="C28412"/>
      <c r="F28412"/>
      <c r="G28412"/>
    </row>
    <row r="28413" spans="3:7">
      <c r="C28413"/>
      <c r="F28413"/>
      <c r="G28413"/>
    </row>
    <row r="28414" spans="3:7">
      <c r="C28414"/>
      <c r="F28414"/>
      <c r="G28414"/>
    </row>
    <row r="28415" spans="3:7">
      <c r="C28415"/>
      <c r="F28415"/>
      <c r="G28415"/>
    </row>
    <row r="28416" spans="3:7">
      <c r="C28416"/>
      <c r="F28416"/>
      <c r="G28416"/>
    </row>
    <row r="28417" spans="3:7">
      <c r="C28417"/>
      <c r="F28417"/>
      <c r="G28417"/>
    </row>
    <row r="28418" spans="3:7">
      <c r="C28418"/>
      <c r="F28418"/>
      <c r="G28418"/>
    </row>
    <row r="28419" spans="3:7">
      <c r="C28419"/>
      <c r="F28419"/>
      <c r="G28419"/>
    </row>
    <row r="28420" spans="3:7">
      <c r="C28420"/>
      <c r="F28420"/>
      <c r="G28420"/>
    </row>
    <row r="28421" spans="3:7">
      <c r="C28421"/>
      <c r="F28421"/>
      <c r="G28421"/>
    </row>
    <row r="28422" spans="3:7">
      <c r="C28422"/>
      <c r="F28422"/>
      <c r="G28422"/>
    </row>
    <row r="28423" spans="3:7">
      <c r="C28423"/>
      <c r="F28423"/>
      <c r="G28423"/>
    </row>
    <row r="28424" spans="3:7">
      <c r="C28424"/>
      <c r="F28424"/>
      <c r="G28424"/>
    </row>
    <row r="28425" spans="3:7">
      <c r="C28425"/>
      <c r="F28425"/>
      <c r="G28425"/>
    </row>
    <row r="28426" spans="3:7">
      <c r="C28426"/>
      <c r="F28426"/>
      <c r="G28426"/>
    </row>
    <row r="28427" spans="3:7">
      <c r="C28427"/>
      <c r="F28427"/>
      <c r="G28427"/>
    </row>
    <row r="28428" spans="3:7">
      <c r="C28428"/>
      <c r="F28428"/>
      <c r="G28428"/>
    </row>
    <row r="28429" spans="3:7">
      <c r="C28429"/>
      <c r="F28429"/>
      <c r="G28429"/>
    </row>
    <row r="28430" spans="3:7">
      <c r="C28430"/>
      <c r="F28430"/>
      <c r="G28430"/>
    </row>
    <row r="28431" spans="3:7">
      <c r="C28431"/>
      <c r="F28431"/>
      <c r="G28431"/>
    </row>
    <row r="28432" spans="3:7">
      <c r="C28432"/>
      <c r="F28432"/>
      <c r="G28432"/>
    </row>
    <row r="28433" spans="3:7">
      <c r="C28433"/>
      <c r="F28433"/>
      <c r="G28433"/>
    </row>
    <row r="28434" spans="3:7">
      <c r="C28434"/>
      <c r="F28434"/>
      <c r="G28434"/>
    </row>
    <row r="28435" spans="3:7">
      <c r="C28435"/>
      <c r="F28435"/>
      <c r="G28435"/>
    </row>
    <row r="28436" spans="3:7">
      <c r="C28436"/>
      <c r="F28436"/>
      <c r="G28436"/>
    </row>
    <row r="28437" spans="3:7">
      <c r="C28437"/>
      <c r="F28437"/>
      <c r="G28437"/>
    </row>
    <row r="28438" spans="3:7">
      <c r="C28438"/>
      <c r="F28438"/>
      <c r="G28438"/>
    </row>
    <row r="28439" spans="3:7">
      <c r="C28439"/>
      <c r="F28439"/>
      <c r="G28439"/>
    </row>
    <row r="28440" spans="3:7">
      <c r="C28440"/>
      <c r="F28440"/>
      <c r="G28440"/>
    </row>
    <row r="28441" spans="3:7">
      <c r="C28441"/>
      <c r="F28441"/>
      <c r="G28441"/>
    </row>
    <row r="28442" spans="3:7">
      <c r="C28442"/>
      <c r="F28442"/>
      <c r="G28442"/>
    </row>
    <row r="28443" spans="3:7">
      <c r="C28443"/>
      <c r="F28443"/>
      <c r="G28443"/>
    </row>
    <row r="28444" spans="3:7">
      <c r="C28444"/>
      <c r="F28444"/>
      <c r="G28444"/>
    </row>
    <row r="28445" spans="3:7">
      <c r="C28445"/>
      <c r="F28445"/>
      <c r="G28445"/>
    </row>
    <row r="28446" spans="3:7">
      <c r="C28446"/>
      <c r="F28446"/>
      <c r="G28446"/>
    </row>
    <row r="28447" spans="3:7">
      <c r="C28447"/>
      <c r="F28447"/>
      <c r="G28447"/>
    </row>
    <row r="28448" spans="3:7">
      <c r="C28448"/>
      <c r="F28448"/>
      <c r="G28448"/>
    </row>
    <row r="28449" spans="3:7">
      <c r="C28449"/>
      <c r="F28449"/>
      <c r="G28449"/>
    </row>
    <row r="28450" spans="3:7">
      <c r="C28450"/>
      <c r="F28450"/>
      <c r="G28450"/>
    </row>
    <row r="28451" spans="3:7">
      <c r="C28451"/>
      <c r="F28451"/>
      <c r="G28451"/>
    </row>
    <row r="28452" spans="3:7">
      <c r="C28452"/>
      <c r="F28452"/>
      <c r="G28452"/>
    </row>
    <row r="28453" spans="3:7">
      <c r="C28453"/>
      <c r="F28453"/>
      <c r="G28453"/>
    </row>
    <row r="28454" spans="3:7">
      <c r="C28454"/>
      <c r="F28454"/>
      <c r="G28454"/>
    </row>
    <row r="28455" spans="3:7">
      <c r="C28455"/>
      <c r="F28455"/>
      <c r="G28455"/>
    </row>
    <row r="28456" spans="3:7">
      <c r="C28456"/>
      <c r="F28456"/>
      <c r="G28456"/>
    </row>
    <row r="28457" spans="3:7">
      <c r="C28457"/>
      <c r="F28457"/>
      <c r="G28457"/>
    </row>
    <row r="28458" spans="3:7">
      <c r="C28458"/>
      <c r="F28458"/>
      <c r="G28458"/>
    </row>
    <row r="28459" spans="3:7">
      <c r="C28459"/>
      <c r="F28459"/>
      <c r="G28459"/>
    </row>
    <row r="28460" spans="3:7">
      <c r="C28460"/>
      <c r="F28460"/>
      <c r="G28460"/>
    </row>
    <row r="28461" spans="3:7">
      <c r="C28461"/>
      <c r="F28461"/>
      <c r="G28461"/>
    </row>
    <row r="28462" spans="3:7">
      <c r="C28462"/>
      <c r="F28462"/>
      <c r="G28462"/>
    </row>
    <row r="28463" spans="3:7">
      <c r="C28463"/>
      <c r="F28463"/>
      <c r="G28463"/>
    </row>
    <row r="28464" spans="3:7">
      <c r="C28464"/>
      <c r="F28464"/>
      <c r="G28464"/>
    </row>
    <row r="28465" spans="3:7">
      <c r="C28465"/>
      <c r="F28465"/>
      <c r="G28465"/>
    </row>
    <row r="28466" spans="3:7">
      <c r="C28466"/>
      <c r="F28466"/>
      <c r="G28466"/>
    </row>
    <row r="28467" spans="3:7">
      <c r="C28467"/>
      <c r="F28467"/>
      <c r="G28467"/>
    </row>
    <row r="28468" spans="3:7">
      <c r="C28468"/>
      <c r="F28468"/>
      <c r="G28468"/>
    </row>
    <row r="28469" spans="3:7">
      <c r="C28469"/>
      <c r="F28469"/>
      <c r="G28469"/>
    </row>
    <row r="28470" spans="3:7">
      <c r="C28470"/>
      <c r="F28470"/>
      <c r="G28470"/>
    </row>
    <row r="28471" spans="3:7">
      <c r="C28471"/>
      <c r="F28471"/>
      <c r="G28471"/>
    </row>
    <row r="28472" spans="3:7">
      <c r="C28472"/>
      <c r="F28472"/>
      <c r="G28472"/>
    </row>
    <row r="28473" spans="3:7">
      <c r="C28473"/>
      <c r="F28473"/>
      <c r="G28473"/>
    </row>
    <row r="28474" spans="3:7">
      <c r="C28474"/>
      <c r="F28474"/>
      <c r="G28474"/>
    </row>
    <row r="28475" spans="3:7">
      <c r="C28475"/>
      <c r="F28475"/>
      <c r="G28475"/>
    </row>
    <row r="28476" spans="3:7">
      <c r="C28476"/>
      <c r="F28476"/>
      <c r="G28476"/>
    </row>
    <row r="28477" spans="3:7">
      <c r="C28477"/>
      <c r="F28477"/>
      <c r="G28477"/>
    </row>
    <row r="28478" spans="3:7">
      <c r="C28478"/>
      <c r="F28478"/>
      <c r="G28478"/>
    </row>
    <row r="28479" spans="3:7">
      <c r="C28479"/>
      <c r="F28479"/>
      <c r="G28479"/>
    </row>
    <row r="28480" spans="3:7">
      <c r="C28480"/>
      <c r="F28480"/>
      <c r="G28480"/>
    </row>
    <row r="28481" spans="3:7">
      <c r="C28481"/>
      <c r="F28481"/>
      <c r="G28481"/>
    </row>
    <row r="28482" spans="3:7">
      <c r="C28482"/>
      <c r="F28482"/>
      <c r="G28482"/>
    </row>
    <row r="28483" spans="3:7">
      <c r="C28483"/>
      <c r="F28483"/>
      <c r="G28483"/>
    </row>
    <row r="28484" spans="3:7">
      <c r="C28484"/>
      <c r="F28484"/>
      <c r="G28484"/>
    </row>
    <row r="28485" spans="3:7">
      <c r="C28485"/>
      <c r="F28485"/>
      <c r="G28485"/>
    </row>
    <row r="28486" spans="3:7">
      <c r="C28486"/>
      <c r="F28486"/>
      <c r="G28486"/>
    </row>
    <row r="28487" spans="3:7">
      <c r="C28487"/>
      <c r="F28487"/>
      <c r="G28487"/>
    </row>
    <row r="28488" spans="3:7">
      <c r="C28488"/>
      <c r="F28488"/>
      <c r="G28488"/>
    </row>
    <row r="28489" spans="3:7">
      <c r="C28489"/>
      <c r="F28489"/>
      <c r="G28489"/>
    </row>
    <row r="28490" spans="3:7">
      <c r="C28490"/>
      <c r="F28490"/>
      <c r="G28490"/>
    </row>
    <row r="28491" spans="3:7">
      <c r="C28491"/>
      <c r="F28491"/>
      <c r="G28491"/>
    </row>
    <row r="28492" spans="3:7">
      <c r="C28492"/>
      <c r="F28492"/>
      <c r="G28492"/>
    </row>
    <row r="28493" spans="3:7">
      <c r="C28493"/>
      <c r="F28493"/>
      <c r="G28493"/>
    </row>
    <row r="28494" spans="3:7">
      <c r="C28494"/>
      <c r="F28494"/>
      <c r="G28494"/>
    </row>
    <row r="28495" spans="3:7">
      <c r="C28495"/>
      <c r="F28495"/>
      <c r="G28495"/>
    </row>
    <row r="28496" spans="3:7">
      <c r="C28496"/>
      <c r="F28496"/>
      <c r="G28496"/>
    </row>
    <row r="28497" spans="3:7">
      <c r="C28497"/>
      <c r="F28497"/>
      <c r="G28497"/>
    </row>
    <row r="28498" spans="3:7">
      <c r="C28498"/>
      <c r="F28498"/>
      <c r="G28498"/>
    </row>
    <row r="28499" spans="3:7">
      <c r="C28499"/>
      <c r="F28499"/>
      <c r="G28499"/>
    </row>
    <row r="28500" spans="3:7">
      <c r="C28500"/>
      <c r="F28500"/>
      <c r="G28500"/>
    </row>
    <row r="28501" spans="3:7">
      <c r="C28501"/>
      <c r="F28501"/>
      <c r="G28501"/>
    </row>
    <row r="28502" spans="3:7">
      <c r="C28502"/>
      <c r="F28502"/>
      <c r="G28502"/>
    </row>
    <row r="28503" spans="3:7">
      <c r="C28503"/>
      <c r="F28503"/>
      <c r="G28503"/>
    </row>
    <row r="28504" spans="3:7">
      <c r="C28504"/>
      <c r="F28504"/>
      <c r="G28504"/>
    </row>
    <row r="28505" spans="3:7">
      <c r="C28505"/>
      <c r="F28505"/>
      <c r="G28505"/>
    </row>
    <row r="28506" spans="3:7">
      <c r="C28506"/>
      <c r="F28506"/>
      <c r="G28506"/>
    </row>
    <row r="28507" spans="3:7">
      <c r="C28507"/>
      <c r="F28507"/>
      <c r="G28507"/>
    </row>
    <row r="28508" spans="3:7">
      <c r="C28508"/>
      <c r="F28508"/>
      <c r="G28508"/>
    </row>
    <row r="28509" spans="3:7">
      <c r="C28509"/>
      <c r="F28509"/>
      <c r="G28509"/>
    </row>
    <row r="28510" spans="3:7">
      <c r="C28510"/>
      <c r="F28510"/>
      <c r="G28510"/>
    </row>
    <row r="28511" spans="3:7">
      <c r="C28511"/>
      <c r="F28511"/>
      <c r="G28511"/>
    </row>
    <row r="28512" spans="3:7">
      <c r="C28512"/>
      <c r="F28512"/>
      <c r="G28512"/>
    </row>
    <row r="28513" spans="3:7">
      <c r="C28513"/>
      <c r="F28513"/>
      <c r="G28513"/>
    </row>
    <row r="28514" spans="3:7">
      <c r="C28514"/>
      <c r="F28514"/>
      <c r="G28514"/>
    </row>
    <row r="28515" spans="3:7">
      <c r="C28515"/>
      <c r="F28515"/>
      <c r="G28515"/>
    </row>
    <row r="28516" spans="3:7">
      <c r="C28516"/>
      <c r="F28516"/>
      <c r="G28516"/>
    </row>
    <row r="28517" spans="3:7">
      <c r="C28517"/>
      <c r="F28517"/>
      <c r="G28517"/>
    </row>
    <row r="28518" spans="3:7">
      <c r="C28518"/>
      <c r="F28518"/>
      <c r="G28518"/>
    </row>
    <row r="28519" spans="3:7">
      <c r="C28519"/>
      <c r="F28519"/>
      <c r="G28519"/>
    </row>
    <row r="28520" spans="3:7">
      <c r="C28520"/>
      <c r="F28520"/>
      <c r="G28520"/>
    </row>
    <row r="28521" spans="3:7">
      <c r="C28521"/>
      <c r="F28521"/>
      <c r="G28521"/>
    </row>
    <row r="28522" spans="3:7">
      <c r="C28522"/>
      <c r="F28522"/>
      <c r="G28522"/>
    </row>
    <row r="28523" spans="3:7">
      <c r="C28523"/>
      <c r="F28523"/>
      <c r="G28523"/>
    </row>
    <row r="28524" spans="3:7">
      <c r="C28524"/>
      <c r="F28524"/>
      <c r="G28524"/>
    </row>
    <row r="28525" spans="3:7">
      <c r="C28525"/>
      <c r="F28525"/>
      <c r="G28525"/>
    </row>
    <row r="28526" spans="3:7">
      <c r="C28526"/>
      <c r="F28526"/>
      <c r="G28526"/>
    </row>
    <row r="28527" spans="3:7">
      <c r="C28527"/>
      <c r="F28527"/>
      <c r="G28527"/>
    </row>
    <row r="28528" spans="3:7">
      <c r="C28528"/>
      <c r="F28528"/>
      <c r="G28528"/>
    </row>
    <row r="28529" spans="3:7">
      <c r="C28529"/>
      <c r="F28529"/>
      <c r="G28529"/>
    </row>
    <row r="28530" spans="3:7">
      <c r="C28530"/>
      <c r="F28530"/>
      <c r="G28530"/>
    </row>
    <row r="28531" spans="3:7">
      <c r="C28531"/>
      <c r="F28531"/>
      <c r="G28531"/>
    </row>
    <row r="28532" spans="3:7">
      <c r="C28532"/>
      <c r="F28532"/>
      <c r="G28532"/>
    </row>
    <row r="28533" spans="3:7">
      <c r="C28533"/>
      <c r="F28533"/>
      <c r="G28533"/>
    </row>
    <row r="28534" spans="3:7">
      <c r="C28534"/>
      <c r="F28534"/>
      <c r="G28534"/>
    </row>
    <row r="28535" spans="3:7">
      <c r="C28535"/>
      <c r="F28535"/>
      <c r="G28535"/>
    </row>
    <row r="28536" spans="3:7">
      <c r="C28536"/>
      <c r="F28536"/>
      <c r="G28536"/>
    </row>
    <row r="28537" spans="3:7">
      <c r="C28537"/>
      <c r="F28537"/>
      <c r="G28537"/>
    </row>
    <row r="28538" spans="3:7">
      <c r="C28538"/>
      <c r="F28538"/>
      <c r="G28538"/>
    </row>
    <row r="28539" spans="3:7">
      <c r="C28539"/>
      <c r="F28539"/>
      <c r="G28539"/>
    </row>
    <row r="28540" spans="3:7">
      <c r="C28540"/>
      <c r="F28540"/>
      <c r="G28540"/>
    </row>
    <row r="28541" spans="3:7">
      <c r="C28541"/>
      <c r="F28541"/>
      <c r="G28541"/>
    </row>
    <row r="28542" spans="3:7">
      <c r="C28542"/>
      <c r="F28542"/>
      <c r="G28542"/>
    </row>
    <row r="28543" spans="3:7">
      <c r="C28543"/>
      <c r="F28543"/>
      <c r="G28543"/>
    </row>
    <row r="28544" spans="3:7">
      <c r="C28544"/>
      <c r="F28544"/>
      <c r="G28544"/>
    </row>
    <row r="28545" spans="3:7">
      <c r="C28545"/>
      <c r="F28545"/>
      <c r="G28545"/>
    </row>
    <row r="28546" spans="3:7">
      <c r="C28546"/>
      <c r="F28546"/>
      <c r="G28546"/>
    </row>
    <row r="28547" spans="3:7">
      <c r="C28547"/>
      <c r="F28547"/>
      <c r="G28547"/>
    </row>
    <row r="28548" spans="3:7">
      <c r="C28548"/>
      <c r="F28548"/>
      <c r="G28548"/>
    </row>
    <row r="28549" spans="3:7">
      <c r="C28549"/>
      <c r="F28549"/>
      <c r="G28549"/>
    </row>
    <row r="28550" spans="3:7">
      <c r="C28550"/>
      <c r="F28550"/>
      <c r="G28550"/>
    </row>
    <row r="28551" spans="3:7">
      <c r="C28551"/>
      <c r="F28551"/>
      <c r="G28551"/>
    </row>
    <row r="28552" spans="3:7">
      <c r="C28552"/>
      <c r="F28552"/>
      <c r="G28552"/>
    </row>
    <row r="28553" spans="3:7">
      <c r="C28553"/>
      <c r="F28553"/>
      <c r="G28553"/>
    </row>
    <row r="28554" spans="3:7">
      <c r="C28554"/>
      <c r="F28554"/>
      <c r="G28554"/>
    </row>
    <row r="28555" spans="3:7">
      <c r="C28555"/>
      <c r="F28555"/>
      <c r="G28555"/>
    </row>
    <row r="28556" spans="3:7">
      <c r="C28556"/>
      <c r="F28556"/>
      <c r="G28556"/>
    </row>
    <row r="28557" spans="3:7">
      <c r="C28557"/>
      <c r="F28557"/>
      <c r="G28557"/>
    </row>
    <row r="28558" spans="3:7">
      <c r="C28558"/>
      <c r="F28558"/>
      <c r="G28558"/>
    </row>
    <row r="28559" spans="3:7">
      <c r="C28559"/>
      <c r="F28559"/>
      <c r="G28559"/>
    </row>
    <row r="28560" spans="3:7">
      <c r="C28560"/>
      <c r="F28560"/>
      <c r="G28560"/>
    </row>
    <row r="28561" spans="3:7">
      <c r="C28561"/>
      <c r="F28561"/>
      <c r="G28561"/>
    </row>
    <row r="28562" spans="3:7">
      <c r="C28562"/>
      <c r="F28562"/>
      <c r="G28562"/>
    </row>
    <row r="28563" spans="3:7">
      <c r="C28563"/>
      <c r="F28563"/>
      <c r="G28563"/>
    </row>
    <row r="28564" spans="3:7">
      <c r="C28564"/>
      <c r="F28564"/>
      <c r="G28564"/>
    </row>
    <row r="28565" spans="3:7">
      <c r="C28565"/>
      <c r="F28565"/>
      <c r="G28565"/>
    </row>
    <row r="28566" spans="3:7">
      <c r="C28566"/>
      <c r="F28566"/>
      <c r="G28566"/>
    </row>
    <row r="28567" spans="3:7">
      <c r="C28567"/>
      <c r="F28567"/>
      <c r="G28567"/>
    </row>
    <row r="28568" spans="3:7">
      <c r="C28568"/>
      <c r="F28568"/>
      <c r="G28568"/>
    </row>
    <row r="28569" spans="3:7">
      <c r="C28569"/>
      <c r="F28569"/>
      <c r="G28569"/>
    </row>
    <row r="28570" spans="3:7">
      <c r="C28570"/>
      <c r="F28570"/>
      <c r="G28570"/>
    </row>
    <row r="28571" spans="3:7">
      <c r="C28571"/>
      <c r="F28571"/>
      <c r="G28571"/>
    </row>
    <row r="28572" spans="3:7">
      <c r="C28572"/>
      <c r="F28572"/>
      <c r="G28572"/>
    </row>
    <row r="28573" spans="3:7">
      <c r="C28573"/>
      <c r="F28573"/>
      <c r="G28573"/>
    </row>
    <row r="28574" spans="3:7">
      <c r="C28574"/>
      <c r="F28574"/>
      <c r="G28574"/>
    </row>
    <row r="28575" spans="3:7">
      <c r="C28575"/>
      <c r="F28575"/>
      <c r="G28575"/>
    </row>
    <row r="28576" spans="3:7">
      <c r="C28576"/>
      <c r="F28576"/>
      <c r="G28576"/>
    </row>
    <row r="28577" spans="3:7">
      <c r="C28577"/>
      <c r="F28577"/>
      <c r="G28577"/>
    </row>
    <row r="28578" spans="3:7">
      <c r="C28578"/>
      <c r="F28578"/>
      <c r="G28578"/>
    </row>
    <row r="28579" spans="3:7">
      <c r="C28579"/>
      <c r="F28579"/>
      <c r="G28579"/>
    </row>
    <row r="28580" spans="3:7">
      <c r="C28580"/>
      <c r="F28580"/>
      <c r="G28580"/>
    </row>
    <row r="28581" spans="3:7">
      <c r="C28581"/>
      <c r="F28581"/>
      <c r="G28581"/>
    </row>
    <row r="28582" spans="3:7">
      <c r="C28582"/>
      <c r="F28582"/>
      <c r="G28582"/>
    </row>
    <row r="28583" spans="3:7">
      <c r="C28583"/>
      <c r="F28583"/>
      <c r="G28583"/>
    </row>
    <row r="28584" spans="3:7">
      <c r="C28584"/>
      <c r="F28584"/>
      <c r="G28584"/>
    </row>
    <row r="28585" spans="3:7">
      <c r="C28585"/>
      <c r="F28585"/>
      <c r="G28585"/>
    </row>
    <row r="28586" spans="3:7">
      <c r="C28586"/>
      <c r="F28586"/>
      <c r="G28586"/>
    </row>
    <row r="28587" spans="3:7">
      <c r="C28587"/>
      <c r="F28587"/>
      <c r="G28587"/>
    </row>
    <row r="28588" spans="3:7">
      <c r="C28588"/>
      <c r="F28588"/>
      <c r="G28588"/>
    </row>
    <row r="28589" spans="3:7">
      <c r="C28589"/>
      <c r="F28589"/>
      <c r="G28589"/>
    </row>
    <row r="28590" spans="3:7">
      <c r="C28590"/>
      <c r="F28590"/>
      <c r="G28590"/>
    </row>
    <row r="28591" spans="3:7">
      <c r="C28591"/>
      <c r="F28591"/>
      <c r="G28591"/>
    </row>
    <row r="28592" spans="3:7">
      <c r="C28592"/>
      <c r="F28592"/>
      <c r="G28592"/>
    </row>
    <row r="28593" spans="3:7">
      <c r="C28593"/>
      <c r="F28593"/>
      <c r="G28593"/>
    </row>
    <row r="28594" spans="3:7">
      <c r="C28594"/>
      <c r="F28594"/>
      <c r="G28594"/>
    </row>
    <row r="28595" spans="3:7">
      <c r="C28595"/>
      <c r="F28595"/>
      <c r="G28595"/>
    </row>
    <row r="28596" spans="3:7">
      <c r="C28596"/>
      <c r="F28596"/>
      <c r="G28596"/>
    </row>
    <row r="28597" spans="3:7">
      <c r="C28597"/>
      <c r="F28597"/>
      <c r="G28597"/>
    </row>
    <row r="28598" spans="3:7">
      <c r="C28598"/>
      <c r="F28598"/>
      <c r="G28598"/>
    </row>
    <row r="28599" spans="3:7">
      <c r="C28599"/>
      <c r="F28599"/>
      <c r="G28599"/>
    </row>
    <row r="28600" spans="3:7">
      <c r="C28600"/>
      <c r="F28600"/>
      <c r="G28600"/>
    </row>
    <row r="28601" spans="3:7">
      <c r="C28601"/>
      <c r="F28601"/>
      <c r="G28601"/>
    </row>
    <row r="28602" spans="3:7">
      <c r="C28602"/>
      <c r="F28602"/>
      <c r="G28602"/>
    </row>
    <row r="28603" spans="3:7">
      <c r="C28603"/>
      <c r="F28603"/>
      <c r="G28603"/>
    </row>
    <row r="28604" spans="3:7">
      <c r="C28604"/>
      <c r="F28604"/>
      <c r="G28604"/>
    </row>
    <row r="28605" spans="3:7">
      <c r="C28605"/>
      <c r="F28605"/>
      <c r="G28605"/>
    </row>
    <row r="28606" spans="3:7">
      <c r="C28606"/>
      <c r="F28606"/>
      <c r="G28606"/>
    </row>
    <row r="28607" spans="3:7">
      <c r="C28607"/>
      <c r="F28607"/>
      <c r="G28607"/>
    </row>
    <row r="28608" spans="3:7">
      <c r="C28608"/>
      <c r="F28608"/>
      <c r="G28608"/>
    </row>
    <row r="28609" spans="3:7">
      <c r="C28609"/>
      <c r="F28609"/>
      <c r="G28609"/>
    </row>
    <row r="28610" spans="3:7">
      <c r="C28610"/>
      <c r="F28610"/>
      <c r="G28610"/>
    </row>
    <row r="28611" spans="3:7">
      <c r="C28611"/>
      <c r="F28611"/>
      <c r="G28611"/>
    </row>
    <row r="28612" spans="3:7">
      <c r="C28612"/>
      <c r="F28612"/>
      <c r="G28612"/>
    </row>
    <row r="28613" spans="3:7">
      <c r="C28613"/>
      <c r="F28613"/>
      <c r="G28613"/>
    </row>
    <row r="28614" spans="3:7">
      <c r="C28614"/>
      <c r="F28614"/>
      <c r="G28614"/>
    </row>
    <row r="28615" spans="3:7">
      <c r="C28615"/>
      <c r="F28615"/>
      <c r="G28615"/>
    </row>
    <row r="28616" spans="3:7">
      <c r="C28616"/>
      <c r="F28616"/>
      <c r="G28616"/>
    </row>
    <row r="28617" spans="3:7">
      <c r="C28617"/>
      <c r="F28617"/>
      <c r="G28617"/>
    </row>
    <row r="28618" spans="3:7">
      <c r="C28618"/>
      <c r="F28618"/>
      <c r="G28618"/>
    </row>
    <row r="28619" spans="3:7">
      <c r="C28619"/>
      <c r="F28619"/>
      <c r="G28619"/>
    </row>
    <row r="28620" spans="3:7">
      <c r="C28620"/>
      <c r="F28620"/>
      <c r="G28620"/>
    </row>
    <row r="28621" spans="3:7">
      <c r="C28621"/>
      <c r="F28621"/>
      <c r="G28621"/>
    </row>
    <row r="28622" spans="3:7">
      <c r="C28622"/>
      <c r="F28622"/>
      <c r="G28622"/>
    </row>
    <row r="28623" spans="3:7">
      <c r="C28623"/>
      <c r="F28623"/>
      <c r="G28623"/>
    </row>
    <row r="28624" spans="3:7">
      <c r="C28624"/>
      <c r="F28624"/>
      <c r="G28624"/>
    </row>
    <row r="28625" spans="3:7">
      <c r="C28625"/>
      <c r="F28625"/>
      <c r="G28625"/>
    </row>
    <row r="28626" spans="3:7">
      <c r="C28626"/>
      <c r="F28626"/>
      <c r="G28626"/>
    </row>
    <row r="28627" spans="3:7">
      <c r="C28627"/>
      <c r="F28627"/>
      <c r="G28627"/>
    </row>
    <row r="28628" spans="3:7">
      <c r="C28628"/>
      <c r="F28628"/>
      <c r="G28628"/>
    </row>
    <row r="28629" spans="3:7">
      <c r="C28629"/>
      <c r="F28629"/>
      <c r="G28629"/>
    </row>
    <row r="28630" spans="3:7">
      <c r="C28630"/>
      <c r="F28630"/>
      <c r="G28630"/>
    </row>
    <row r="28631" spans="3:7">
      <c r="C28631"/>
      <c r="F28631"/>
      <c r="G28631"/>
    </row>
    <row r="28632" spans="3:7">
      <c r="C28632"/>
      <c r="F28632"/>
      <c r="G28632"/>
    </row>
    <row r="28633" spans="3:7">
      <c r="C28633"/>
      <c r="F28633"/>
      <c r="G28633"/>
    </row>
    <row r="28634" spans="3:7">
      <c r="C28634"/>
      <c r="F28634"/>
      <c r="G28634"/>
    </row>
    <row r="28635" spans="3:7">
      <c r="C28635"/>
      <c r="F28635"/>
      <c r="G28635"/>
    </row>
    <row r="28636" spans="3:7">
      <c r="C28636"/>
      <c r="F28636"/>
      <c r="G28636"/>
    </row>
    <row r="28637" spans="3:7">
      <c r="C28637"/>
      <c r="F28637"/>
      <c r="G28637"/>
    </row>
    <row r="28638" spans="3:7">
      <c r="C28638"/>
      <c r="F28638"/>
      <c r="G28638"/>
    </row>
    <row r="28639" spans="3:7">
      <c r="C28639"/>
      <c r="F28639"/>
      <c r="G28639"/>
    </row>
    <row r="28640" spans="3:7">
      <c r="C28640"/>
      <c r="F28640"/>
      <c r="G28640"/>
    </row>
    <row r="28641" spans="3:7">
      <c r="C28641"/>
      <c r="F28641"/>
      <c r="G28641"/>
    </row>
    <row r="28642" spans="3:7">
      <c r="C28642"/>
      <c r="F28642"/>
      <c r="G28642"/>
    </row>
    <row r="28643" spans="3:7">
      <c r="C28643"/>
      <c r="F28643"/>
      <c r="G28643"/>
    </row>
    <row r="28644" spans="3:7">
      <c r="C28644"/>
      <c r="F28644"/>
      <c r="G28644"/>
    </row>
    <row r="28645" spans="3:7">
      <c r="C28645"/>
      <c r="F28645"/>
      <c r="G28645"/>
    </row>
    <row r="28646" spans="3:7">
      <c r="C28646"/>
      <c r="F28646"/>
      <c r="G28646"/>
    </row>
    <row r="28647" spans="3:7">
      <c r="C28647"/>
      <c r="F28647"/>
      <c r="G28647"/>
    </row>
    <row r="28648" spans="3:7">
      <c r="C28648"/>
      <c r="F28648"/>
      <c r="G28648"/>
    </row>
    <row r="28649" spans="3:7">
      <c r="C28649"/>
      <c r="F28649"/>
      <c r="G28649"/>
    </row>
    <row r="28650" spans="3:7">
      <c r="C28650"/>
      <c r="F28650"/>
      <c r="G28650"/>
    </row>
    <row r="28651" spans="3:7">
      <c r="C28651"/>
      <c r="F28651"/>
      <c r="G28651"/>
    </row>
    <row r="28652" spans="3:7">
      <c r="C28652"/>
      <c r="F28652"/>
      <c r="G28652"/>
    </row>
    <row r="28653" spans="3:7">
      <c r="C28653"/>
      <c r="F28653"/>
      <c r="G28653"/>
    </row>
    <row r="28654" spans="3:7">
      <c r="C28654"/>
      <c r="F28654"/>
      <c r="G28654"/>
    </row>
    <row r="28655" spans="3:7">
      <c r="C28655"/>
      <c r="F28655"/>
      <c r="G28655"/>
    </row>
    <row r="28656" spans="3:7">
      <c r="C28656"/>
      <c r="F28656"/>
      <c r="G28656"/>
    </row>
    <row r="28657" spans="3:7">
      <c r="C28657"/>
      <c r="F28657"/>
      <c r="G28657"/>
    </row>
    <row r="28658" spans="3:7">
      <c r="C28658"/>
      <c r="F28658"/>
      <c r="G28658"/>
    </row>
    <row r="28659" spans="3:7">
      <c r="C28659"/>
      <c r="F28659"/>
      <c r="G28659"/>
    </row>
    <row r="28660" spans="3:7">
      <c r="C28660"/>
      <c r="F28660"/>
      <c r="G28660"/>
    </row>
    <row r="28661" spans="3:7">
      <c r="C28661"/>
      <c r="F28661"/>
      <c r="G28661"/>
    </row>
    <row r="28662" spans="3:7">
      <c r="C28662"/>
      <c r="F28662"/>
      <c r="G28662"/>
    </row>
    <row r="28663" spans="3:7">
      <c r="C28663"/>
      <c r="F28663"/>
      <c r="G28663"/>
    </row>
    <row r="28664" spans="3:7">
      <c r="C28664"/>
      <c r="F28664"/>
      <c r="G28664"/>
    </row>
    <row r="28665" spans="3:7">
      <c r="C28665"/>
      <c r="F28665"/>
      <c r="G28665"/>
    </row>
    <row r="28666" spans="3:7">
      <c r="C28666"/>
      <c r="F28666"/>
      <c r="G28666"/>
    </row>
    <row r="28667" spans="3:7">
      <c r="C28667"/>
      <c r="F28667"/>
      <c r="G28667"/>
    </row>
    <row r="28668" spans="3:7">
      <c r="C28668"/>
      <c r="F28668"/>
      <c r="G28668"/>
    </row>
    <row r="28669" spans="3:7">
      <c r="C28669"/>
      <c r="F28669"/>
      <c r="G28669"/>
    </row>
    <row r="28670" spans="3:7">
      <c r="C28670"/>
      <c r="F28670"/>
      <c r="G28670"/>
    </row>
    <row r="28671" spans="3:7">
      <c r="C28671"/>
      <c r="F28671"/>
      <c r="G28671"/>
    </row>
    <row r="28672" spans="3:7">
      <c r="C28672"/>
      <c r="F28672"/>
      <c r="G28672"/>
    </row>
    <row r="28673" spans="3:7">
      <c r="C28673"/>
      <c r="F28673"/>
      <c r="G28673"/>
    </row>
    <row r="28674" spans="3:7">
      <c r="C28674"/>
      <c r="F28674"/>
      <c r="G28674"/>
    </row>
    <row r="28675" spans="3:7">
      <c r="C28675"/>
      <c r="F28675"/>
      <c r="G28675"/>
    </row>
    <row r="28676" spans="3:7">
      <c r="C28676"/>
      <c r="F28676"/>
      <c r="G28676"/>
    </row>
    <row r="28677" spans="3:7">
      <c r="C28677"/>
      <c r="F28677"/>
      <c r="G28677"/>
    </row>
    <row r="28678" spans="3:7">
      <c r="C28678"/>
      <c r="F28678"/>
      <c r="G28678"/>
    </row>
    <row r="28679" spans="3:7">
      <c r="C28679"/>
      <c r="F28679"/>
      <c r="G28679"/>
    </row>
    <row r="28680" spans="3:7">
      <c r="C28680"/>
      <c r="F28680"/>
      <c r="G28680"/>
    </row>
    <row r="28681" spans="3:7">
      <c r="C28681"/>
      <c r="F28681"/>
      <c r="G28681"/>
    </row>
    <row r="28682" spans="3:7">
      <c r="C28682"/>
      <c r="F28682"/>
      <c r="G28682"/>
    </row>
    <row r="28683" spans="3:7">
      <c r="C28683"/>
      <c r="F28683"/>
      <c r="G28683"/>
    </row>
    <row r="28684" spans="3:7">
      <c r="C28684"/>
      <c r="F28684"/>
      <c r="G28684"/>
    </row>
    <row r="28685" spans="3:7">
      <c r="C28685"/>
      <c r="F28685"/>
      <c r="G28685"/>
    </row>
    <row r="28686" spans="3:7">
      <c r="C28686"/>
      <c r="F28686"/>
      <c r="G28686"/>
    </row>
    <row r="28687" spans="3:7">
      <c r="C28687"/>
      <c r="F28687"/>
      <c r="G28687"/>
    </row>
    <row r="28688" spans="3:7">
      <c r="C28688"/>
      <c r="F28688"/>
      <c r="G28688"/>
    </row>
    <row r="28689" spans="3:7">
      <c r="C28689"/>
      <c r="F28689"/>
      <c r="G28689"/>
    </row>
    <row r="28690" spans="3:7">
      <c r="C28690"/>
      <c r="F28690"/>
      <c r="G28690"/>
    </row>
    <row r="28691" spans="3:7">
      <c r="C28691"/>
      <c r="F28691"/>
      <c r="G28691"/>
    </row>
    <row r="28692" spans="3:7">
      <c r="C28692"/>
      <c r="F28692"/>
      <c r="G28692"/>
    </row>
    <row r="28693" spans="3:7">
      <c r="C28693"/>
      <c r="F28693"/>
      <c r="G28693"/>
    </row>
    <row r="28694" spans="3:7">
      <c r="C28694"/>
      <c r="F28694"/>
      <c r="G28694"/>
    </row>
    <row r="28695" spans="3:7">
      <c r="C28695"/>
      <c r="F28695"/>
      <c r="G28695"/>
    </row>
    <row r="28696" spans="3:7">
      <c r="C28696"/>
      <c r="F28696"/>
      <c r="G28696"/>
    </row>
    <row r="28697" spans="3:7">
      <c r="C28697"/>
      <c r="F28697"/>
      <c r="G28697"/>
    </row>
    <row r="28698" spans="3:7">
      <c r="C28698"/>
      <c r="F28698"/>
      <c r="G28698"/>
    </row>
    <row r="28699" spans="3:7">
      <c r="C28699"/>
      <c r="F28699"/>
      <c r="G28699"/>
    </row>
    <row r="28700" spans="3:7">
      <c r="C28700"/>
      <c r="F28700"/>
      <c r="G28700"/>
    </row>
    <row r="28701" spans="3:7">
      <c r="C28701"/>
      <c r="F28701"/>
      <c r="G28701"/>
    </row>
    <row r="28702" spans="3:7">
      <c r="C28702"/>
      <c r="F28702"/>
      <c r="G28702"/>
    </row>
    <row r="28703" spans="3:7">
      <c r="C28703"/>
      <c r="F28703"/>
      <c r="G28703"/>
    </row>
    <row r="28704" spans="3:7">
      <c r="C28704"/>
      <c r="F28704"/>
      <c r="G28704"/>
    </row>
    <row r="28705" spans="3:7">
      <c r="C28705"/>
      <c r="F28705"/>
      <c r="G28705"/>
    </row>
    <row r="28706" spans="3:7">
      <c r="C28706"/>
      <c r="F28706"/>
      <c r="G28706"/>
    </row>
    <row r="28707" spans="3:7">
      <c r="C28707"/>
      <c r="F28707"/>
      <c r="G28707"/>
    </row>
    <row r="28708" spans="3:7">
      <c r="C28708"/>
      <c r="F28708"/>
      <c r="G28708"/>
    </row>
    <row r="28709" spans="3:7">
      <c r="C28709"/>
      <c r="F28709"/>
      <c r="G28709"/>
    </row>
    <row r="28710" spans="3:7">
      <c r="C28710"/>
      <c r="F28710"/>
      <c r="G28710"/>
    </row>
    <row r="28711" spans="3:7">
      <c r="C28711"/>
      <c r="F28711"/>
      <c r="G28711"/>
    </row>
    <row r="28712" spans="3:7">
      <c r="C28712"/>
      <c r="F28712"/>
      <c r="G28712"/>
    </row>
    <row r="28713" spans="3:7">
      <c r="C28713"/>
      <c r="F28713"/>
      <c r="G28713"/>
    </row>
    <row r="28714" spans="3:7">
      <c r="C28714"/>
      <c r="F28714"/>
      <c r="G28714"/>
    </row>
    <row r="28715" spans="3:7">
      <c r="C28715"/>
      <c r="F28715"/>
      <c r="G28715"/>
    </row>
    <row r="28716" spans="3:7">
      <c r="C28716"/>
      <c r="F28716"/>
      <c r="G28716"/>
    </row>
    <row r="28717" spans="3:7">
      <c r="C28717"/>
      <c r="F28717"/>
      <c r="G28717"/>
    </row>
    <row r="28718" spans="3:7">
      <c r="C28718"/>
      <c r="F28718"/>
      <c r="G28718"/>
    </row>
    <row r="28719" spans="3:7">
      <c r="C28719"/>
      <c r="F28719"/>
      <c r="G28719"/>
    </row>
    <row r="28720" spans="3:7">
      <c r="C28720"/>
      <c r="F28720"/>
      <c r="G28720"/>
    </row>
    <row r="28721" spans="3:7">
      <c r="C28721"/>
      <c r="F28721"/>
      <c r="G28721"/>
    </row>
    <row r="28722" spans="3:7">
      <c r="C28722"/>
      <c r="F28722"/>
      <c r="G28722"/>
    </row>
    <row r="28723" spans="3:7">
      <c r="C28723"/>
      <c r="F28723"/>
      <c r="G28723"/>
    </row>
    <row r="28724" spans="3:7">
      <c r="C28724"/>
      <c r="F28724"/>
      <c r="G28724"/>
    </row>
    <row r="28725" spans="3:7">
      <c r="C28725"/>
      <c r="F28725"/>
      <c r="G28725"/>
    </row>
    <row r="28726" spans="3:7">
      <c r="C28726"/>
      <c r="F28726"/>
      <c r="G28726"/>
    </row>
    <row r="28727" spans="3:7">
      <c r="C28727"/>
      <c r="F28727"/>
      <c r="G28727"/>
    </row>
    <row r="28728" spans="3:7">
      <c r="C28728"/>
      <c r="F28728"/>
      <c r="G28728"/>
    </row>
    <row r="28729" spans="3:7">
      <c r="C28729"/>
      <c r="F28729"/>
      <c r="G28729"/>
    </row>
    <row r="28730" spans="3:7">
      <c r="C28730"/>
      <c r="F28730"/>
      <c r="G28730"/>
    </row>
    <row r="28731" spans="3:7">
      <c r="C28731"/>
      <c r="F28731"/>
      <c r="G28731"/>
    </row>
    <row r="28732" spans="3:7">
      <c r="C28732"/>
      <c r="F28732"/>
      <c r="G28732"/>
    </row>
    <row r="28733" spans="3:7">
      <c r="C28733"/>
      <c r="F28733"/>
      <c r="G28733"/>
    </row>
    <row r="28734" spans="3:7">
      <c r="C28734"/>
      <c r="F28734"/>
      <c r="G28734"/>
    </row>
    <row r="28735" spans="3:7">
      <c r="C28735"/>
      <c r="F28735"/>
      <c r="G28735"/>
    </row>
    <row r="28736" spans="3:7">
      <c r="C28736"/>
      <c r="F28736"/>
      <c r="G28736"/>
    </row>
    <row r="28737" spans="3:7">
      <c r="C28737"/>
      <c r="F28737"/>
      <c r="G28737"/>
    </row>
    <row r="28738" spans="3:7">
      <c r="C28738"/>
      <c r="F28738"/>
      <c r="G28738"/>
    </row>
    <row r="28739" spans="3:7">
      <c r="C28739"/>
      <c r="F28739"/>
      <c r="G28739"/>
    </row>
    <row r="28740" spans="3:7">
      <c r="C28740"/>
      <c r="F28740"/>
      <c r="G28740"/>
    </row>
    <row r="28741" spans="3:7">
      <c r="C28741"/>
      <c r="F28741"/>
      <c r="G28741"/>
    </row>
    <row r="28742" spans="3:7">
      <c r="C28742"/>
      <c r="F28742"/>
      <c r="G28742"/>
    </row>
    <row r="28743" spans="3:7">
      <c r="C28743"/>
      <c r="F28743"/>
      <c r="G28743"/>
    </row>
    <row r="28744" spans="3:7">
      <c r="C28744"/>
      <c r="F28744"/>
      <c r="G28744"/>
    </row>
    <row r="28745" spans="3:7">
      <c r="C28745"/>
      <c r="F28745"/>
      <c r="G28745"/>
    </row>
    <row r="28746" spans="3:7">
      <c r="C28746"/>
      <c r="F28746"/>
      <c r="G28746"/>
    </row>
    <row r="28747" spans="3:7">
      <c r="C28747"/>
      <c r="F28747"/>
      <c r="G28747"/>
    </row>
    <row r="28748" spans="3:7">
      <c r="C28748"/>
      <c r="F28748"/>
      <c r="G28748"/>
    </row>
    <row r="28749" spans="3:7">
      <c r="C28749"/>
      <c r="F28749"/>
      <c r="G28749"/>
    </row>
    <row r="28750" spans="3:7">
      <c r="C28750"/>
      <c r="F28750"/>
      <c r="G28750"/>
    </row>
    <row r="28751" spans="3:7">
      <c r="C28751"/>
      <c r="F28751"/>
      <c r="G28751"/>
    </row>
    <row r="28752" spans="3:7">
      <c r="C28752"/>
      <c r="F28752"/>
      <c r="G28752"/>
    </row>
    <row r="28753" spans="3:7">
      <c r="C28753"/>
      <c r="F28753"/>
      <c r="G28753"/>
    </row>
    <row r="28754" spans="3:7">
      <c r="C28754"/>
      <c r="F28754"/>
      <c r="G28754"/>
    </row>
    <row r="28755" spans="3:7">
      <c r="C28755"/>
      <c r="F28755"/>
      <c r="G28755"/>
    </row>
    <row r="28756" spans="3:7">
      <c r="C28756"/>
      <c r="F28756"/>
      <c r="G28756"/>
    </row>
    <row r="28757" spans="3:7">
      <c r="C28757"/>
      <c r="F28757"/>
      <c r="G28757"/>
    </row>
    <row r="28758" spans="3:7">
      <c r="C28758"/>
      <c r="F28758"/>
      <c r="G28758"/>
    </row>
    <row r="28759" spans="3:7">
      <c r="C28759"/>
      <c r="F28759"/>
      <c r="G28759"/>
    </row>
    <row r="28760" spans="3:7">
      <c r="C28760"/>
      <c r="F28760"/>
      <c r="G28760"/>
    </row>
    <row r="28761" spans="3:7">
      <c r="C28761"/>
      <c r="F28761"/>
      <c r="G28761"/>
    </row>
    <row r="28762" spans="3:7">
      <c r="C28762"/>
      <c r="F28762"/>
      <c r="G28762"/>
    </row>
    <row r="28763" spans="3:7">
      <c r="C28763"/>
      <c r="F28763"/>
      <c r="G28763"/>
    </row>
    <row r="28764" spans="3:7">
      <c r="C28764"/>
      <c r="F28764"/>
      <c r="G28764"/>
    </row>
    <row r="28765" spans="3:7">
      <c r="C28765"/>
      <c r="F28765"/>
      <c r="G28765"/>
    </row>
    <row r="28766" spans="3:7">
      <c r="C28766"/>
      <c r="F28766"/>
      <c r="G28766"/>
    </row>
    <row r="28767" spans="3:7">
      <c r="C28767"/>
      <c r="F28767"/>
      <c r="G28767"/>
    </row>
    <row r="28768" spans="3:7">
      <c r="C28768"/>
      <c r="F28768"/>
      <c r="G28768"/>
    </row>
    <row r="28769" spans="3:7">
      <c r="C28769"/>
      <c r="F28769"/>
      <c r="G28769"/>
    </row>
    <row r="28770" spans="3:7">
      <c r="C28770"/>
      <c r="F28770"/>
      <c r="G28770"/>
    </row>
    <row r="28771" spans="3:7">
      <c r="C28771"/>
      <c r="F28771"/>
      <c r="G28771"/>
    </row>
    <row r="28772" spans="3:7">
      <c r="C28772"/>
      <c r="F28772"/>
      <c r="G28772"/>
    </row>
    <row r="28773" spans="3:7">
      <c r="C28773"/>
      <c r="F28773"/>
      <c r="G28773"/>
    </row>
    <row r="28774" spans="3:7">
      <c r="C28774"/>
      <c r="F28774"/>
      <c r="G28774"/>
    </row>
    <row r="28775" spans="3:7">
      <c r="C28775"/>
      <c r="F28775"/>
      <c r="G28775"/>
    </row>
    <row r="28776" spans="3:7">
      <c r="C28776"/>
      <c r="F28776"/>
      <c r="G28776"/>
    </row>
    <row r="28777" spans="3:7">
      <c r="C28777"/>
      <c r="F28777"/>
      <c r="G28777"/>
    </row>
    <row r="28778" spans="3:7">
      <c r="C28778"/>
      <c r="F28778"/>
      <c r="G28778"/>
    </row>
    <row r="28779" spans="3:7">
      <c r="C28779"/>
      <c r="F28779"/>
      <c r="G28779"/>
    </row>
    <row r="28780" spans="3:7">
      <c r="C28780"/>
      <c r="F28780"/>
      <c r="G28780"/>
    </row>
    <row r="28781" spans="3:7">
      <c r="C28781"/>
      <c r="F28781"/>
      <c r="G28781"/>
    </row>
    <row r="28782" spans="3:7">
      <c r="C28782"/>
      <c r="F28782"/>
      <c r="G28782"/>
    </row>
    <row r="28783" spans="3:7">
      <c r="C28783"/>
      <c r="F28783"/>
      <c r="G28783"/>
    </row>
    <row r="28784" spans="3:7">
      <c r="C28784"/>
      <c r="F28784"/>
      <c r="G28784"/>
    </row>
    <row r="28785" spans="3:7">
      <c r="C28785"/>
      <c r="F28785"/>
      <c r="G28785"/>
    </row>
    <row r="28786" spans="3:7">
      <c r="C28786"/>
      <c r="F28786"/>
      <c r="G28786"/>
    </row>
    <row r="28787" spans="3:7">
      <c r="C28787"/>
      <c r="F28787"/>
      <c r="G28787"/>
    </row>
    <row r="28788" spans="3:7">
      <c r="C28788"/>
      <c r="F28788"/>
      <c r="G28788"/>
    </row>
    <row r="28789" spans="3:7">
      <c r="C28789"/>
      <c r="F28789"/>
      <c r="G28789"/>
    </row>
    <row r="28790" spans="3:7">
      <c r="C28790"/>
      <c r="F28790"/>
      <c r="G28790"/>
    </row>
    <row r="28791" spans="3:7">
      <c r="C28791"/>
      <c r="F28791"/>
      <c r="G28791"/>
    </row>
    <row r="28792" spans="3:7">
      <c r="C28792"/>
      <c r="F28792"/>
      <c r="G28792"/>
    </row>
    <row r="28793" spans="3:7">
      <c r="C28793"/>
      <c r="F28793"/>
      <c r="G28793"/>
    </row>
    <row r="28794" spans="3:7">
      <c r="C28794"/>
      <c r="F28794"/>
      <c r="G28794"/>
    </row>
    <row r="28795" spans="3:7">
      <c r="C28795"/>
      <c r="F28795"/>
      <c r="G28795"/>
    </row>
    <row r="28796" spans="3:7">
      <c r="C28796"/>
      <c r="F28796"/>
      <c r="G28796"/>
    </row>
    <row r="28797" spans="3:7">
      <c r="C28797"/>
      <c r="F28797"/>
      <c r="G28797"/>
    </row>
    <row r="28798" spans="3:7">
      <c r="C28798"/>
      <c r="F28798"/>
      <c r="G28798"/>
    </row>
    <row r="28799" spans="3:7">
      <c r="C28799"/>
      <c r="F28799"/>
      <c r="G28799"/>
    </row>
    <row r="28800" spans="3:7">
      <c r="C28800"/>
      <c r="F28800"/>
      <c r="G28800"/>
    </row>
    <row r="28801" spans="3:7">
      <c r="C28801"/>
      <c r="F28801"/>
      <c r="G28801"/>
    </row>
    <row r="28802" spans="3:7">
      <c r="C28802"/>
      <c r="F28802"/>
      <c r="G28802"/>
    </row>
    <row r="28803" spans="3:7">
      <c r="C28803"/>
      <c r="F28803"/>
      <c r="G28803"/>
    </row>
    <row r="28804" spans="3:7">
      <c r="C28804"/>
      <c r="F28804"/>
      <c r="G28804"/>
    </row>
    <row r="28805" spans="3:7">
      <c r="C28805"/>
      <c r="F28805"/>
      <c r="G28805"/>
    </row>
    <row r="28806" spans="3:7">
      <c r="C28806"/>
      <c r="F28806"/>
      <c r="G28806"/>
    </row>
    <row r="28807" spans="3:7">
      <c r="C28807"/>
      <c r="F28807"/>
      <c r="G28807"/>
    </row>
    <row r="28808" spans="3:7">
      <c r="C28808"/>
      <c r="F28808"/>
      <c r="G28808"/>
    </row>
    <row r="28809" spans="3:7">
      <c r="C28809"/>
      <c r="F28809"/>
      <c r="G28809"/>
    </row>
    <row r="28810" spans="3:7">
      <c r="C28810"/>
      <c r="F28810"/>
      <c r="G28810"/>
    </row>
    <row r="28811" spans="3:7">
      <c r="C28811"/>
      <c r="F28811"/>
      <c r="G28811"/>
    </row>
    <row r="28812" spans="3:7">
      <c r="C28812"/>
      <c r="F28812"/>
      <c r="G28812"/>
    </row>
    <row r="28813" spans="3:7">
      <c r="C28813"/>
      <c r="F28813"/>
      <c r="G28813"/>
    </row>
    <row r="28814" spans="3:7">
      <c r="C28814"/>
      <c r="F28814"/>
      <c r="G28814"/>
    </row>
    <row r="28815" spans="3:7">
      <c r="C28815"/>
      <c r="F28815"/>
      <c r="G28815"/>
    </row>
    <row r="28816" spans="3:7">
      <c r="C28816"/>
      <c r="F28816"/>
      <c r="G28816"/>
    </row>
    <row r="28817" spans="3:7">
      <c r="C28817"/>
      <c r="F28817"/>
      <c r="G28817"/>
    </row>
    <row r="28818" spans="3:7">
      <c r="C28818"/>
      <c r="F28818"/>
      <c r="G28818"/>
    </row>
    <row r="28819" spans="3:7">
      <c r="C28819"/>
      <c r="F28819"/>
      <c r="G28819"/>
    </row>
    <row r="28820" spans="3:7">
      <c r="C28820"/>
      <c r="F28820"/>
      <c r="G28820"/>
    </row>
    <row r="28821" spans="3:7">
      <c r="C28821"/>
      <c r="F28821"/>
      <c r="G28821"/>
    </row>
    <row r="28822" spans="3:7">
      <c r="C28822"/>
      <c r="F28822"/>
      <c r="G28822"/>
    </row>
    <row r="28823" spans="3:7">
      <c r="C28823"/>
      <c r="F28823"/>
      <c r="G28823"/>
    </row>
    <row r="28824" spans="3:7">
      <c r="C28824"/>
      <c r="F28824"/>
      <c r="G28824"/>
    </row>
    <row r="28825" spans="3:7">
      <c r="C28825"/>
      <c r="F28825"/>
      <c r="G28825"/>
    </row>
    <row r="28826" spans="3:7">
      <c r="C28826"/>
      <c r="F28826"/>
      <c r="G28826"/>
    </row>
    <row r="28827" spans="3:7">
      <c r="C28827"/>
      <c r="F28827"/>
      <c r="G28827"/>
    </row>
    <row r="28828" spans="3:7">
      <c r="C28828"/>
      <c r="F28828"/>
      <c r="G28828"/>
    </row>
    <row r="28829" spans="3:7">
      <c r="C28829"/>
      <c r="F28829"/>
      <c r="G28829"/>
    </row>
    <row r="28830" spans="3:7">
      <c r="C28830"/>
      <c r="F28830"/>
      <c r="G28830"/>
    </row>
    <row r="28831" spans="3:7">
      <c r="C28831"/>
      <c r="F28831"/>
      <c r="G28831"/>
    </row>
    <row r="28832" spans="3:7">
      <c r="C28832"/>
      <c r="F28832"/>
      <c r="G28832"/>
    </row>
    <row r="28833" spans="3:7">
      <c r="C28833"/>
      <c r="F28833"/>
      <c r="G28833"/>
    </row>
    <row r="28834" spans="3:7">
      <c r="C28834"/>
      <c r="F28834"/>
      <c r="G28834"/>
    </row>
    <row r="28835" spans="3:7">
      <c r="C28835"/>
      <c r="F28835"/>
      <c r="G28835"/>
    </row>
    <row r="28836" spans="3:7">
      <c r="C28836"/>
      <c r="F28836"/>
      <c r="G28836"/>
    </row>
    <row r="28837" spans="3:7">
      <c r="C28837"/>
      <c r="F28837"/>
      <c r="G28837"/>
    </row>
    <row r="28838" spans="3:7">
      <c r="C28838"/>
      <c r="F28838"/>
      <c r="G28838"/>
    </row>
    <row r="28839" spans="3:7">
      <c r="C28839"/>
      <c r="F28839"/>
      <c r="G28839"/>
    </row>
    <row r="28840" spans="3:7">
      <c r="C28840"/>
      <c r="F28840"/>
      <c r="G28840"/>
    </row>
    <row r="28841" spans="3:7">
      <c r="C28841"/>
      <c r="F28841"/>
      <c r="G28841"/>
    </row>
    <row r="28842" spans="3:7">
      <c r="C28842"/>
      <c r="F28842"/>
      <c r="G28842"/>
    </row>
    <row r="28843" spans="3:7">
      <c r="C28843"/>
      <c r="F28843"/>
      <c r="G28843"/>
    </row>
    <row r="28844" spans="3:7">
      <c r="C28844"/>
      <c r="F28844"/>
      <c r="G28844"/>
    </row>
    <row r="28845" spans="3:7">
      <c r="C28845"/>
      <c r="F28845"/>
      <c r="G28845"/>
    </row>
    <row r="28846" spans="3:7">
      <c r="C28846"/>
      <c r="F28846"/>
      <c r="G28846"/>
    </row>
    <row r="28847" spans="3:7">
      <c r="C28847"/>
      <c r="F28847"/>
      <c r="G28847"/>
    </row>
    <row r="28848" spans="3:7">
      <c r="C28848"/>
      <c r="F28848"/>
      <c r="G28848"/>
    </row>
    <row r="28849" spans="3:7">
      <c r="C28849"/>
      <c r="F28849"/>
      <c r="G28849"/>
    </row>
    <row r="28850" spans="3:7">
      <c r="C28850"/>
      <c r="F28850"/>
      <c r="G28850"/>
    </row>
    <row r="28851" spans="3:7">
      <c r="C28851"/>
      <c r="F28851"/>
      <c r="G28851"/>
    </row>
    <row r="28852" spans="3:7">
      <c r="C28852"/>
      <c r="F28852"/>
      <c r="G28852"/>
    </row>
    <row r="28853" spans="3:7">
      <c r="C28853"/>
      <c r="F28853"/>
      <c r="G28853"/>
    </row>
    <row r="28854" spans="3:7">
      <c r="C28854"/>
      <c r="F28854"/>
      <c r="G28854"/>
    </row>
    <row r="28855" spans="3:7">
      <c r="C28855"/>
      <c r="F28855"/>
      <c r="G28855"/>
    </row>
    <row r="28856" spans="3:7">
      <c r="C28856"/>
      <c r="F28856"/>
      <c r="G28856"/>
    </row>
    <row r="28857" spans="3:7">
      <c r="C28857"/>
      <c r="F28857"/>
      <c r="G28857"/>
    </row>
    <row r="28858" spans="3:7">
      <c r="C28858"/>
      <c r="F28858"/>
      <c r="G28858"/>
    </row>
    <row r="28859" spans="3:7">
      <c r="C28859"/>
      <c r="F28859"/>
      <c r="G28859"/>
    </row>
    <row r="28860" spans="3:7">
      <c r="C28860"/>
      <c r="F28860"/>
      <c r="G28860"/>
    </row>
    <row r="28861" spans="3:7">
      <c r="C28861"/>
      <c r="F28861"/>
      <c r="G28861"/>
    </row>
    <row r="28862" spans="3:7">
      <c r="C28862"/>
      <c r="F28862"/>
      <c r="G28862"/>
    </row>
    <row r="28863" spans="3:7">
      <c r="C28863"/>
      <c r="F28863"/>
      <c r="G28863"/>
    </row>
    <row r="28864" spans="3:7">
      <c r="C28864"/>
      <c r="F28864"/>
      <c r="G28864"/>
    </row>
    <row r="28865" spans="3:7">
      <c r="C28865"/>
      <c r="F28865"/>
      <c r="G28865"/>
    </row>
    <row r="28866" spans="3:7">
      <c r="C28866"/>
      <c r="F28866"/>
      <c r="G28866"/>
    </row>
    <row r="28867" spans="3:7">
      <c r="C28867"/>
      <c r="F28867"/>
      <c r="G28867"/>
    </row>
    <row r="28868" spans="3:7">
      <c r="C28868"/>
      <c r="F28868"/>
      <c r="G28868"/>
    </row>
    <row r="28869" spans="3:7">
      <c r="C28869"/>
      <c r="F28869"/>
      <c r="G28869"/>
    </row>
    <row r="28870" spans="3:7">
      <c r="C28870"/>
      <c r="F28870"/>
      <c r="G28870"/>
    </row>
    <row r="28871" spans="3:7">
      <c r="C28871"/>
      <c r="F28871"/>
      <c r="G28871"/>
    </row>
    <row r="28872" spans="3:7">
      <c r="C28872"/>
      <c r="F28872"/>
      <c r="G28872"/>
    </row>
    <row r="28873" spans="3:7">
      <c r="C28873"/>
      <c r="F28873"/>
      <c r="G28873"/>
    </row>
    <row r="28874" spans="3:7">
      <c r="C28874"/>
      <c r="F28874"/>
      <c r="G28874"/>
    </row>
    <row r="28875" spans="3:7">
      <c r="C28875"/>
      <c r="F28875"/>
      <c r="G28875"/>
    </row>
    <row r="28876" spans="3:7">
      <c r="C28876"/>
      <c r="F28876"/>
      <c r="G28876"/>
    </row>
    <row r="28877" spans="3:7">
      <c r="C28877"/>
      <c r="F28877"/>
      <c r="G28877"/>
    </row>
    <row r="28878" spans="3:7">
      <c r="C28878"/>
      <c r="F28878"/>
      <c r="G28878"/>
    </row>
    <row r="28879" spans="3:7">
      <c r="C28879"/>
      <c r="F28879"/>
      <c r="G28879"/>
    </row>
    <row r="28880" spans="3:7">
      <c r="C28880"/>
      <c r="F28880"/>
      <c r="G28880"/>
    </row>
    <row r="28881" spans="3:7">
      <c r="C28881"/>
      <c r="F28881"/>
      <c r="G28881"/>
    </row>
    <row r="28882" spans="3:7">
      <c r="C28882"/>
      <c r="F28882"/>
      <c r="G28882"/>
    </row>
    <row r="28883" spans="3:7">
      <c r="C28883"/>
      <c r="F28883"/>
      <c r="G28883"/>
    </row>
    <row r="28884" spans="3:7">
      <c r="C28884"/>
      <c r="F28884"/>
      <c r="G28884"/>
    </row>
    <row r="28885" spans="3:7">
      <c r="C28885"/>
      <c r="F28885"/>
      <c r="G28885"/>
    </row>
    <row r="28886" spans="3:7">
      <c r="C28886"/>
      <c r="F28886"/>
      <c r="G28886"/>
    </row>
    <row r="28887" spans="3:7">
      <c r="C28887"/>
      <c r="F28887"/>
      <c r="G28887"/>
    </row>
    <row r="28888" spans="3:7">
      <c r="C28888"/>
      <c r="F28888"/>
      <c r="G28888"/>
    </row>
    <row r="28889" spans="3:7">
      <c r="C28889"/>
      <c r="F28889"/>
      <c r="G28889"/>
    </row>
    <row r="28890" spans="3:7">
      <c r="C28890"/>
      <c r="F28890"/>
      <c r="G28890"/>
    </row>
    <row r="28891" spans="3:7">
      <c r="C28891"/>
      <c r="F28891"/>
      <c r="G28891"/>
    </row>
    <row r="28892" spans="3:7">
      <c r="C28892"/>
      <c r="F28892"/>
      <c r="G28892"/>
    </row>
    <row r="28893" spans="3:7">
      <c r="C28893"/>
      <c r="F28893"/>
      <c r="G28893"/>
    </row>
    <row r="28894" spans="3:7">
      <c r="C28894"/>
      <c r="F28894"/>
      <c r="G28894"/>
    </row>
    <row r="28895" spans="3:7">
      <c r="C28895"/>
      <c r="F28895"/>
      <c r="G28895"/>
    </row>
    <row r="28896" spans="3:7">
      <c r="C28896"/>
      <c r="F28896"/>
      <c r="G28896"/>
    </row>
    <row r="28897" spans="3:7">
      <c r="C28897"/>
      <c r="F28897"/>
      <c r="G28897"/>
    </row>
    <row r="28898" spans="3:7">
      <c r="C28898"/>
      <c r="F28898"/>
      <c r="G28898"/>
    </row>
    <row r="28899" spans="3:7">
      <c r="C28899"/>
      <c r="F28899"/>
      <c r="G28899"/>
    </row>
    <row r="28900" spans="3:7">
      <c r="C28900"/>
      <c r="F28900"/>
      <c r="G28900"/>
    </row>
    <row r="28901" spans="3:7">
      <c r="C28901"/>
      <c r="F28901"/>
      <c r="G28901"/>
    </row>
    <row r="28902" spans="3:7">
      <c r="C28902"/>
      <c r="F28902"/>
      <c r="G28902"/>
    </row>
    <row r="28903" spans="3:7">
      <c r="C28903"/>
      <c r="F28903"/>
      <c r="G28903"/>
    </row>
    <row r="28904" spans="3:7">
      <c r="C28904"/>
      <c r="F28904"/>
      <c r="G28904"/>
    </row>
    <row r="28905" spans="3:7">
      <c r="C28905"/>
      <c r="F28905"/>
      <c r="G28905"/>
    </row>
    <row r="28906" spans="3:7">
      <c r="C28906"/>
      <c r="F28906"/>
      <c r="G28906"/>
    </row>
    <row r="28907" spans="3:7">
      <c r="C28907"/>
      <c r="F28907"/>
      <c r="G28907"/>
    </row>
    <row r="28908" spans="3:7">
      <c r="C28908"/>
      <c r="F28908"/>
      <c r="G28908"/>
    </row>
    <row r="28909" spans="3:7">
      <c r="C28909"/>
      <c r="F28909"/>
      <c r="G28909"/>
    </row>
    <row r="28910" spans="3:7">
      <c r="C28910"/>
      <c r="F28910"/>
      <c r="G28910"/>
    </row>
    <row r="28911" spans="3:7">
      <c r="C28911"/>
      <c r="F28911"/>
      <c r="G28911"/>
    </row>
    <row r="28912" spans="3:7">
      <c r="C28912"/>
      <c r="F28912"/>
      <c r="G28912"/>
    </row>
    <row r="28913" spans="3:7">
      <c r="C28913"/>
      <c r="F28913"/>
      <c r="G28913"/>
    </row>
    <row r="28914" spans="3:7">
      <c r="C28914"/>
      <c r="F28914"/>
      <c r="G28914"/>
    </row>
    <row r="28915" spans="3:7">
      <c r="C28915"/>
      <c r="F28915"/>
      <c r="G28915"/>
    </row>
    <row r="28916" spans="3:7">
      <c r="C28916"/>
      <c r="F28916"/>
      <c r="G28916"/>
    </row>
    <row r="28917" spans="3:7">
      <c r="C28917"/>
      <c r="F28917"/>
      <c r="G28917"/>
    </row>
    <row r="28918" spans="3:7">
      <c r="C28918"/>
      <c r="F28918"/>
      <c r="G28918"/>
    </row>
    <row r="28919" spans="3:7">
      <c r="C28919"/>
      <c r="F28919"/>
      <c r="G28919"/>
    </row>
    <row r="28920" spans="3:7">
      <c r="C28920"/>
      <c r="F28920"/>
      <c r="G28920"/>
    </row>
    <row r="28921" spans="3:7">
      <c r="C28921"/>
      <c r="F28921"/>
      <c r="G28921"/>
    </row>
    <row r="28922" spans="3:7">
      <c r="C28922"/>
      <c r="F28922"/>
      <c r="G28922"/>
    </row>
    <row r="28923" spans="3:7">
      <c r="C28923"/>
      <c r="F28923"/>
      <c r="G28923"/>
    </row>
    <row r="28924" spans="3:7">
      <c r="C28924"/>
      <c r="F28924"/>
      <c r="G28924"/>
    </row>
    <row r="28925" spans="3:7">
      <c r="C28925"/>
      <c r="F28925"/>
      <c r="G28925"/>
    </row>
    <row r="28926" spans="3:7">
      <c r="C28926"/>
      <c r="F28926"/>
      <c r="G28926"/>
    </row>
    <row r="28927" spans="3:7">
      <c r="C28927"/>
      <c r="F28927"/>
      <c r="G28927"/>
    </row>
    <row r="28928" spans="3:7">
      <c r="C28928"/>
      <c r="F28928"/>
      <c r="G28928"/>
    </row>
    <row r="28929" spans="3:7">
      <c r="C28929"/>
      <c r="F28929"/>
      <c r="G28929"/>
    </row>
    <row r="28930" spans="3:7">
      <c r="C28930"/>
      <c r="F28930"/>
      <c r="G28930"/>
    </row>
    <row r="28931" spans="3:7">
      <c r="C28931"/>
      <c r="F28931"/>
      <c r="G28931"/>
    </row>
    <row r="28932" spans="3:7">
      <c r="C28932"/>
      <c r="F28932"/>
      <c r="G28932"/>
    </row>
    <row r="28933" spans="3:7">
      <c r="C28933"/>
      <c r="F28933"/>
      <c r="G28933"/>
    </row>
    <row r="28934" spans="3:7">
      <c r="C28934"/>
      <c r="F28934"/>
      <c r="G28934"/>
    </row>
    <row r="28935" spans="3:7">
      <c r="C28935"/>
      <c r="F28935"/>
      <c r="G28935"/>
    </row>
    <row r="28936" spans="3:7">
      <c r="C28936"/>
      <c r="F28936"/>
      <c r="G28936"/>
    </row>
    <row r="28937" spans="3:7">
      <c r="C28937"/>
      <c r="F28937"/>
      <c r="G28937"/>
    </row>
    <row r="28938" spans="3:7">
      <c r="C28938"/>
      <c r="F28938"/>
      <c r="G28938"/>
    </row>
    <row r="28939" spans="3:7">
      <c r="C28939"/>
      <c r="F28939"/>
      <c r="G28939"/>
    </row>
    <row r="28940" spans="3:7">
      <c r="C28940"/>
      <c r="F28940"/>
      <c r="G28940"/>
    </row>
    <row r="28941" spans="3:7">
      <c r="C28941"/>
      <c r="F28941"/>
      <c r="G28941"/>
    </row>
    <row r="28942" spans="3:7">
      <c r="C28942"/>
      <c r="F28942"/>
      <c r="G28942"/>
    </row>
    <row r="28943" spans="3:7">
      <c r="C28943"/>
      <c r="F28943"/>
      <c r="G28943"/>
    </row>
    <row r="28944" spans="3:7">
      <c r="C28944"/>
      <c r="F28944"/>
      <c r="G28944"/>
    </row>
    <row r="28945" spans="3:7">
      <c r="C28945"/>
      <c r="F28945"/>
      <c r="G28945"/>
    </row>
    <row r="28946" spans="3:7">
      <c r="C28946"/>
      <c r="F28946"/>
      <c r="G28946"/>
    </row>
    <row r="28947" spans="3:7">
      <c r="C28947"/>
      <c r="F28947"/>
      <c r="G28947"/>
    </row>
    <row r="28948" spans="3:7">
      <c r="C28948"/>
      <c r="F28948"/>
      <c r="G28948"/>
    </row>
    <row r="28949" spans="3:7">
      <c r="C28949"/>
      <c r="F28949"/>
      <c r="G28949"/>
    </row>
    <row r="28950" spans="3:7">
      <c r="C28950"/>
      <c r="F28950"/>
      <c r="G28950"/>
    </row>
    <row r="28951" spans="3:7">
      <c r="C28951"/>
      <c r="F28951"/>
      <c r="G28951"/>
    </row>
    <row r="28952" spans="3:7">
      <c r="C28952"/>
      <c r="F28952"/>
      <c r="G28952"/>
    </row>
    <row r="28953" spans="3:7">
      <c r="C28953"/>
      <c r="F28953"/>
      <c r="G28953"/>
    </row>
    <row r="28954" spans="3:7">
      <c r="C28954"/>
      <c r="F28954"/>
      <c r="G28954"/>
    </row>
    <row r="28955" spans="3:7">
      <c r="C28955"/>
      <c r="F28955"/>
      <c r="G28955"/>
    </row>
    <row r="28956" spans="3:7">
      <c r="C28956"/>
      <c r="F28956"/>
      <c r="G28956"/>
    </row>
    <row r="28957" spans="3:7">
      <c r="C28957"/>
      <c r="F28957"/>
      <c r="G28957"/>
    </row>
    <row r="28958" spans="3:7">
      <c r="C28958"/>
      <c r="F28958"/>
      <c r="G28958"/>
    </row>
    <row r="28959" spans="3:7">
      <c r="C28959"/>
      <c r="F28959"/>
      <c r="G28959"/>
    </row>
    <row r="28960" spans="3:7">
      <c r="C28960"/>
      <c r="F28960"/>
      <c r="G28960"/>
    </row>
    <row r="28961" spans="3:7">
      <c r="C28961"/>
      <c r="F28961"/>
      <c r="G28961"/>
    </row>
    <row r="28962" spans="3:7">
      <c r="C28962"/>
      <c r="F28962"/>
      <c r="G28962"/>
    </row>
    <row r="28963" spans="3:7">
      <c r="C28963"/>
      <c r="F28963"/>
      <c r="G28963"/>
    </row>
    <row r="28964" spans="3:7">
      <c r="C28964"/>
      <c r="F28964"/>
      <c r="G28964"/>
    </row>
    <row r="28965" spans="3:7">
      <c r="C28965"/>
      <c r="F28965"/>
      <c r="G28965"/>
    </row>
    <row r="28966" spans="3:7">
      <c r="C28966"/>
      <c r="F28966"/>
      <c r="G28966"/>
    </row>
    <row r="28967" spans="3:7">
      <c r="C28967"/>
      <c r="F28967"/>
      <c r="G28967"/>
    </row>
    <row r="28968" spans="3:7">
      <c r="C28968"/>
      <c r="F28968"/>
      <c r="G28968"/>
    </row>
    <row r="28969" spans="3:7">
      <c r="C28969"/>
      <c r="F28969"/>
      <c r="G28969"/>
    </row>
    <row r="28970" spans="3:7">
      <c r="C28970"/>
      <c r="F28970"/>
      <c r="G28970"/>
    </row>
    <row r="28971" spans="3:7">
      <c r="C28971"/>
      <c r="F28971"/>
      <c r="G28971"/>
    </row>
    <row r="28972" spans="3:7">
      <c r="C28972"/>
      <c r="F28972"/>
      <c r="G28972"/>
    </row>
    <row r="28973" spans="3:7">
      <c r="C28973"/>
      <c r="F28973"/>
      <c r="G28973"/>
    </row>
    <row r="28974" spans="3:7">
      <c r="C28974"/>
      <c r="F28974"/>
      <c r="G28974"/>
    </row>
    <row r="28975" spans="3:7">
      <c r="C28975"/>
      <c r="F28975"/>
      <c r="G28975"/>
    </row>
    <row r="28976" spans="3:7">
      <c r="C28976"/>
      <c r="F28976"/>
      <c r="G28976"/>
    </row>
    <row r="28977" spans="3:7">
      <c r="C28977"/>
      <c r="F28977"/>
      <c r="G28977"/>
    </row>
    <row r="28978" spans="3:7">
      <c r="C28978"/>
      <c r="F28978"/>
      <c r="G28978"/>
    </row>
    <row r="28979" spans="3:7">
      <c r="C28979"/>
      <c r="F28979"/>
      <c r="G28979"/>
    </row>
    <row r="28980" spans="3:7">
      <c r="C28980"/>
      <c r="F28980"/>
      <c r="G28980"/>
    </row>
    <row r="28981" spans="3:7">
      <c r="C28981"/>
      <c r="F28981"/>
      <c r="G28981"/>
    </row>
    <row r="28982" spans="3:7">
      <c r="C28982"/>
      <c r="F28982"/>
      <c r="G28982"/>
    </row>
    <row r="28983" spans="3:7">
      <c r="C28983"/>
      <c r="F28983"/>
      <c r="G28983"/>
    </row>
    <row r="28984" spans="3:7">
      <c r="C28984"/>
      <c r="F28984"/>
      <c r="G28984"/>
    </row>
    <row r="28985" spans="3:7">
      <c r="C28985"/>
      <c r="F28985"/>
      <c r="G28985"/>
    </row>
    <row r="28986" spans="3:7">
      <c r="C28986"/>
      <c r="F28986"/>
      <c r="G28986"/>
    </row>
    <row r="28987" spans="3:7">
      <c r="C28987"/>
      <c r="F28987"/>
      <c r="G28987"/>
    </row>
    <row r="28988" spans="3:7">
      <c r="C28988"/>
      <c r="F28988"/>
      <c r="G28988"/>
    </row>
    <row r="28989" spans="3:7">
      <c r="C28989"/>
      <c r="F28989"/>
      <c r="G28989"/>
    </row>
    <row r="28990" spans="3:7">
      <c r="C28990"/>
      <c r="F28990"/>
      <c r="G28990"/>
    </row>
    <row r="28991" spans="3:7">
      <c r="C28991"/>
      <c r="F28991"/>
      <c r="G28991"/>
    </row>
    <row r="28992" spans="3:7">
      <c r="C28992"/>
      <c r="F28992"/>
      <c r="G28992"/>
    </row>
    <row r="28993" spans="3:7">
      <c r="C28993"/>
      <c r="F28993"/>
      <c r="G28993"/>
    </row>
    <row r="28994" spans="3:7">
      <c r="C28994"/>
      <c r="F28994"/>
      <c r="G28994"/>
    </row>
    <row r="28995" spans="3:7">
      <c r="C28995"/>
      <c r="F28995"/>
      <c r="G28995"/>
    </row>
    <row r="28996" spans="3:7">
      <c r="C28996"/>
      <c r="F28996"/>
      <c r="G28996"/>
    </row>
    <row r="28997" spans="3:7">
      <c r="C28997"/>
      <c r="F28997"/>
      <c r="G28997"/>
    </row>
    <row r="28998" spans="3:7">
      <c r="C28998"/>
      <c r="F28998"/>
      <c r="G28998"/>
    </row>
    <row r="28999" spans="3:7">
      <c r="C28999"/>
      <c r="F28999"/>
      <c r="G28999"/>
    </row>
    <row r="29000" spans="3:7">
      <c r="C29000"/>
      <c r="F29000"/>
      <c r="G29000"/>
    </row>
    <row r="29001" spans="3:7">
      <c r="C29001"/>
      <c r="F29001"/>
      <c r="G29001"/>
    </row>
    <row r="29002" spans="3:7">
      <c r="C29002"/>
      <c r="F29002"/>
      <c r="G29002"/>
    </row>
    <row r="29003" spans="3:7">
      <c r="C29003"/>
      <c r="F29003"/>
      <c r="G29003"/>
    </row>
    <row r="29004" spans="3:7">
      <c r="C29004"/>
      <c r="F29004"/>
      <c r="G29004"/>
    </row>
    <row r="29005" spans="3:7">
      <c r="C29005"/>
      <c r="F29005"/>
      <c r="G29005"/>
    </row>
    <row r="29006" spans="3:7">
      <c r="C29006"/>
      <c r="F29006"/>
      <c r="G29006"/>
    </row>
    <row r="29007" spans="3:7">
      <c r="C29007"/>
      <c r="F29007"/>
      <c r="G29007"/>
    </row>
    <row r="29008" spans="3:7">
      <c r="C29008"/>
      <c r="F29008"/>
      <c r="G29008"/>
    </row>
    <row r="29009" spans="3:7">
      <c r="C29009"/>
      <c r="F29009"/>
      <c r="G29009"/>
    </row>
    <row r="29010" spans="3:7">
      <c r="C29010"/>
      <c r="F29010"/>
      <c r="G29010"/>
    </row>
    <row r="29011" spans="3:7">
      <c r="C29011"/>
      <c r="F29011"/>
      <c r="G29011"/>
    </row>
    <row r="29012" spans="3:7">
      <c r="C29012"/>
      <c r="F29012"/>
      <c r="G29012"/>
    </row>
    <row r="29013" spans="3:7">
      <c r="C29013"/>
      <c r="F29013"/>
      <c r="G29013"/>
    </row>
    <row r="29014" spans="3:7">
      <c r="C29014"/>
      <c r="F29014"/>
      <c r="G29014"/>
    </row>
    <row r="29015" spans="3:7">
      <c r="C29015"/>
      <c r="F29015"/>
      <c r="G29015"/>
    </row>
    <row r="29016" spans="3:7">
      <c r="C29016"/>
      <c r="F29016"/>
      <c r="G29016"/>
    </row>
    <row r="29017" spans="3:7">
      <c r="C29017"/>
      <c r="F29017"/>
      <c r="G29017"/>
    </row>
    <row r="29018" spans="3:7">
      <c r="C29018"/>
      <c r="F29018"/>
      <c r="G29018"/>
    </row>
    <row r="29019" spans="3:7">
      <c r="C29019"/>
      <c r="F29019"/>
      <c r="G29019"/>
    </row>
    <row r="29020" spans="3:7">
      <c r="C29020"/>
      <c r="F29020"/>
      <c r="G29020"/>
    </row>
    <row r="29021" spans="3:7">
      <c r="C29021"/>
      <c r="F29021"/>
      <c r="G29021"/>
    </row>
    <row r="29022" spans="3:7">
      <c r="C29022"/>
      <c r="F29022"/>
      <c r="G29022"/>
    </row>
    <row r="29023" spans="3:7">
      <c r="C29023"/>
      <c r="F29023"/>
      <c r="G29023"/>
    </row>
    <row r="29024" spans="3:7">
      <c r="C29024"/>
      <c r="F29024"/>
      <c r="G29024"/>
    </row>
    <row r="29025" spans="3:7">
      <c r="C29025"/>
      <c r="F29025"/>
      <c r="G29025"/>
    </row>
    <row r="29026" spans="3:7">
      <c r="C29026"/>
      <c r="F29026"/>
      <c r="G29026"/>
    </row>
    <row r="29027" spans="3:7">
      <c r="C29027"/>
      <c r="F29027"/>
      <c r="G29027"/>
    </row>
    <row r="29028" spans="3:7">
      <c r="C29028"/>
      <c r="F29028"/>
      <c r="G29028"/>
    </row>
    <row r="29029" spans="3:7">
      <c r="C29029"/>
      <c r="F29029"/>
      <c r="G29029"/>
    </row>
    <row r="29030" spans="3:7">
      <c r="C29030"/>
      <c r="F29030"/>
      <c r="G29030"/>
    </row>
    <row r="29031" spans="3:7">
      <c r="C29031"/>
      <c r="F29031"/>
      <c r="G29031"/>
    </row>
    <row r="29032" spans="3:7">
      <c r="C29032"/>
      <c r="F29032"/>
      <c r="G29032"/>
    </row>
    <row r="29033" spans="3:7">
      <c r="C29033"/>
      <c r="F29033"/>
      <c r="G29033"/>
    </row>
    <row r="29034" spans="3:7">
      <c r="C29034"/>
      <c r="F29034"/>
      <c r="G29034"/>
    </row>
    <row r="29035" spans="3:7">
      <c r="C29035"/>
      <c r="F29035"/>
      <c r="G29035"/>
    </row>
    <row r="29036" spans="3:7">
      <c r="C29036"/>
      <c r="F29036"/>
      <c r="G29036"/>
    </row>
    <row r="29037" spans="3:7">
      <c r="C29037"/>
      <c r="F29037"/>
      <c r="G29037"/>
    </row>
    <row r="29038" spans="3:7">
      <c r="C29038"/>
      <c r="F29038"/>
      <c r="G29038"/>
    </row>
    <row r="29039" spans="3:7">
      <c r="C29039"/>
      <c r="F29039"/>
      <c r="G29039"/>
    </row>
    <row r="29040" spans="3:7">
      <c r="C29040"/>
      <c r="F29040"/>
      <c r="G29040"/>
    </row>
    <row r="29041" spans="3:7">
      <c r="C29041"/>
      <c r="F29041"/>
      <c r="G29041"/>
    </row>
    <row r="29042" spans="3:7">
      <c r="C29042"/>
      <c r="F29042"/>
      <c r="G29042"/>
    </row>
    <row r="29043" spans="3:7">
      <c r="C29043"/>
      <c r="F29043"/>
      <c r="G29043"/>
    </row>
    <row r="29044" spans="3:7">
      <c r="C29044"/>
      <c r="F29044"/>
      <c r="G29044"/>
    </row>
    <row r="29045" spans="3:7">
      <c r="C29045"/>
      <c r="F29045"/>
      <c r="G29045"/>
    </row>
    <row r="29046" spans="3:7">
      <c r="C29046"/>
      <c r="F29046"/>
      <c r="G29046"/>
    </row>
    <row r="29047" spans="3:7">
      <c r="C29047"/>
      <c r="F29047"/>
      <c r="G29047"/>
    </row>
    <row r="29048" spans="3:7">
      <c r="C29048"/>
      <c r="F29048"/>
      <c r="G29048"/>
    </row>
    <row r="29049" spans="3:7">
      <c r="C29049"/>
      <c r="F29049"/>
      <c r="G29049"/>
    </row>
    <row r="29050" spans="3:7">
      <c r="C29050"/>
      <c r="F29050"/>
      <c r="G29050"/>
    </row>
    <row r="29051" spans="3:7">
      <c r="C29051"/>
      <c r="F29051"/>
      <c r="G29051"/>
    </row>
    <row r="29052" spans="3:7">
      <c r="C29052"/>
      <c r="F29052"/>
      <c r="G29052"/>
    </row>
    <row r="29053" spans="3:7">
      <c r="C29053"/>
      <c r="F29053"/>
      <c r="G29053"/>
    </row>
    <row r="29054" spans="3:7">
      <c r="C29054"/>
      <c r="F29054"/>
      <c r="G29054"/>
    </row>
    <row r="29055" spans="3:7">
      <c r="C29055"/>
      <c r="F29055"/>
      <c r="G29055"/>
    </row>
    <row r="29056" spans="3:7">
      <c r="C29056"/>
      <c r="F29056"/>
      <c r="G29056"/>
    </row>
    <row r="29057" spans="3:7">
      <c r="C29057"/>
      <c r="F29057"/>
      <c r="G29057"/>
    </row>
    <row r="29058" spans="3:7">
      <c r="C29058"/>
      <c r="F29058"/>
      <c r="G29058"/>
    </row>
    <row r="29059" spans="3:7">
      <c r="C29059"/>
      <c r="F29059"/>
      <c r="G29059"/>
    </row>
    <row r="29060" spans="3:7">
      <c r="C29060"/>
      <c r="F29060"/>
      <c r="G29060"/>
    </row>
    <row r="29061" spans="3:7">
      <c r="C29061"/>
      <c r="F29061"/>
      <c r="G29061"/>
    </row>
    <row r="29062" spans="3:7">
      <c r="C29062"/>
      <c r="F29062"/>
      <c r="G29062"/>
    </row>
    <row r="29063" spans="3:7">
      <c r="C29063"/>
      <c r="F29063"/>
      <c r="G29063"/>
    </row>
    <row r="29064" spans="3:7">
      <c r="C29064"/>
      <c r="F29064"/>
      <c r="G29064"/>
    </row>
    <row r="29065" spans="3:7">
      <c r="C29065"/>
      <c r="F29065"/>
      <c r="G29065"/>
    </row>
    <row r="29066" spans="3:7">
      <c r="C29066"/>
      <c r="F29066"/>
      <c r="G29066"/>
    </row>
    <row r="29067" spans="3:7">
      <c r="C29067"/>
      <c r="F29067"/>
      <c r="G29067"/>
    </row>
    <row r="29068" spans="3:7">
      <c r="C29068"/>
      <c r="F29068"/>
      <c r="G29068"/>
    </row>
    <row r="29069" spans="3:7">
      <c r="C29069"/>
      <c r="F29069"/>
      <c r="G29069"/>
    </row>
    <row r="29070" spans="3:7">
      <c r="C29070"/>
      <c r="F29070"/>
      <c r="G29070"/>
    </row>
    <row r="29071" spans="3:7">
      <c r="C29071"/>
      <c r="F29071"/>
      <c r="G29071"/>
    </row>
    <row r="29072" spans="3:7">
      <c r="C29072"/>
      <c r="F29072"/>
      <c r="G29072"/>
    </row>
    <row r="29073" spans="3:7">
      <c r="C29073"/>
      <c r="F29073"/>
      <c r="G29073"/>
    </row>
    <row r="29074" spans="3:7">
      <c r="C29074"/>
      <c r="F29074"/>
      <c r="G29074"/>
    </row>
    <row r="29075" spans="3:7">
      <c r="C29075"/>
      <c r="F29075"/>
      <c r="G29075"/>
    </row>
    <row r="29076" spans="3:7">
      <c r="C29076"/>
      <c r="F29076"/>
      <c r="G29076"/>
    </row>
    <row r="29077" spans="3:7">
      <c r="C29077"/>
      <c r="F29077"/>
      <c r="G29077"/>
    </row>
    <row r="29078" spans="3:7">
      <c r="C29078"/>
      <c r="F29078"/>
      <c r="G29078"/>
    </row>
    <row r="29079" spans="3:7">
      <c r="C29079"/>
      <c r="F29079"/>
      <c r="G29079"/>
    </row>
    <row r="29080" spans="3:7">
      <c r="C29080"/>
      <c r="F29080"/>
      <c r="G29080"/>
    </row>
    <row r="29081" spans="3:7">
      <c r="C29081"/>
      <c r="F29081"/>
      <c r="G29081"/>
    </row>
    <row r="29082" spans="3:7">
      <c r="C29082"/>
      <c r="F29082"/>
      <c r="G29082"/>
    </row>
    <row r="29083" spans="3:7">
      <c r="C29083"/>
      <c r="F29083"/>
      <c r="G29083"/>
    </row>
    <row r="29084" spans="3:7">
      <c r="C29084"/>
      <c r="F29084"/>
      <c r="G29084"/>
    </row>
    <row r="29085" spans="3:7">
      <c r="C29085"/>
      <c r="F29085"/>
      <c r="G29085"/>
    </row>
    <row r="29086" spans="3:7">
      <c r="C29086"/>
      <c r="F29086"/>
      <c r="G29086"/>
    </row>
    <row r="29087" spans="3:7">
      <c r="C29087"/>
      <c r="F29087"/>
      <c r="G29087"/>
    </row>
    <row r="29088" spans="3:7">
      <c r="C29088"/>
      <c r="F29088"/>
      <c r="G29088"/>
    </row>
    <row r="29089" spans="3:7">
      <c r="C29089"/>
      <c r="F29089"/>
      <c r="G29089"/>
    </row>
    <row r="29090" spans="3:7">
      <c r="C29090"/>
      <c r="F29090"/>
      <c r="G29090"/>
    </row>
    <row r="29091" spans="3:7">
      <c r="C29091"/>
      <c r="F29091"/>
      <c r="G29091"/>
    </row>
    <row r="29092" spans="3:7">
      <c r="C29092"/>
      <c r="F29092"/>
      <c r="G29092"/>
    </row>
    <row r="29093" spans="3:7">
      <c r="C29093"/>
      <c r="F29093"/>
      <c r="G29093"/>
    </row>
    <row r="29094" spans="3:7">
      <c r="C29094"/>
      <c r="F29094"/>
      <c r="G29094"/>
    </row>
    <row r="29095" spans="3:7">
      <c r="C29095"/>
      <c r="F29095"/>
      <c r="G29095"/>
    </row>
    <row r="29096" spans="3:7">
      <c r="C29096"/>
      <c r="F29096"/>
      <c r="G29096"/>
    </row>
    <row r="29097" spans="3:7">
      <c r="C29097"/>
      <c r="F29097"/>
      <c r="G29097"/>
    </row>
    <row r="29098" spans="3:7">
      <c r="C29098"/>
      <c r="F29098"/>
      <c r="G29098"/>
    </row>
    <row r="29099" spans="3:7">
      <c r="C29099"/>
      <c r="F29099"/>
      <c r="G29099"/>
    </row>
    <row r="29100" spans="3:7">
      <c r="C29100"/>
      <c r="F29100"/>
      <c r="G29100"/>
    </row>
    <row r="29101" spans="3:7">
      <c r="C29101"/>
      <c r="F29101"/>
      <c r="G29101"/>
    </row>
    <row r="29102" spans="3:7">
      <c r="C29102"/>
      <c r="F29102"/>
      <c r="G29102"/>
    </row>
    <row r="29103" spans="3:7">
      <c r="C29103"/>
      <c r="F29103"/>
      <c r="G29103"/>
    </row>
    <row r="29104" spans="3:7">
      <c r="C29104"/>
      <c r="F29104"/>
      <c r="G29104"/>
    </row>
    <row r="29105" spans="3:7">
      <c r="C29105"/>
      <c r="F29105"/>
      <c r="G29105"/>
    </row>
    <row r="29106" spans="3:7">
      <c r="C29106"/>
      <c r="F29106"/>
      <c r="G29106"/>
    </row>
    <row r="29107" spans="3:7">
      <c r="C29107"/>
      <c r="F29107"/>
      <c r="G29107"/>
    </row>
    <row r="29108" spans="3:7">
      <c r="C29108"/>
      <c r="F29108"/>
      <c r="G29108"/>
    </row>
    <row r="29109" spans="3:7">
      <c r="C29109"/>
      <c r="F29109"/>
      <c r="G29109"/>
    </row>
    <row r="29110" spans="3:7">
      <c r="C29110"/>
      <c r="F29110"/>
      <c r="G29110"/>
    </row>
    <row r="29111" spans="3:7">
      <c r="C29111"/>
      <c r="F29111"/>
      <c r="G29111"/>
    </row>
    <row r="29112" spans="3:7">
      <c r="C29112"/>
      <c r="F29112"/>
      <c r="G29112"/>
    </row>
    <row r="29113" spans="3:7">
      <c r="C29113"/>
      <c r="F29113"/>
      <c r="G29113"/>
    </row>
    <row r="29114" spans="3:7">
      <c r="C29114"/>
      <c r="F29114"/>
      <c r="G29114"/>
    </row>
    <row r="29115" spans="3:7">
      <c r="C29115"/>
      <c r="F29115"/>
      <c r="G29115"/>
    </row>
    <row r="29116" spans="3:7">
      <c r="C29116"/>
      <c r="F29116"/>
      <c r="G29116"/>
    </row>
    <row r="29117" spans="3:7">
      <c r="C29117"/>
      <c r="F29117"/>
      <c r="G29117"/>
    </row>
    <row r="29118" spans="3:7">
      <c r="C29118"/>
      <c r="F29118"/>
      <c r="G29118"/>
    </row>
    <row r="29119" spans="3:7">
      <c r="C29119"/>
      <c r="F29119"/>
      <c r="G29119"/>
    </row>
    <row r="29120" spans="3:7">
      <c r="C29120"/>
      <c r="F29120"/>
      <c r="G29120"/>
    </row>
    <row r="29121" spans="3:7">
      <c r="C29121"/>
      <c r="F29121"/>
      <c r="G29121"/>
    </row>
    <row r="29122" spans="3:7">
      <c r="C29122"/>
      <c r="F29122"/>
      <c r="G29122"/>
    </row>
    <row r="29123" spans="3:7">
      <c r="C29123"/>
      <c r="F29123"/>
      <c r="G29123"/>
    </row>
    <row r="29124" spans="3:7">
      <c r="C29124"/>
      <c r="F29124"/>
      <c r="G29124"/>
    </row>
    <row r="29125" spans="3:7">
      <c r="C29125"/>
      <c r="F29125"/>
      <c r="G29125"/>
    </row>
    <row r="29126" spans="3:7">
      <c r="C29126"/>
      <c r="F29126"/>
      <c r="G29126"/>
    </row>
    <row r="29127" spans="3:7">
      <c r="C29127"/>
      <c r="F29127"/>
      <c r="G29127"/>
    </row>
    <row r="29128" spans="3:7">
      <c r="C29128"/>
      <c r="F29128"/>
      <c r="G29128"/>
    </row>
    <row r="29129" spans="3:7">
      <c r="C29129"/>
      <c r="F29129"/>
      <c r="G29129"/>
    </row>
    <row r="29130" spans="3:7">
      <c r="C29130"/>
      <c r="F29130"/>
      <c r="G29130"/>
    </row>
    <row r="29131" spans="3:7">
      <c r="C29131"/>
      <c r="F29131"/>
      <c r="G29131"/>
    </row>
    <row r="29132" spans="3:7">
      <c r="C29132"/>
      <c r="F29132"/>
      <c r="G29132"/>
    </row>
    <row r="29133" spans="3:7">
      <c r="C29133"/>
      <c r="F29133"/>
      <c r="G29133"/>
    </row>
    <row r="29134" spans="3:7">
      <c r="C29134"/>
      <c r="F29134"/>
      <c r="G29134"/>
    </row>
    <row r="29135" spans="3:7">
      <c r="C29135"/>
      <c r="F29135"/>
      <c r="G29135"/>
    </row>
    <row r="29136" spans="3:7">
      <c r="C29136"/>
      <c r="F29136"/>
      <c r="G29136"/>
    </row>
    <row r="29137" spans="3:7">
      <c r="C29137"/>
      <c r="F29137"/>
      <c r="G29137"/>
    </row>
    <row r="29138" spans="3:7">
      <c r="C29138"/>
      <c r="F29138"/>
      <c r="G29138"/>
    </row>
    <row r="29139" spans="3:7">
      <c r="C29139"/>
      <c r="F29139"/>
      <c r="G29139"/>
    </row>
    <row r="29140" spans="3:7">
      <c r="C29140"/>
      <c r="F29140"/>
      <c r="G29140"/>
    </row>
    <row r="29141" spans="3:7">
      <c r="C29141"/>
      <c r="F29141"/>
      <c r="G29141"/>
    </row>
    <row r="29142" spans="3:7">
      <c r="C29142"/>
      <c r="F29142"/>
      <c r="G29142"/>
    </row>
    <row r="29143" spans="3:7">
      <c r="C29143"/>
      <c r="F29143"/>
      <c r="G29143"/>
    </row>
    <row r="29144" spans="3:7">
      <c r="C29144"/>
      <c r="F29144"/>
      <c r="G29144"/>
    </row>
    <row r="29145" spans="3:7">
      <c r="C29145"/>
      <c r="F29145"/>
      <c r="G29145"/>
    </row>
    <row r="29146" spans="3:7">
      <c r="C29146"/>
      <c r="F29146"/>
      <c r="G29146"/>
    </row>
    <row r="29147" spans="3:7">
      <c r="C29147"/>
      <c r="F29147"/>
      <c r="G29147"/>
    </row>
    <row r="29148" spans="3:7">
      <c r="C29148"/>
      <c r="F29148"/>
      <c r="G29148"/>
    </row>
    <row r="29149" spans="3:7">
      <c r="C29149"/>
      <c r="F29149"/>
      <c r="G29149"/>
    </row>
    <row r="29150" spans="3:7">
      <c r="C29150"/>
      <c r="F29150"/>
      <c r="G29150"/>
    </row>
    <row r="29151" spans="3:7">
      <c r="C29151"/>
      <c r="F29151"/>
      <c r="G29151"/>
    </row>
    <row r="29152" spans="3:7">
      <c r="C29152"/>
      <c r="F29152"/>
      <c r="G29152"/>
    </row>
    <row r="29153" spans="3:7">
      <c r="C29153"/>
      <c r="F29153"/>
      <c r="G29153"/>
    </row>
    <row r="29154" spans="3:7">
      <c r="C29154"/>
      <c r="F29154"/>
      <c r="G29154"/>
    </row>
    <row r="29155" spans="3:7">
      <c r="C29155"/>
      <c r="F29155"/>
      <c r="G29155"/>
    </row>
    <row r="29156" spans="3:7">
      <c r="C29156"/>
      <c r="F29156"/>
      <c r="G29156"/>
    </row>
    <row r="29157" spans="3:7">
      <c r="C29157"/>
      <c r="F29157"/>
      <c r="G29157"/>
    </row>
    <row r="29158" spans="3:7">
      <c r="C29158"/>
      <c r="F29158"/>
      <c r="G29158"/>
    </row>
    <row r="29159" spans="3:7">
      <c r="C29159"/>
      <c r="F29159"/>
      <c r="G29159"/>
    </row>
    <row r="29160" spans="3:7">
      <c r="C29160"/>
      <c r="F29160"/>
      <c r="G29160"/>
    </row>
    <row r="29161" spans="3:7">
      <c r="C29161"/>
      <c r="F29161"/>
      <c r="G29161"/>
    </row>
    <row r="29162" spans="3:7">
      <c r="C29162"/>
      <c r="F29162"/>
      <c r="G29162"/>
    </row>
    <row r="29163" spans="3:7">
      <c r="C29163"/>
      <c r="F29163"/>
      <c r="G29163"/>
    </row>
    <row r="29164" spans="3:7">
      <c r="C29164"/>
      <c r="F29164"/>
      <c r="G29164"/>
    </row>
    <row r="29165" spans="3:7">
      <c r="C29165"/>
      <c r="F29165"/>
      <c r="G29165"/>
    </row>
    <row r="29166" spans="3:7">
      <c r="C29166"/>
      <c r="F29166"/>
      <c r="G29166"/>
    </row>
    <row r="29167" spans="3:7">
      <c r="C29167"/>
      <c r="F29167"/>
      <c r="G29167"/>
    </row>
    <row r="29168" spans="3:7">
      <c r="C29168"/>
      <c r="F29168"/>
      <c r="G29168"/>
    </row>
    <row r="29169" spans="3:7">
      <c r="C29169"/>
      <c r="F29169"/>
      <c r="G29169"/>
    </row>
    <row r="29170" spans="3:7">
      <c r="C29170"/>
      <c r="F29170"/>
      <c r="G29170"/>
    </row>
    <row r="29171" spans="3:7">
      <c r="C29171"/>
      <c r="F29171"/>
      <c r="G29171"/>
    </row>
    <row r="29172" spans="3:7">
      <c r="C29172"/>
      <c r="F29172"/>
      <c r="G29172"/>
    </row>
    <row r="29173" spans="3:7">
      <c r="C29173"/>
      <c r="F29173"/>
      <c r="G29173"/>
    </row>
    <row r="29174" spans="3:7">
      <c r="C29174"/>
      <c r="F29174"/>
      <c r="G29174"/>
    </row>
    <row r="29175" spans="3:7">
      <c r="C29175"/>
      <c r="F29175"/>
      <c r="G29175"/>
    </row>
    <row r="29176" spans="3:7">
      <c r="C29176"/>
      <c r="F29176"/>
      <c r="G29176"/>
    </row>
    <row r="29177" spans="3:7">
      <c r="C29177"/>
      <c r="F29177"/>
      <c r="G29177"/>
    </row>
    <row r="29178" spans="3:7">
      <c r="C29178"/>
      <c r="F29178"/>
      <c r="G29178"/>
    </row>
    <row r="29179" spans="3:7">
      <c r="C29179"/>
      <c r="F29179"/>
      <c r="G29179"/>
    </row>
    <row r="29180" spans="3:7">
      <c r="C29180"/>
      <c r="F29180"/>
      <c r="G29180"/>
    </row>
    <row r="29181" spans="3:7">
      <c r="C29181"/>
      <c r="F29181"/>
      <c r="G29181"/>
    </row>
    <row r="29182" spans="3:7">
      <c r="C29182"/>
      <c r="F29182"/>
      <c r="G29182"/>
    </row>
    <row r="29183" spans="3:7">
      <c r="C29183"/>
      <c r="F29183"/>
      <c r="G29183"/>
    </row>
    <row r="29184" spans="3:7">
      <c r="C29184"/>
      <c r="F29184"/>
      <c r="G29184"/>
    </row>
    <row r="29185" spans="3:7">
      <c r="C29185"/>
      <c r="F29185"/>
      <c r="G29185"/>
    </row>
    <row r="29186" spans="3:7">
      <c r="C29186"/>
      <c r="F29186"/>
      <c r="G29186"/>
    </row>
    <row r="29187" spans="3:7">
      <c r="C29187"/>
      <c r="F29187"/>
      <c r="G29187"/>
    </row>
    <row r="29188" spans="3:7">
      <c r="C29188"/>
      <c r="F29188"/>
      <c r="G29188"/>
    </row>
    <row r="29189" spans="3:7">
      <c r="C29189"/>
      <c r="F29189"/>
      <c r="G29189"/>
    </row>
    <row r="29190" spans="3:7">
      <c r="C29190"/>
      <c r="F29190"/>
      <c r="G29190"/>
    </row>
    <row r="29191" spans="3:7">
      <c r="C29191"/>
      <c r="F29191"/>
      <c r="G29191"/>
    </row>
    <row r="29192" spans="3:7">
      <c r="C29192"/>
      <c r="F29192"/>
      <c r="G29192"/>
    </row>
    <row r="29193" spans="3:7">
      <c r="C29193"/>
      <c r="F29193"/>
      <c r="G29193"/>
    </row>
    <row r="29194" spans="3:7">
      <c r="C29194"/>
      <c r="F29194"/>
      <c r="G29194"/>
    </row>
    <row r="29195" spans="3:7">
      <c r="C29195"/>
      <c r="F29195"/>
      <c r="G29195"/>
    </row>
    <row r="29196" spans="3:7">
      <c r="C29196"/>
      <c r="F29196"/>
      <c r="G29196"/>
    </row>
    <row r="29197" spans="3:7">
      <c r="C29197"/>
      <c r="F29197"/>
      <c r="G29197"/>
    </row>
    <row r="29198" spans="3:7">
      <c r="C29198"/>
      <c r="F29198"/>
      <c r="G29198"/>
    </row>
    <row r="29199" spans="3:7">
      <c r="C29199"/>
      <c r="F29199"/>
      <c r="G29199"/>
    </row>
    <row r="29200" spans="3:7">
      <c r="C29200"/>
      <c r="F29200"/>
      <c r="G29200"/>
    </row>
    <row r="29201" spans="3:7">
      <c r="C29201"/>
      <c r="F29201"/>
      <c r="G29201"/>
    </row>
    <row r="29202" spans="3:7">
      <c r="C29202"/>
      <c r="F29202"/>
      <c r="G29202"/>
    </row>
    <row r="29203" spans="3:7">
      <c r="C29203"/>
      <c r="F29203"/>
      <c r="G29203"/>
    </row>
    <row r="29204" spans="3:7">
      <c r="C29204"/>
      <c r="F29204"/>
      <c r="G29204"/>
    </row>
    <row r="29205" spans="3:7">
      <c r="C29205"/>
      <c r="F29205"/>
      <c r="G29205"/>
    </row>
    <row r="29206" spans="3:7">
      <c r="C29206"/>
      <c r="F29206"/>
      <c r="G29206"/>
    </row>
    <row r="29207" spans="3:7">
      <c r="C29207"/>
      <c r="F29207"/>
      <c r="G29207"/>
    </row>
    <row r="29208" spans="3:7">
      <c r="C29208"/>
      <c r="F29208"/>
      <c r="G29208"/>
    </row>
    <row r="29209" spans="3:7">
      <c r="C29209"/>
      <c r="F29209"/>
      <c r="G29209"/>
    </row>
    <row r="29210" spans="3:7">
      <c r="C29210"/>
      <c r="F29210"/>
      <c r="G29210"/>
    </row>
    <row r="29211" spans="3:7">
      <c r="C29211"/>
      <c r="F29211"/>
      <c r="G29211"/>
    </row>
    <row r="29212" spans="3:7">
      <c r="C29212"/>
      <c r="F29212"/>
      <c r="G29212"/>
    </row>
    <row r="29213" spans="3:7">
      <c r="C29213"/>
      <c r="F29213"/>
      <c r="G29213"/>
    </row>
    <row r="29214" spans="3:7">
      <c r="C29214"/>
      <c r="F29214"/>
      <c r="G29214"/>
    </row>
    <row r="29215" spans="3:7">
      <c r="C29215"/>
      <c r="F29215"/>
      <c r="G29215"/>
    </row>
    <row r="29216" spans="3:7">
      <c r="C29216"/>
      <c r="F29216"/>
      <c r="G29216"/>
    </row>
    <row r="29217" spans="3:7">
      <c r="C29217"/>
      <c r="F29217"/>
      <c r="G29217"/>
    </row>
    <row r="29218" spans="3:7">
      <c r="C29218"/>
      <c r="F29218"/>
      <c r="G29218"/>
    </row>
    <row r="29219" spans="3:7">
      <c r="C29219"/>
      <c r="F29219"/>
      <c r="G29219"/>
    </row>
    <row r="29220" spans="3:7">
      <c r="C29220"/>
      <c r="F29220"/>
      <c r="G29220"/>
    </row>
    <row r="29221" spans="3:7">
      <c r="C29221"/>
      <c r="F29221"/>
      <c r="G29221"/>
    </row>
    <row r="29222" spans="3:7">
      <c r="C29222"/>
      <c r="F29222"/>
      <c r="G29222"/>
    </row>
    <row r="29223" spans="3:7">
      <c r="C29223"/>
      <c r="F29223"/>
      <c r="G29223"/>
    </row>
    <row r="29224" spans="3:7">
      <c r="C29224"/>
      <c r="F29224"/>
      <c r="G29224"/>
    </row>
    <row r="29225" spans="3:7">
      <c r="C29225"/>
      <c r="F29225"/>
      <c r="G29225"/>
    </row>
    <row r="29226" spans="3:7">
      <c r="C29226"/>
      <c r="F29226"/>
      <c r="G29226"/>
    </row>
    <row r="29227" spans="3:7">
      <c r="C29227"/>
      <c r="F29227"/>
      <c r="G29227"/>
    </row>
    <row r="29228" spans="3:7">
      <c r="C29228"/>
      <c r="F29228"/>
      <c r="G29228"/>
    </row>
    <row r="29229" spans="3:7">
      <c r="C29229"/>
      <c r="F29229"/>
      <c r="G29229"/>
    </row>
    <row r="29230" spans="3:7">
      <c r="C29230"/>
      <c r="F29230"/>
      <c r="G29230"/>
    </row>
    <row r="29231" spans="3:7">
      <c r="C29231"/>
      <c r="F29231"/>
      <c r="G29231"/>
    </row>
    <row r="29232" spans="3:7">
      <c r="C29232"/>
      <c r="F29232"/>
      <c r="G29232"/>
    </row>
    <row r="29233" spans="3:7">
      <c r="C29233"/>
      <c r="F29233"/>
      <c r="G29233"/>
    </row>
    <row r="29234" spans="3:7">
      <c r="C29234"/>
      <c r="F29234"/>
      <c r="G29234"/>
    </row>
    <row r="29235" spans="3:7">
      <c r="C29235"/>
      <c r="F29235"/>
      <c r="G29235"/>
    </row>
    <row r="29236" spans="3:7">
      <c r="C29236"/>
      <c r="F29236"/>
      <c r="G29236"/>
    </row>
    <row r="29237" spans="3:7">
      <c r="C29237"/>
      <c r="F29237"/>
      <c r="G29237"/>
    </row>
    <row r="29238" spans="3:7">
      <c r="C29238"/>
      <c r="F29238"/>
      <c r="G29238"/>
    </row>
    <row r="29239" spans="3:7">
      <c r="C29239"/>
      <c r="F29239"/>
      <c r="G29239"/>
    </row>
    <row r="29240" spans="3:7">
      <c r="C29240"/>
      <c r="F29240"/>
      <c r="G29240"/>
    </row>
    <row r="29241" spans="3:7">
      <c r="C29241"/>
      <c r="F29241"/>
      <c r="G29241"/>
    </row>
    <row r="29242" spans="3:7">
      <c r="C29242"/>
      <c r="F29242"/>
      <c r="G29242"/>
    </row>
    <row r="29243" spans="3:7">
      <c r="C29243"/>
      <c r="F29243"/>
      <c r="G29243"/>
    </row>
    <row r="29244" spans="3:7">
      <c r="C29244"/>
      <c r="F29244"/>
      <c r="G29244"/>
    </row>
    <row r="29245" spans="3:7">
      <c r="C29245"/>
      <c r="F29245"/>
      <c r="G29245"/>
    </row>
    <row r="29246" spans="3:7">
      <c r="C29246"/>
      <c r="F29246"/>
      <c r="G29246"/>
    </row>
    <row r="29247" spans="3:7">
      <c r="C29247"/>
      <c r="F29247"/>
      <c r="G29247"/>
    </row>
    <row r="29248" spans="3:7">
      <c r="C29248"/>
      <c r="F29248"/>
      <c r="G29248"/>
    </row>
    <row r="29249" spans="3:7">
      <c r="C29249"/>
      <c r="F29249"/>
      <c r="G29249"/>
    </row>
    <row r="29250" spans="3:7">
      <c r="C29250"/>
      <c r="F29250"/>
      <c r="G29250"/>
    </row>
    <row r="29251" spans="3:7">
      <c r="C29251"/>
      <c r="F29251"/>
      <c r="G29251"/>
    </row>
    <row r="29252" spans="3:7">
      <c r="C29252"/>
      <c r="F29252"/>
      <c r="G29252"/>
    </row>
    <row r="29253" spans="3:7">
      <c r="C29253"/>
      <c r="F29253"/>
      <c r="G29253"/>
    </row>
    <row r="29254" spans="3:7">
      <c r="C29254"/>
      <c r="F29254"/>
      <c r="G29254"/>
    </row>
    <row r="29255" spans="3:7">
      <c r="C29255"/>
      <c r="F29255"/>
      <c r="G29255"/>
    </row>
    <row r="29256" spans="3:7">
      <c r="C29256"/>
      <c r="F29256"/>
      <c r="G29256"/>
    </row>
    <row r="29257" spans="3:7">
      <c r="C29257"/>
      <c r="F29257"/>
      <c r="G29257"/>
    </row>
    <row r="29258" spans="3:7">
      <c r="C29258"/>
      <c r="F29258"/>
      <c r="G29258"/>
    </row>
    <row r="29259" spans="3:7">
      <c r="C29259"/>
      <c r="F29259"/>
      <c r="G29259"/>
    </row>
    <row r="29260" spans="3:7">
      <c r="C29260"/>
      <c r="F29260"/>
      <c r="G29260"/>
    </row>
    <row r="29261" spans="3:7">
      <c r="C29261"/>
      <c r="F29261"/>
      <c r="G29261"/>
    </row>
    <row r="29262" spans="3:7">
      <c r="C29262"/>
      <c r="F29262"/>
      <c r="G29262"/>
    </row>
    <row r="29263" spans="3:7">
      <c r="C29263"/>
      <c r="F29263"/>
      <c r="G29263"/>
    </row>
    <row r="29264" spans="3:7">
      <c r="C29264"/>
      <c r="F29264"/>
      <c r="G29264"/>
    </row>
    <row r="29265" spans="3:7">
      <c r="C29265"/>
      <c r="F29265"/>
      <c r="G29265"/>
    </row>
    <row r="29266" spans="3:7">
      <c r="C29266"/>
      <c r="F29266"/>
      <c r="G29266"/>
    </row>
    <row r="29267" spans="3:7">
      <c r="C29267"/>
      <c r="F29267"/>
      <c r="G29267"/>
    </row>
    <row r="29268" spans="3:7">
      <c r="C29268"/>
      <c r="F29268"/>
      <c r="G29268"/>
    </row>
    <row r="29269" spans="3:7">
      <c r="C29269"/>
      <c r="F29269"/>
      <c r="G29269"/>
    </row>
    <row r="29270" spans="3:7">
      <c r="C29270"/>
      <c r="F29270"/>
      <c r="G29270"/>
    </row>
    <row r="29271" spans="3:7">
      <c r="C29271"/>
      <c r="F29271"/>
      <c r="G29271"/>
    </row>
    <row r="29272" spans="3:7">
      <c r="C29272"/>
      <c r="F29272"/>
      <c r="G29272"/>
    </row>
    <row r="29273" spans="3:7">
      <c r="C29273"/>
      <c r="F29273"/>
      <c r="G29273"/>
    </row>
    <row r="29274" spans="3:7">
      <c r="C29274"/>
      <c r="F29274"/>
      <c r="G29274"/>
    </row>
    <row r="29275" spans="3:7">
      <c r="C29275"/>
      <c r="F29275"/>
      <c r="G29275"/>
    </row>
    <row r="29276" spans="3:7">
      <c r="C29276"/>
      <c r="F29276"/>
      <c r="G29276"/>
    </row>
    <row r="29277" spans="3:7">
      <c r="C29277"/>
      <c r="F29277"/>
      <c r="G29277"/>
    </row>
    <row r="29278" spans="3:7">
      <c r="C29278"/>
      <c r="F29278"/>
      <c r="G29278"/>
    </row>
    <row r="29279" spans="3:7">
      <c r="C29279"/>
      <c r="F29279"/>
      <c r="G29279"/>
    </row>
    <row r="29280" spans="3:7">
      <c r="C29280"/>
      <c r="F29280"/>
      <c r="G29280"/>
    </row>
    <row r="29281" spans="3:7">
      <c r="C29281"/>
      <c r="F29281"/>
      <c r="G29281"/>
    </row>
    <row r="29282" spans="3:7">
      <c r="C29282"/>
      <c r="F29282"/>
      <c r="G29282"/>
    </row>
    <row r="29283" spans="3:7">
      <c r="C29283"/>
      <c r="F29283"/>
      <c r="G29283"/>
    </row>
    <row r="29284" spans="3:7">
      <c r="C29284"/>
      <c r="F29284"/>
      <c r="G29284"/>
    </row>
    <row r="29285" spans="3:7">
      <c r="C29285"/>
      <c r="F29285"/>
      <c r="G29285"/>
    </row>
    <row r="29286" spans="3:7">
      <c r="C29286"/>
      <c r="F29286"/>
      <c r="G29286"/>
    </row>
    <row r="29287" spans="3:7">
      <c r="C29287"/>
      <c r="F29287"/>
      <c r="G29287"/>
    </row>
    <row r="29288" spans="3:7">
      <c r="C29288"/>
      <c r="F29288"/>
      <c r="G29288"/>
    </row>
    <row r="29289" spans="3:7">
      <c r="C29289"/>
      <c r="F29289"/>
      <c r="G29289"/>
    </row>
    <row r="29290" spans="3:7">
      <c r="C29290"/>
      <c r="F29290"/>
      <c r="G29290"/>
    </row>
    <row r="29291" spans="3:7">
      <c r="C29291"/>
      <c r="F29291"/>
      <c r="G29291"/>
    </row>
    <row r="29292" spans="3:7">
      <c r="C29292"/>
      <c r="F29292"/>
      <c r="G29292"/>
    </row>
    <row r="29293" spans="3:7">
      <c r="C29293"/>
      <c r="F29293"/>
      <c r="G29293"/>
    </row>
    <row r="29294" spans="3:7">
      <c r="C29294"/>
      <c r="F29294"/>
      <c r="G29294"/>
    </row>
    <row r="29295" spans="3:7">
      <c r="C29295"/>
      <c r="F29295"/>
      <c r="G29295"/>
    </row>
    <row r="29296" spans="3:7">
      <c r="C29296"/>
      <c r="F29296"/>
      <c r="G29296"/>
    </row>
    <row r="29297" spans="3:7">
      <c r="C29297"/>
      <c r="F29297"/>
      <c r="G29297"/>
    </row>
    <row r="29298" spans="3:7">
      <c r="C29298"/>
      <c r="F29298"/>
      <c r="G29298"/>
    </row>
    <row r="29299" spans="3:7">
      <c r="C29299"/>
      <c r="F29299"/>
      <c r="G29299"/>
    </row>
    <row r="29300" spans="3:7">
      <c r="C29300"/>
      <c r="F29300"/>
      <c r="G29300"/>
    </row>
    <row r="29301" spans="3:7">
      <c r="C29301"/>
      <c r="F29301"/>
      <c r="G29301"/>
    </row>
    <row r="29302" spans="3:7">
      <c r="C29302"/>
      <c r="F29302"/>
      <c r="G29302"/>
    </row>
    <row r="29303" spans="3:7">
      <c r="C29303"/>
      <c r="F29303"/>
      <c r="G29303"/>
    </row>
    <row r="29304" spans="3:7">
      <c r="C29304"/>
      <c r="F29304"/>
      <c r="G29304"/>
    </row>
    <row r="29305" spans="3:7">
      <c r="C29305"/>
      <c r="F29305"/>
      <c r="G29305"/>
    </row>
    <row r="29306" spans="3:7">
      <c r="C29306"/>
      <c r="F29306"/>
      <c r="G29306"/>
    </row>
    <row r="29307" spans="3:7">
      <c r="C29307"/>
      <c r="F29307"/>
      <c r="G29307"/>
    </row>
    <row r="29308" spans="3:7">
      <c r="C29308"/>
      <c r="F29308"/>
      <c r="G29308"/>
    </row>
    <row r="29309" spans="3:7">
      <c r="C29309"/>
      <c r="F29309"/>
      <c r="G29309"/>
    </row>
    <row r="29310" spans="3:7">
      <c r="C29310"/>
      <c r="F29310"/>
      <c r="G29310"/>
    </row>
    <row r="29311" spans="3:7">
      <c r="C29311"/>
      <c r="F29311"/>
      <c r="G29311"/>
    </row>
    <row r="29312" spans="3:7">
      <c r="C29312"/>
      <c r="F29312"/>
      <c r="G29312"/>
    </row>
    <row r="29313" spans="3:7">
      <c r="C29313"/>
      <c r="F29313"/>
      <c r="G29313"/>
    </row>
    <row r="29314" spans="3:7">
      <c r="C29314"/>
      <c r="F29314"/>
      <c r="G29314"/>
    </row>
    <row r="29315" spans="3:7">
      <c r="C29315"/>
      <c r="F29315"/>
      <c r="G29315"/>
    </row>
    <row r="29316" spans="3:7">
      <c r="C29316"/>
      <c r="F29316"/>
      <c r="G29316"/>
    </row>
    <row r="29317" spans="3:7">
      <c r="C29317"/>
      <c r="F29317"/>
      <c r="G29317"/>
    </row>
    <row r="29318" spans="3:7">
      <c r="C29318"/>
      <c r="F29318"/>
      <c r="G29318"/>
    </row>
    <row r="29319" spans="3:7">
      <c r="C29319"/>
      <c r="F29319"/>
      <c r="G29319"/>
    </row>
    <row r="29320" spans="3:7">
      <c r="C29320"/>
      <c r="F29320"/>
      <c r="G29320"/>
    </row>
    <row r="29321" spans="3:7">
      <c r="C29321"/>
      <c r="F29321"/>
      <c r="G29321"/>
    </row>
    <row r="29322" spans="3:7">
      <c r="C29322"/>
      <c r="F29322"/>
      <c r="G29322"/>
    </row>
    <row r="29323" spans="3:7">
      <c r="C29323"/>
      <c r="F29323"/>
      <c r="G29323"/>
    </row>
    <row r="29324" spans="3:7">
      <c r="C29324"/>
      <c r="F29324"/>
      <c r="G29324"/>
    </row>
    <row r="29325" spans="3:7">
      <c r="C29325"/>
      <c r="F29325"/>
      <c r="G29325"/>
    </row>
    <row r="29326" spans="3:7">
      <c r="C29326"/>
      <c r="F29326"/>
      <c r="G29326"/>
    </row>
    <row r="29327" spans="3:7">
      <c r="C29327"/>
      <c r="F29327"/>
      <c r="G29327"/>
    </row>
    <row r="29328" spans="3:7">
      <c r="C29328"/>
      <c r="F29328"/>
      <c r="G29328"/>
    </row>
    <row r="29329" spans="3:7">
      <c r="C29329"/>
      <c r="F29329"/>
      <c r="G29329"/>
    </row>
    <row r="29330" spans="3:7">
      <c r="C29330"/>
      <c r="F29330"/>
      <c r="G29330"/>
    </row>
    <row r="29331" spans="3:7">
      <c r="C29331"/>
      <c r="F29331"/>
      <c r="G29331"/>
    </row>
    <row r="29332" spans="3:7">
      <c r="C29332"/>
      <c r="F29332"/>
      <c r="G29332"/>
    </row>
    <row r="29333" spans="3:7">
      <c r="C29333"/>
      <c r="F29333"/>
      <c r="G29333"/>
    </row>
    <row r="29334" spans="3:7">
      <c r="C29334"/>
      <c r="F29334"/>
      <c r="G29334"/>
    </row>
    <row r="29335" spans="3:7">
      <c r="C29335"/>
      <c r="F29335"/>
      <c r="G29335"/>
    </row>
    <row r="29336" spans="3:7">
      <c r="C29336"/>
      <c r="F29336"/>
      <c r="G29336"/>
    </row>
    <row r="29337" spans="3:7">
      <c r="C29337"/>
      <c r="F29337"/>
      <c r="G29337"/>
    </row>
    <row r="29338" spans="3:7">
      <c r="C29338"/>
      <c r="F29338"/>
      <c r="G29338"/>
    </row>
    <row r="29339" spans="3:7">
      <c r="C29339"/>
      <c r="F29339"/>
      <c r="G29339"/>
    </row>
    <row r="29340" spans="3:7">
      <c r="C29340"/>
      <c r="F29340"/>
      <c r="G29340"/>
    </row>
    <row r="29341" spans="3:7">
      <c r="C29341"/>
      <c r="F29341"/>
      <c r="G29341"/>
    </row>
    <row r="29342" spans="3:7">
      <c r="C29342"/>
      <c r="F29342"/>
      <c r="G29342"/>
    </row>
    <row r="29343" spans="3:7">
      <c r="C29343"/>
      <c r="F29343"/>
      <c r="G29343"/>
    </row>
    <row r="29344" spans="3:7">
      <c r="C29344"/>
      <c r="F29344"/>
      <c r="G29344"/>
    </row>
    <row r="29345" spans="3:7">
      <c r="C29345"/>
      <c r="F29345"/>
      <c r="G29345"/>
    </row>
    <row r="29346" spans="3:7">
      <c r="C29346"/>
      <c r="F29346"/>
      <c r="G29346"/>
    </row>
    <row r="29347" spans="3:7">
      <c r="C29347"/>
      <c r="F29347"/>
      <c r="G29347"/>
    </row>
    <row r="29348" spans="3:7">
      <c r="C29348"/>
      <c r="F29348"/>
      <c r="G29348"/>
    </row>
    <row r="29349" spans="3:7">
      <c r="C29349"/>
      <c r="F29349"/>
      <c r="G29349"/>
    </row>
    <row r="29350" spans="3:7">
      <c r="C29350"/>
      <c r="F29350"/>
      <c r="G29350"/>
    </row>
    <row r="29351" spans="3:7">
      <c r="C29351"/>
      <c r="F29351"/>
      <c r="G29351"/>
    </row>
    <row r="29352" spans="3:7">
      <c r="C29352"/>
      <c r="F29352"/>
      <c r="G29352"/>
    </row>
    <row r="29353" spans="3:7">
      <c r="C29353"/>
      <c r="F29353"/>
      <c r="G29353"/>
    </row>
    <row r="29354" spans="3:7">
      <c r="C29354"/>
      <c r="F29354"/>
      <c r="G29354"/>
    </row>
    <row r="29355" spans="3:7">
      <c r="C29355"/>
      <c r="F29355"/>
      <c r="G29355"/>
    </row>
    <row r="29356" spans="3:7">
      <c r="C29356"/>
      <c r="F29356"/>
      <c r="G29356"/>
    </row>
    <row r="29357" spans="3:7">
      <c r="C29357"/>
      <c r="F29357"/>
      <c r="G29357"/>
    </row>
    <row r="29358" spans="3:7">
      <c r="C29358"/>
      <c r="F29358"/>
      <c r="G29358"/>
    </row>
    <row r="29359" spans="3:7">
      <c r="C29359"/>
      <c r="F29359"/>
      <c r="G29359"/>
    </row>
    <row r="29360" spans="3:7">
      <c r="C29360"/>
      <c r="F29360"/>
      <c r="G29360"/>
    </row>
    <row r="29361" spans="3:7">
      <c r="C29361"/>
      <c r="F29361"/>
      <c r="G29361"/>
    </row>
    <row r="29362" spans="3:7">
      <c r="C29362"/>
      <c r="F29362"/>
      <c r="G29362"/>
    </row>
    <row r="29363" spans="3:7">
      <c r="C29363"/>
      <c r="F29363"/>
      <c r="G29363"/>
    </row>
    <row r="29364" spans="3:7">
      <c r="C29364"/>
      <c r="F29364"/>
      <c r="G29364"/>
    </row>
    <row r="29365" spans="3:7">
      <c r="C29365"/>
      <c r="F29365"/>
      <c r="G29365"/>
    </row>
    <row r="29366" spans="3:7">
      <c r="C29366"/>
      <c r="F29366"/>
      <c r="G29366"/>
    </row>
    <row r="29367" spans="3:7">
      <c r="C29367"/>
      <c r="F29367"/>
      <c r="G29367"/>
    </row>
    <row r="29368" spans="3:7">
      <c r="C29368"/>
      <c r="F29368"/>
      <c r="G29368"/>
    </row>
    <row r="29369" spans="3:7">
      <c r="C29369"/>
      <c r="F29369"/>
      <c r="G29369"/>
    </row>
    <row r="29370" spans="3:7">
      <c r="C29370"/>
      <c r="F29370"/>
      <c r="G29370"/>
    </row>
    <row r="29371" spans="3:7">
      <c r="C29371"/>
      <c r="F29371"/>
      <c r="G29371"/>
    </row>
    <row r="29372" spans="3:7">
      <c r="C29372"/>
      <c r="F29372"/>
      <c r="G29372"/>
    </row>
    <row r="29373" spans="3:7">
      <c r="C29373"/>
      <c r="F29373"/>
      <c r="G29373"/>
    </row>
    <row r="29374" spans="3:7">
      <c r="C29374"/>
      <c r="F29374"/>
      <c r="G29374"/>
    </row>
    <row r="29375" spans="3:7">
      <c r="C29375"/>
      <c r="F29375"/>
      <c r="G29375"/>
    </row>
    <row r="29376" spans="3:7">
      <c r="C29376"/>
      <c r="F29376"/>
      <c r="G29376"/>
    </row>
    <row r="29377" spans="3:7">
      <c r="C29377"/>
      <c r="F29377"/>
      <c r="G29377"/>
    </row>
    <row r="29378" spans="3:7">
      <c r="C29378"/>
      <c r="F29378"/>
      <c r="G29378"/>
    </row>
    <row r="29379" spans="3:7">
      <c r="C29379"/>
      <c r="F29379"/>
      <c r="G29379"/>
    </row>
    <row r="29380" spans="3:7">
      <c r="C29380"/>
      <c r="F29380"/>
      <c r="G29380"/>
    </row>
    <row r="29381" spans="3:7">
      <c r="C29381"/>
      <c r="F29381"/>
      <c r="G29381"/>
    </row>
    <row r="29382" spans="3:7">
      <c r="C29382"/>
      <c r="F29382"/>
      <c r="G29382"/>
    </row>
    <row r="29383" spans="3:7">
      <c r="C29383"/>
      <c r="F29383"/>
      <c r="G29383"/>
    </row>
    <row r="29384" spans="3:7">
      <c r="C29384"/>
      <c r="F29384"/>
      <c r="G29384"/>
    </row>
    <row r="29385" spans="3:7">
      <c r="C29385"/>
      <c r="F29385"/>
      <c r="G29385"/>
    </row>
    <row r="29386" spans="3:7">
      <c r="C29386"/>
      <c r="F29386"/>
      <c r="G29386"/>
    </row>
    <row r="29387" spans="3:7">
      <c r="C29387"/>
      <c r="F29387"/>
      <c r="G29387"/>
    </row>
    <row r="29388" spans="3:7">
      <c r="C29388"/>
      <c r="F29388"/>
      <c r="G29388"/>
    </row>
    <row r="29389" spans="3:7">
      <c r="C29389"/>
      <c r="F29389"/>
      <c r="G29389"/>
    </row>
    <row r="29390" spans="3:7">
      <c r="C29390"/>
      <c r="F29390"/>
      <c r="G29390"/>
    </row>
    <row r="29391" spans="3:7">
      <c r="C29391"/>
      <c r="F29391"/>
      <c r="G29391"/>
    </row>
    <row r="29392" spans="3:7">
      <c r="C29392"/>
      <c r="F29392"/>
      <c r="G29392"/>
    </row>
    <row r="29393" spans="3:7">
      <c r="C29393"/>
      <c r="F29393"/>
      <c r="G29393"/>
    </row>
    <row r="29394" spans="3:7">
      <c r="C29394"/>
      <c r="F29394"/>
      <c r="G29394"/>
    </row>
    <row r="29395" spans="3:7">
      <c r="C29395"/>
      <c r="F29395"/>
      <c r="G29395"/>
    </row>
    <row r="29396" spans="3:7">
      <c r="C29396"/>
      <c r="F29396"/>
      <c r="G29396"/>
    </row>
    <row r="29397" spans="3:7">
      <c r="C29397"/>
      <c r="F29397"/>
      <c r="G29397"/>
    </row>
    <row r="29398" spans="3:7">
      <c r="C29398"/>
      <c r="F29398"/>
      <c r="G29398"/>
    </row>
    <row r="29399" spans="3:7">
      <c r="C29399"/>
      <c r="F29399"/>
      <c r="G29399"/>
    </row>
    <row r="29400" spans="3:7">
      <c r="C29400"/>
      <c r="F29400"/>
      <c r="G29400"/>
    </row>
    <row r="29401" spans="3:7">
      <c r="C29401"/>
      <c r="F29401"/>
      <c r="G29401"/>
    </row>
    <row r="29402" spans="3:7">
      <c r="C29402"/>
      <c r="F29402"/>
      <c r="G29402"/>
    </row>
    <row r="29403" spans="3:7">
      <c r="C29403"/>
      <c r="F29403"/>
      <c r="G29403"/>
    </row>
    <row r="29404" spans="3:7">
      <c r="C29404"/>
      <c r="F29404"/>
      <c r="G29404"/>
    </row>
    <row r="29405" spans="3:7">
      <c r="C29405"/>
      <c r="F29405"/>
      <c r="G29405"/>
    </row>
    <row r="29406" spans="3:7">
      <c r="C29406"/>
      <c r="F29406"/>
      <c r="G29406"/>
    </row>
    <row r="29407" spans="3:7">
      <c r="C29407"/>
      <c r="F29407"/>
      <c r="G29407"/>
    </row>
    <row r="29408" spans="3:7">
      <c r="C29408"/>
      <c r="F29408"/>
      <c r="G29408"/>
    </row>
    <row r="29409" spans="3:7">
      <c r="C29409"/>
      <c r="F29409"/>
      <c r="G29409"/>
    </row>
    <row r="29410" spans="3:7">
      <c r="C29410"/>
      <c r="F29410"/>
      <c r="G29410"/>
    </row>
    <row r="29411" spans="3:7">
      <c r="C29411"/>
      <c r="F29411"/>
      <c r="G29411"/>
    </row>
    <row r="29412" spans="3:7">
      <c r="C29412"/>
      <c r="F29412"/>
      <c r="G29412"/>
    </row>
    <row r="29413" spans="3:7">
      <c r="C29413"/>
      <c r="F29413"/>
      <c r="G29413"/>
    </row>
    <row r="29414" spans="3:7">
      <c r="C29414"/>
      <c r="F29414"/>
      <c r="G29414"/>
    </row>
    <row r="29415" spans="3:7">
      <c r="C29415"/>
      <c r="F29415"/>
      <c r="G29415"/>
    </row>
    <row r="29416" spans="3:7">
      <c r="C29416"/>
      <c r="F29416"/>
      <c r="G29416"/>
    </row>
    <row r="29417" spans="3:7">
      <c r="C29417"/>
      <c r="F29417"/>
      <c r="G29417"/>
    </row>
    <row r="29418" spans="3:7">
      <c r="C29418"/>
      <c r="F29418"/>
      <c r="G29418"/>
    </row>
    <row r="29419" spans="3:7">
      <c r="C29419"/>
      <c r="F29419"/>
      <c r="G29419"/>
    </row>
    <row r="29420" spans="3:7">
      <c r="C29420"/>
      <c r="F29420"/>
      <c r="G29420"/>
    </row>
    <row r="29421" spans="3:7">
      <c r="C29421"/>
      <c r="F29421"/>
      <c r="G29421"/>
    </row>
    <row r="29422" spans="3:7">
      <c r="C29422"/>
      <c r="F29422"/>
      <c r="G29422"/>
    </row>
    <row r="29423" spans="3:7">
      <c r="C29423"/>
      <c r="F29423"/>
      <c r="G29423"/>
    </row>
    <row r="29424" spans="3:7">
      <c r="C29424"/>
      <c r="F29424"/>
      <c r="G29424"/>
    </row>
    <row r="29425" spans="3:7">
      <c r="C29425"/>
      <c r="F29425"/>
      <c r="G29425"/>
    </row>
    <row r="29426" spans="3:7">
      <c r="C29426"/>
      <c r="F29426"/>
      <c r="G29426"/>
    </row>
    <row r="29427" spans="3:7">
      <c r="C29427"/>
      <c r="F29427"/>
      <c r="G29427"/>
    </row>
    <row r="29428" spans="3:7">
      <c r="C29428"/>
      <c r="F29428"/>
      <c r="G29428"/>
    </row>
    <row r="29429" spans="3:7">
      <c r="C29429"/>
      <c r="F29429"/>
      <c r="G29429"/>
    </row>
    <row r="29430" spans="3:7">
      <c r="C29430"/>
      <c r="F29430"/>
      <c r="G29430"/>
    </row>
    <row r="29431" spans="3:7">
      <c r="C29431"/>
      <c r="F29431"/>
      <c r="G29431"/>
    </row>
    <row r="29432" spans="3:7">
      <c r="C29432"/>
      <c r="F29432"/>
      <c r="G29432"/>
    </row>
    <row r="29433" spans="3:7">
      <c r="C29433"/>
      <c r="F29433"/>
      <c r="G29433"/>
    </row>
    <row r="29434" spans="3:7">
      <c r="C29434"/>
      <c r="F29434"/>
      <c r="G29434"/>
    </row>
    <row r="29435" spans="3:7">
      <c r="C29435"/>
      <c r="F29435"/>
      <c r="G29435"/>
    </row>
    <row r="29436" spans="3:7">
      <c r="C29436"/>
      <c r="F29436"/>
      <c r="G29436"/>
    </row>
    <row r="29437" spans="3:7">
      <c r="C29437"/>
      <c r="F29437"/>
      <c r="G29437"/>
    </row>
    <row r="29438" spans="3:7">
      <c r="C29438"/>
      <c r="F29438"/>
      <c r="G29438"/>
    </row>
    <row r="29439" spans="3:7">
      <c r="C29439"/>
      <c r="F29439"/>
      <c r="G29439"/>
    </row>
    <row r="29440" spans="3:7">
      <c r="C29440"/>
      <c r="F29440"/>
      <c r="G29440"/>
    </row>
    <row r="29441" spans="3:7">
      <c r="C29441"/>
      <c r="F29441"/>
      <c r="G29441"/>
    </row>
    <row r="29442" spans="3:7">
      <c r="C29442"/>
      <c r="F29442"/>
      <c r="G29442"/>
    </row>
    <row r="29443" spans="3:7">
      <c r="C29443"/>
      <c r="F29443"/>
      <c r="G29443"/>
    </row>
    <row r="29444" spans="3:7">
      <c r="C29444"/>
      <c r="F29444"/>
      <c r="G29444"/>
    </row>
    <row r="29445" spans="3:7">
      <c r="C29445"/>
      <c r="F29445"/>
      <c r="G29445"/>
    </row>
    <row r="29446" spans="3:7">
      <c r="C29446"/>
      <c r="F29446"/>
      <c r="G29446"/>
    </row>
    <row r="29447" spans="3:7">
      <c r="C29447"/>
      <c r="F29447"/>
      <c r="G29447"/>
    </row>
    <row r="29448" spans="3:7">
      <c r="C29448"/>
      <c r="F29448"/>
      <c r="G29448"/>
    </row>
    <row r="29449" spans="3:7">
      <c r="C29449"/>
      <c r="F29449"/>
      <c r="G29449"/>
    </row>
    <row r="29450" spans="3:7">
      <c r="C29450"/>
      <c r="F29450"/>
      <c r="G29450"/>
    </row>
    <row r="29451" spans="3:7">
      <c r="C29451"/>
      <c r="F29451"/>
      <c r="G29451"/>
    </row>
    <row r="29452" spans="3:7">
      <c r="C29452"/>
      <c r="F29452"/>
      <c r="G29452"/>
    </row>
    <row r="29453" spans="3:7">
      <c r="C29453"/>
      <c r="F29453"/>
      <c r="G29453"/>
    </row>
    <row r="29454" spans="3:7">
      <c r="C29454"/>
      <c r="F29454"/>
      <c r="G29454"/>
    </row>
    <row r="29455" spans="3:7">
      <c r="C29455"/>
      <c r="F29455"/>
      <c r="G29455"/>
    </row>
    <row r="29456" spans="3:7">
      <c r="C29456"/>
      <c r="F29456"/>
      <c r="G29456"/>
    </row>
    <row r="29457" spans="3:7">
      <c r="C29457"/>
      <c r="F29457"/>
      <c r="G29457"/>
    </row>
    <row r="29458" spans="3:7">
      <c r="C29458"/>
      <c r="F29458"/>
      <c r="G29458"/>
    </row>
    <row r="29459" spans="3:7">
      <c r="C29459"/>
      <c r="F29459"/>
      <c r="G29459"/>
    </row>
    <row r="29460" spans="3:7">
      <c r="C29460"/>
      <c r="F29460"/>
      <c r="G29460"/>
    </row>
    <row r="29461" spans="3:7">
      <c r="C29461"/>
      <c r="F29461"/>
      <c r="G29461"/>
    </row>
    <row r="29462" spans="3:7">
      <c r="C29462"/>
      <c r="F29462"/>
      <c r="G29462"/>
    </row>
    <row r="29463" spans="3:7">
      <c r="C29463"/>
      <c r="F29463"/>
      <c r="G29463"/>
    </row>
    <row r="29464" spans="3:7">
      <c r="C29464"/>
      <c r="F29464"/>
      <c r="G29464"/>
    </row>
    <row r="29465" spans="3:7">
      <c r="C29465"/>
      <c r="F29465"/>
      <c r="G29465"/>
    </row>
    <row r="29466" spans="3:7">
      <c r="C29466"/>
      <c r="F29466"/>
      <c r="G29466"/>
    </row>
    <row r="29467" spans="3:7">
      <c r="C29467"/>
      <c r="F29467"/>
      <c r="G29467"/>
    </row>
    <row r="29468" spans="3:7">
      <c r="C29468"/>
      <c r="F29468"/>
      <c r="G29468"/>
    </row>
    <row r="29469" spans="3:7">
      <c r="C29469"/>
      <c r="F29469"/>
      <c r="G29469"/>
    </row>
    <row r="29470" spans="3:7">
      <c r="C29470"/>
      <c r="F29470"/>
      <c r="G29470"/>
    </row>
    <row r="29471" spans="3:7">
      <c r="C29471"/>
      <c r="F29471"/>
      <c r="G29471"/>
    </row>
    <row r="29472" spans="3:7">
      <c r="C29472"/>
      <c r="F29472"/>
      <c r="G29472"/>
    </row>
    <row r="29473" spans="3:7">
      <c r="C29473"/>
      <c r="F29473"/>
      <c r="G29473"/>
    </row>
    <row r="29474" spans="3:7">
      <c r="C29474"/>
      <c r="F29474"/>
      <c r="G29474"/>
    </row>
    <row r="29475" spans="3:7">
      <c r="C29475"/>
      <c r="F29475"/>
      <c r="G29475"/>
    </row>
    <row r="29476" spans="3:7">
      <c r="C29476"/>
      <c r="F29476"/>
      <c r="G29476"/>
    </row>
    <row r="29477" spans="3:7">
      <c r="C29477"/>
      <c r="F29477"/>
      <c r="G29477"/>
    </row>
    <row r="29478" spans="3:7">
      <c r="C29478"/>
      <c r="F29478"/>
      <c r="G29478"/>
    </row>
    <row r="29479" spans="3:7">
      <c r="C29479"/>
      <c r="F29479"/>
      <c r="G29479"/>
    </row>
    <row r="29480" spans="3:7">
      <c r="C29480"/>
      <c r="F29480"/>
      <c r="G29480"/>
    </row>
    <row r="29481" spans="3:7">
      <c r="C29481"/>
      <c r="F29481"/>
      <c r="G29481"/>
    </row>
    <row r="29482" spans="3:7">
      <c r="C29482"/>
      <c r="F29482"/>
      <c r="G29482"/>
    </row>
    <row r="29483" spans="3:7">
      <c r="C29483"/>
      <c r="F29483"/>
      <c r="G29483"/>
    </row>
    <row r="29484" spans="3:7">
      <c r="C29484"/>
      <c r="F29484"/>
      <c r="G29484"/>
    </row>
    <row r="29485" spans="3:7">
      <c r="C29485"/>
      <c r="F29485"/>
      <c r="G29485"/>
    </row>
    <row r="29486" spans="3:7">
      <c r="C29486"/>
      <c r="F29486"/>
      <c r="G29486"/>
    </row>
    <row r="29487" spans="3:7">
      <c r="C29487"/>
      <c r="F29487"/>
      <c r="G29487"/>
    </row>
    <row r="29488" spans="3:7">
      <c r="C29488"/>
      <c r="F29488"/>
      <c r="G29488"/>
    </row>
    <row r="29489" spans="3:7">
      <c r="C29489"/>
      <c r="F29489"/>
      <c r="G29489"/>
    </row>
    <row r="29490" spans="3:7">
      <c r="C29490"/>
      <c r="F29490"/>
      <c r="G29490"/>
    </row>
    <row r="29491" spans="3:7">
      <c r="C29491"/>
      <c r="F29491"/>
      <c r="G29491"/>
    </row>
    <row r="29492" spans="3:7">
      <c r="C29492"/>
      <c r="F29492"/>
      <c r="G29492"/>
    </row>
    <row r="29493" spans="3:7">
      <c r="C29493"/>
      <c r="F29493"/>
      <c r="G29493"/>
    </row>
    <row r="29494" spans="3:7">
      <c r="C29494"/>
      <c r="F29494"/>
      <c r="G29494"/>
    </row>
    <row r="29495" spans="3:7">
      <c r="C29495"/>
      <c r="F29495"/>
      <c r="G29495"/>
    </row>
    <row r="29496" spans="3:7">
      <c r="C29496"/>
      <c r="F29496"/>
      <c r="G29496"/>
    </row>
    <row r="29497" spans="3:7">
      <c r="C29497"/>
      <c r="F29497"/>
      <c r="G29497"/>
    </row>
    <row r="29498" spans="3:7">
      <c r="C29498"/>
      <c r="F29498"/>
      <c r="G29498"/>
    </row>
    <row r="29499" spans="3:7">
      <c r="C29499"/>
      <c r="F29499"/>
      <c r="G29499"/>
    </row>
    <row r="29500" spans="3:7">
      <c r="C29500"/>
      <c r="F29500"/>
      <c r="G29500"/>
    </row>
    <row r="29501" spans="3:7">
      <c r="C29501"/>
      <c r="F29501"/>
      <c r="G29501"/>
    </row>
    <row r="29502" spans="3:7">
      <c r="C29502"/>
      <c r="F29502"/>
      <c r="G29502"/>
    </row>
    <row r="29503" spans="3:7">
      <c r="C29503"/>
      <c r="F29503"/>
      <c r="G29503"/>
    </row>
    <row r="29504" spans="3:7">
      <c r="C29504"/>
      <c r="F29504"/>
      <c r="G29504"/>
    </row>
    <row r="29505" spans="3:7">
      <c r="C29505"/>
      <c r="F29505"/>
      <c r="G29505"/>
    </row>
    <row r="29506" spans="3:7">
      <c r="C29506"/>
      <c r="F29506"/>
      <c r="G29506"/>
    </row>
    <row r="29507" spans="3:7">
      <c r="C29507"/>
      <c r="F29507"/>
      <c r="G29507"/>
    </row>
    <row r="29508" spans="3:7">
      <c r="C29508"/>
      <c r="F29508"/>
      <c r="G29508"/>
    </row>
    <row r="29509" spans="3:7">
      <c r="C29509"/>
      <c r="F29509"/>
      <c r="G29509"/>
    </row>
    <row r="29510" spans="3:7">
      <c r="C29510"/>
      <c r="F29510"/>
      <c r="G29510"/>
    </row>
    <row r="29511" spans="3:7">
      <c r="C29511"/>
      <c r="F29511"/>
      <c r="G29511"/>
    </row>
    <row r="29512" spans="3:7">
      <c r="C29512"/>
      <c r="F29512"/>
      <c r="G29512"/>
    </row>
    <row r="29513" spans="3:7">
      <c r="C29513"/>
      <c r="F29513"/>
      <c r="G29513"/>
    </row>
    <row r="29514" spans="3:7">
      <c r="C29514"/>
      <c r="F29514"/>
      <c r="G29514"/>
    </row>
    <row r="29515" spans="3:7">
      <c r="C29515"/>
      <c r="F29515"/>
      <c r="G29515"/>
    </row>
    <row r="29516" spans="3:7">
      <c r="C29516"/>
      <c r="F29516"/>
      <c r="G29516"/>
    </row>
    <row r="29517" spans="3:7">
      <c r="C29517"/>
      <c r="F29517"/>
      <c r="G29517"/>
    </row>
    <row r="29518" spans="3:7">
      <c r="C29518"/>
      <c r="F29518"/>
      <c r="G29518"/>
    </row>
    <row r="29519" spans="3:7">
      <c r="C29519"/>
      <c r="F29519"/>
      <c r="G29519"/>
    </row>
    <row r="29520" spans="3:7">
      <c r="C29520"/>
      <c r="F29520"/>
      <c r="G29520"/>
    </row>
    <row r="29521" spans="3:7">
      <c r="C29521"/>
      <c r="F29521"/>
      <c r="G29521"/>
    </row>
    <row r="29522" spans="3:7">
      <c r="C29522"/>
      <c r="F29522"/>
      <c r="G29522"/>
    </row>
    <row r="29523" spans="3:7">
      <c r="C29523"/>
      <c r="F29523"/>
      <c r="G29523"/>
    </row>
    <row r="29524" spans="3:7">
      <c r="C29524"/>
      <c r="F29524"/>
      <c r="G29524"/>
    </row>
    <row r="29525" spans="3:7">
      <c r="C29525"/>
      <c r="F29525"/>
      <c r="G29525"/>
    </row>
    <row r="29526" spans="3:7">
      <c r="C29526"/>
      <c r="F29526"/>
      <c r="G29526"/>
    </row>
    <row r="29527" spans="3:7">
      <c r="C29527"/>
      <c r="F29527"/>
      <c r="G29527"/>
    </row>
    <row r="29528" spans="3:7">
      <c r="C29528"/>
      <c r="F29528"/>
      <c r="G29528"/>
    </row>
    <row r="29529" spans="3:7">
      <c r="C29529"/>
      <c r="F29529"/>
      <c r="G29529"/>
    </row>
    <row r="29530" spans="3:7">
      <c r="C29530"/>
      <c r="F29530"/>
      <c r="G29530"/>
    </row>
    <row r="29531" spans="3:7">
      <c r="C29531"/>
      <c r="F29531"/>
      <c r="G29531"/>
    </row>
    <row r="29532" spans="3:7">
      <c r="C29532"/>
      <c r="F29532"/>
      <c r="G29532"/>
    </row>
    <row r="29533" spans="3:7">
      <c r="C29533"/>
      <c r="F29533"/>
      <c r="G29533"/>
    </row>
    <row r="29534" spans="3:7">
      <c r="C29534"/>
      <c r="F29534"/>
      <c r="G29534"/>
    </row>
    <row r="29535" spans="3:7">
      <c r="C29535"/>
      <c r="F29535"/>
      <c r="G29535"/>
    </row>
    <row r="29536" spans="3:7">
      <c r="C29536"/>
      <c r="F29536"/>
      <c r="G29536"/>
    </row>
    <row r="29537" spans="3:7">
      <c r="C29537"/>
      <c r="F29537"/>
      <c r="G29537"/>
    </row>
    <row r="29538" spans="3:7">
      <c r="C29538"/>
      <c r="F29538"/>
      <c r="G29538"/>
    </row>
    <row r="29539" spans="3:7">
      <c r="C29539"/>
      <c r="F29539"/>
      <c r="G29539"/>
    </row>
    <row r="29540" spans="3:7">
      <c r="C29540"/>
      <c r="F29540"/>
      <c r="G29540"/>
    </row>
    <row r="29541" spans="3:7">
      <c r="C29541"/>
      <c r="F29541"/>
      <c r="G29541"/>
    </row>
    <row r="29542" spans="3:7">
      <c r="C29542"/>
      <c r="F29542"/>
      <c r="G29542"/>
    </row>
    <row r="29543" spans="3:7">
      <c r="C29543"/>
      <c r="F29543"/>
      <c r="G29543"/>
    </row>
    <row r="29544" spans="3:7">
      <c r="C29544"/>
      <c r="F29544"/>
      <c r="G29544"/>
    </row>
    <row r="29545" spans="3:7">
      <c r="C29545"/>
      <c r="F29545"/>
      <c r="G29545"/>
    </row>
    <row r="29546" spans="3:7">
      <c r="C29546"/>
      <c r="F29546"/>
      <c r="G29546"/>
    </row>
    <row r="29547" spans="3:7">
      <c r="C29547"/>
      <c r="F29547"/>
      <c r="G29547"/>
    </row>
    <row r="29548" spans="3:7">
      <c r="C29548"/>
      <c r="F29548"/>
      <c r="G29548"/>
    </row>
    <row r="29549" spans="3:7">
      <c r="C29549"/>
      <c r="F29549"/>
      <c r="G29549"/>
    </row>
    <row r="29550" spans="3:7">
      <c r="C29550"/>
      <c r="F29550"/>
      <c r="G29550"/>
    </row>
    <row r="29551" spans="3:7">
      <c r="C29551"/>
      <c r="F29551"/>
      <c r="G29551"/>
    </row>
    <row r="29552" spans="3:7">
      <c r="C29552"/>
      <c r="F29552"/>
      <c r="G29552"/>
    </row>
    <row r="29553" spans="3:7">
      <c r="C29553"/>
      <c r="F29553"/>
      <c r="G29553"/>
    </row>
    <row r="29554" spans="3:7">
      <c r="C29554"/>
      <c r="F29554"/>
      <c r="G29554"/>
    </row>
    <row r="29555" spans="3:7">
      <c r="C29555"/>
      <c r="F29555"/>
      <c r="G29555"/>
    </row>
    <row r="29556" spans="3:7">
      <c r="C29556"/>
      <c r="F29556"/>
      <c r="G29556"/>
    </row>
    <row r="29557" spans="3:7">
      <c r="C29557"/>
      <c r="F29557"/>
      <c r="G29557"/>
    </row>
    <row r="29558" spans="3:7">
      <c r="C29558"/>
      <c r="F29558"/>
      <c r="G29558"/>
    </row>
    <row r="29559" spans="3:7">
      <c r="C29559"/>
      <c r="F29559"/>
      <c r="G29559"/>
    </row>
    <row r="29560" spans="3:7">
      <c r="C29560"/>
      <c r="F29560"/>
      <c r="G29560"/>
    </row>
    <row r="29561" spans="3:7">
      <c r="C29561"/>
      <c r="F29561"/>
      <c r="G29561"/>
    </row>
    <row r="29562" spans="3:7">
      <c r="C29562"/>
      <c r="F29562"/>
      <c r="G29562"/>
    </row>
    <row r="29563" spans="3:7">
      <c r="C29563"/>
      <c r="F29563"/>
      <c r="G29563"/>
    </row>
    <row r="29564" spans="3:7">
      <c r="C29564"/>
      <c r="F29564"/>
      <c r="G29564"/>
    </row>
    <row r="29565" spans="3:7">
      <c r="C29565"/>
      <c r="F29565"/>
      <c r="G29565"/>
    </row>
    <row r="29566" spans="3:7">
      <c r="C29566"/>
      <c r="F29566"/>
      <c r="G29566"/>
    </row>
    <row r="29567" spans="3:7">
      <c r="C29567"/>
      <c r="F29567"/>
      <c r="G29567"/>
    </row>
    <row r="29568" spans="3:7">
      <c r="C29568"/>
      <c r="F29568"/>
      <c r="G29568"/>
    </row>
    <row r="29569" spans="3:7">
      <c r="C29569"/>
      <c r="F29569"/>
      <c r="G29569"/>
    </row>
    <row r="29570" spans="3:7">
      <c r="C29570"/>
      <c r="F29570"/>
      <c r="G29570"/>
    </row>
    <row r="29571" spans="3:7">
      <c r="C29571"/>
      <c r="F29571"/>
      <c r="G29571"/>
    </row>
    <row r="29572" spans="3:7">
      <c r="C29572"/>
      <c r="F29572"/>
      <c r="G29572"/>
    </row>
    <row r="29573" spans="3:7">
      <c r="C29573"/>
      <c r="F29573"/>
      <c r="G29573"/>
    </row>
    <row r="29574" spans="3:7">
      <c r="C29574"/>
      <c r="F29574"/>
      <c r="G29574"/>
    </row>
    <row r="29575" spans="3:7">
      <c r="C29575"/>
      <c r="F29575"/>
      <c r="G29575"/>
    </row>
    <row r="29576" spans="3:7">
      <c r="C29576"/>
      <c r="F29576"/>
      <c r="G29576"/>
    </row>
    <row r="29577" spans="3:7">
      <c r="C29577"/>
      <c r="F29577"/>
      <c r="G29577"/>
    </row>
    <row r="29578" spans="3:7">
      <c r="C29578"/>
      <c r="F29578"/>
      <c r="G29578"/>
    </row>
    <row r="29579" spans="3:7">
      <c r="C29579"/>
      <c r="F29579"/>
      <c r="G29579"/>
    </row>
    <row r="29580" spans="3:7">
      <c r="C29580"/>
      <c r="F29580"/>
      <c r="G29580"/>
    </row>
    <row r="29581" spans="3:7">
      <c r="C29581"/>
      <c r="F29581"/>
      <c r="G29581"/>
    </row>
    <row r="29582" spans="3:7">
      <c r="C29582"/>
      <c r="F29582"/>
      <c r="G29582"/>
    </row>
    <row r="29583" spans="3:7">
      <c r="C29583"/>
      <c r="F29583"/>
      <c r="G29583"/>
    </row>
    <row r="29584" spans="3:7">
      <c r="C29584"/>
      <c r="F29584"/>
      <c r="G29584"/>
    </row>
    <row r="29585" spans="3:7">
      <c r="C29585"/>
      <c r="F29585"/>
      <c r="G29585"/>
    </row>
    <row r="29586" spans="3:7">
      <c r="C29586"/>
      <c r="F29586"/>
      <c r="G29586"/>
    </row>
    <row r="29587" spans="3:7">
      <c r="C29587"/>
      <c r="F29587"/>
      <c r="G29587"/>
    </row>
    <row r="29588" spans="3:7">
      <c r="C29588"/>
      <c r="F29588"/>
      <c r="G29588"/>
    </row>
    <row r="29589" spans="3:7">
      <c r="C29589"/>
      <c r="F29589"/>
      <c r="G29589"/>
    </row>
    <row r="29590" spans="3:7">
      <c r="C29590"/>
      <c r="F29590"/>
      <c r="G29590"/>
    </row>
    <row r="29591" spans="3:7">
      <c r="C29591"/>
      <c r="F29591"/>
      <c r="G29591"/>
    </row>
    <row r="29592" spans="3:7">
      <c r="C29592"/>
      <c r="F29592"/>
      <c r="G29592"/>
    </row>
    <row r="29593" spans="3:7">
      <c r="C29593"/>
      <c r="F29593"/>
      <c r="G29593"/>
    </row>
    <row r="29594" spans="3:7">
      <c r="C29594"/>
      <c r="F29594"/>
      <c r="G29594"/>
    </row>
    <row r="29595" spans="3:7">
      <c r="C29595"/>
      <c r="F29595"/>
      <c r="G29595"/>
    </row>
    <row r="29596" spans="3:7">
      <c r="C29596"/>
      <c r="F29596"/>
      <c r="G29596"/>
    </row>
    <row r="29597" spans="3:7">
      <c r="C29597"/>
      <c r="F29597"/>
      <c r="G29597"/>
    </row>
    <row r="29598" spans="3:7">
      <c r="C29598"/>
      <c r="F29598"/>
      <c r="G29598"/>
    </row>
    <row r="29599" spans="3:7">
      <c r="C29599"/>
      <c r="F29599"/>
      <c r="G29599"/>
    </row>
    <row r="29600" spans="3:7">
      <c r="C29600"/>
      <c r="F29600"/>
      <c r="G29600"/>
    </row>
    <row r="29601" spans="3:7">
      <c r="C29601"/>
      <c r="F29601"/>
      <c r="G29601"/>
    </row>
    <row r="29602" spans="3:7">
      <c r="C29602"/>
      <c r="F29602"/>
      <c r="G29602"/>
    </row>
    <row r="29603" spans="3:7">
      <c r="C29603"/>
      <c r="F29603"/>
      <c r="G29603"/>
    </row>
    <row r="29604" spans="3:7">
      <c r="C29604"/>
      <c r="F29604"/>
      <c r="G29604"/>
    </row>
    <row r="29605" spans="3:7">
      <c r="C29605"/>
      <c r="F29605"/>
      <c r="G29605"/>
    </row>
    <row r="29606" spans="3:7">
      <c r="C29606"/>
      <c r="F29606"/>
      <c r="G29606"/>
    </row>
    <row r="29607" spans="3:7">
      <c r="C29607"/>
      <c r="F29607"/>
      <c r="G29607"/>
    </row>
    <row r="29608" spans="3:7">
      <c r="C29608"/>
      <c r="F29608"/>
      <c r="G29608"/>
    </row>
    <row r="29609" spans="3:7">
      <c r="C29609"/>
      <c r="F29609"/>
      <c r="G29609"/>
    </row>
    <row r="29610" spans="3:7">
      <c r="C29610"/>
      <c r="F29610"/>
      <c r="G29610"/>
    </row>
    <row r="29611" spans="3:7">
      <c r="C29611"/>
      <c r="F29611"/>
      <c r="G29611"/>
    </row>
    <row r="29612" spans="3:7">
      <c r="C29612"/>
      <c r="F29612"/>
      <c r="G29612"/>
    </row>
    <row r="29613" spans="3:7">
      <c r="C29613"/>
      <c r="F29613"/>
      <c r="G29613"/>
    </row>
    <row r="29614" spans="3:7">
      <c r="C29614"/>
      <c r="F29614"/>
      <c r="G29614"/>
    </row>
    <row r="29615" spans="3:7">
      <c r="C29615"/>
      <c r="F29615"/>
      <c r="G29615"/>
    </row>
    <row r="29616" spans="3:7">
      <c r="C29616"/>
      <c r="F29616"/>
      <c r="G29616"/>
    </row>
    <row r="29617" spans="3:7">
      <c r="C29617"/>
      <c r="F29617"/>
      <c r="G29617"/>
    </row>
    <row r="29618" spans="3:7">
      <c r="C29618"/>
      <c r="F29618"/>
      <c r="G29618"/>
    </row>
    <row r="29619" spans="3:7">
      <c r="C29619"/>
      <c r="F29619"/>
      <c r="G29619"/>
    </row>
    <row r="29620" spans="3:7">
      <c r="C29620"/>
      <c r="F29620"/>
      <c r="G29620"/>
    </row>
    <row r="29621" spans="3:7">
      <c r="C29621"/>
      <c r="F29621"/>
      <c r="G29621"/>
    </row>
    <row r="29622" spans="3:7">
      <c r="C29622"/>
      <c r="F29622"/>
      <c r="G29622"/>
    </row>
    <row r="29623" spans="3:7">
      <c r="C29623"/>
      <c r="F29623"/>
      <c r="G29623"/>
    </row>
    <row r="29624" spans="3:7">
      <c r="C29624"/>
      <c r="F29624"/>
      <c r="G29624"/>
    </row>
    <row r="29625" spans="3:7">
      <c r="C29625"/>
      <c r="F29625"/>
      <c r="G29625"/>
    </row>
    <row r="29626" spans="3:7">
      <c r="C29626"/>
      <c r="F29626"/>
      <c r="G29626"/>
    </row>
    <row r="29627" spans="3:7">
      <c r="C29627"/>
      <c r="F29627"/>
      <c r="G29627"/>
    </row>
    <row r="29628" spans="3:7">
      <c r="C29628"/>
      <c r="F29628"/>
      <c r="G29628"/>
    </row>
    <row r="29629" spans="3:7">
      <c r="C29629"/>
      <c r="F29629"/>
      <c r="G29629"/>
    </row>
    <row r="29630" spans="3:7">
      <c r="C29630"/>
      <c r="F29630"/>
      <c r="G29630"/>
    </row>
    <row r="29631" spans="3:7">
      <c r="C29631"/>
      <c r="F29631"/>
      <c r="G29631"/>
    </row>
    <row r="29632" spans="3:7">
      <c r="C29632"/>
      <c r="F29632"/>
      <c r="G29632"/>
    </row>
    <row r="29633" spans="3:7">
      <c r="C29633"/>
      <c r="F29633"/>
      <c r="G29633"/>
    </row>
    <row r="29634" spans="3:7">
      <c r="C29634"/>
      <c r="F29634"/>
      <c r="G29634"/>
    </row>
    <row r="29635" spans="3:7">
      <c r="C29635"/>
      <c r="F29635"/>
      <c r="G29635"/>
    </row>
    <row r="29636" spans="3:7">
      <c r="C29636"/>
      <c r="F29636"/>
      <c r="G29636"/>
    </row>
    <row r="29637" spans="3:7">
      <c r="C29637"/>
      <c r="F29637"/>
      <c r="G29637"/>
    </row>
    <row r="29638" spans="3:7">
      <c r="C29638"/>
      <c r="F29638"/>
      <c r="G29638"/>
    </row>
    <row r="29639" spans="3:7">
      <c r="C29639"/>
      <c r="F29639"/>
      <c r="G29639"/>
    </row>
    <row r="29640" spans="3:7">
      <c r="C29640"/>
      <c r="F29640"/>
      <c r="G29640"/>
    </row>
    <row r="29641" spans="3:7">
      <c r="C29641"/>
      <c r="F29641"/>
      <c r="G29641"/>
    </row>
    <row r="29642" spans="3:7">
      <c r="C29642"/>
      <c r="F29642"/>
      <c r="G29642"/>
    </row>
    <row r="29643" spans="3:7">
      <c r="C29643"/>
      <c r="F29643"/>
      <c r="G29643"/>
    </row>
    <row r="29644" spans="3:7">
      <c r="C29644"/>
      <c r="F29644"/>
      <c r="G29644"/>
    </row>
    <row r="29645" spans="3:7">
      <c r="C29645"/>
      <c r="F29645"/>
      <c r="G29645"/>
    </row>
    <row r="29646" spans="3:7">
      <c r="C29646"/>
      <c r="F29646"/>
      <c r="G29646"/>
    </row>
    <row r="29647" spans="3:7">
      <c r="C29647"/>
      <c r="F29647"/>
      <c r="G29647"/>
    </row>
    <row r="29648" spans="3:7">
      <c r="C29648"/>
      <c r="F29648"/>
      <c r="G29648"/>
    </row>
    <row r="29649" spans="3:7">
      <c r="C29649"/>
      <c r="F29649"/>
      <c r="G29649"/>
    </row>
    <row r="29650" spans="3:7">
      <c r="C29650"/>
      <c r="F29650"/>
      <c r="G29650"/>
    </row>
    <row r="29651" spans="3:7">
      <c r="C29651"/>
      <c r="F29651"/>
      <c r="G29651"/>
    </row>
    <row r="29652" spans="3:7">
      <c r="C29652"/>
      <c r="F29652"/>
      <c r="G29652"/>
    </row>
    <row r="29653" spans="3:7">
      <c r="C29653"/>
      <c r="F29653"/>
      <c r="G29653"/>
    </row>
    <row r="29654" spans="3:7">
      <c r="C29654"/>
      <c r="F29654"/>
      <c r="G29654"/>
    </row>
    <row r="29655" spans="3:7">
      <c r="C29655"/>
      <c r="F29655"/>
      <c r="G29655"/>
    </row>
    <row r="29656" spans="3:7">
      <c r="C29656"/>
      <c r="F29656"/>
      <c r="G29656"/>
    </row>
    <row r="29657" spans="3:7">
      <c r="C29657"/>
      <c r="F29657"/>
      <c r="G29657"/>
    </row>
    <row r="29658" spans="3:7">
      <c r="C29658"/>
      <c r="F29658"/>
      <c r="G29658"/>
    </row>
    <row r="29659" spans="3:7">
      <c r="C29659"/>
      <c r="F29659"/>
      <c r="G29659"/>
    </row>
    <row r="29660" spans="3:7">
      <c r="C29660"/>
      <c r="F29660"/>
      <c r="G29660"/>
    </row>
    <row r="29661" spans="3:7">
      <c r="C29661"/>
      <c r="F29661"/>
      <c r="G29661"/>
    </row>
    <row r="29662" spans="3:7">
      <c r="C29662"/>
      <c r="F29662"/>
      <c r="G29662"/>
    </row>
    <row r="29663" spans="3:7">
      <c r="C29663"/>
      <c r="F29663"/>
      <c r="G29663"/>
    </row>
    <row r="29664" spans="3:7">
      <c r="C29664"/>
      <c r="F29664"/>
      <c r="G29664"/>
    </row>
    <row r="29665" spans="3:7">
      <c r="C29665"/>
      <c r="F29665"/>
      <c r="G29665"/>
    </row>
    <row r="29666" spans="3:7">
      <c r="C29666"/>
      <c r="F29666"/>
      <c r="G29666"/>
    </row>
    <row r="29667" spans="3:7">
      <c r="C29667"/>
      <c r="F29667"/>
      <c r="G29667"/>
    </row>
    <row r="29668" spans="3:7">
      <c r="C29668"/>
      <c r="F29668"/>
      <c r="G29668"/>
    </row>
    <row r="29669" spans="3:7">
      <c r="C29669"/>
      <c r="F29669"/>
      <c r="G29669"/>
    </row>
    <row r="29670" spans="3:7">
      <c r="C29670"/>
      <c r="F29670"/>
      <c r="G29670"/>
    </row>
    <row r="29671" spans="3:7">
      <c r="C29671"/>
      <c r="F29671"/>
      <c r="G29671"/>
    </row>
    <row r="29672" spans="3:7">
      <c r="C29672"/>
      <c r="F29672"/>
      <c r="G29672"/>
    </row>
    <row r="29673" spans="3:7">
      <c r="C29673"/>
      <c r="F29673"/>
      <c r="G29673"/>
    </row>
    <row r="29674" spans="3:7">
      <c r="C29674"/>
      <c r="F29674"/>
      <c r="G29674"/>
    </row>
    <row r="29675" spans="3:7">
      <c r="C29675"/>
      <c r="F29675"/>
      <c r="G29675"/>
    </row>
    <row r="29676" spans="3:7">
      <c r="C29676"/>
      <c r="F29676"/>
      <c r="G29676"/>
    </row>
    <row r="29677" spans="3:7">
      <c r="C29677"/>
      <c r="F29677"/>
      <c r="G29677"/>
    </row>
    <row r="29678" spans="3:7">
      <c r="C29678"/>
      <c r="F29678"/>
      <c r="G29678"/>
    </row>
    <row r="29679" spans="3:7">
      <c r="C29679"/>
      <c r="F29679"/>
      <c r="G29679"/>
    </row>
    <row r="29680" spans="3:7">
      <c r="C29680"/>
      <c r="F29680"/>
      <c r="G29680"/>
    </row>
    <row r="29681" spans="3:7">
      <c r="C29681"/>
      <c r="F29681"/>
      <c r="G29681"/>
    </row>
    <row r="29682" spans="3:7">
      <c r="C29682"/>
      <c r="F29682"/>
      <c r="G29682"/>
    </row>
    <row r="29683" spans="3:7">
      <c r="C29683"/>
      <c r="F29683"/>
      <c r="G29683"/>
    </row>
    <row r="29684" spans="3:7">
      <c r="C29684"/>
      <c r="F29684"/>
      <c r="G29684"/>
    </row>
    <row r="29685" spans="3:7">
      <c r="C29685"/>
      <c r="F29685"/>
      <c r="G29685"/>
    </row>
    <row r="29686" spans="3:7">
      <c r="C29686"/>
      <c r="F29686"/>
      <c r="G29686"/>
    </row>
    <row r="29687" spans="3:7">
      <c r="C29687"/>
      <c r="F29687"/>
      <c r="G29687"/>
    </row>
    <row r="29688" spans="3:7">
      <c r="C29688"/>
      <c r="F29688"/>
      <c r="G29688"/>
    </row>
    <row r="29689" spans="3:7">
      <c r="C29689"/>
      <c r="F29689"/>
      <c r="G29689"/>
    </row>
    <row r="29690" spans="3:7">
      <c r="C29690"/>
      <c r="F29690"/>
      <c r="G29690"/>
    </row>
    <row r="29691" spans="3:7">
      <c r="C29691"/>
      <c r="F29691"/>
      <c r="G29691"/>
    </row>
    <row r="29692" spans="3:7">
      <c r="C29692"/>
      <c r="F29692"/>
      <c r="G29692"/>
    </row>
    <row r="29693" spans="3:7">
      <c r="C29693"/>
      <c r="F29693"/>
      <c r="G29693"/>
    </row>
    <row r="29694" spans="3:7">
      <c r="C29694"/>
      <c r="F29694"/>
      <c r="G29694"/>
    </row>
    <row r="29695" spans="3:7">
      <c r="C29695"/>
      <c r="F29695"/>
      <c r="G29695"/>
    </row>
    <row r="29696" spans="3:7">
      <c r="C29696"/>
      <c r="F29696"/>
      <c r="G29696"/>
    </row>
    <row r="29697" spans="3:7">
      <c r="C29697"/>
      <c r="F29697"/>
      <c r="G29697"/>
    </row>
    <row r="29698" spans="3:7">
      <c r="C29698"/>
      <c r="F29698"/>
      <c r="G29698"/>
    </row>
    <row r="29699" spans="3:7">
      <c r="C29699"/>
      <c r="F29699"/>
      <c r="G29699"/>
    </row>
    <row r="29700" spans="3:7">
      <c r="C29700"/>
      <c r="F29700"/>
      <c r="G29700"/>
    </row>
    <row r="29701" spans="3:7">
      <c r="C29701"/>
      <c r="F29701"/>
      <c r="G29701"/>
    </row>
    <row r="29702" spans="3:7">
      <c r="C29702"/>
      <c r="F29702"/>
      <c r="G29702"/>
    </row>
    <row r="29703" spans="3:7">
      <c r="C29703"/>
      <c r="F29703"/>
      <c r="G29703"/>
    </row>
    <row r="29704" spans="3:7">
      <c r="C29704"/>
      <c r="F29704"/>
      <c r="G29704"/>
    </row>
    <row r="29705" spans="3:7">
      <c r="C29705"/>
      <c r="F29705"/>
      <c r="G29705"/>
    </row>
    <row r="29706" spans="3:7">
      <c r="C29706"/>
      <c r="F29706"/>
      <c r="G29706"/>
    </row>
    <row r="29707" spans="3:7">
      <c r="C29707"/>
      <c r="F29707"/>
      <c r="G29707"/>
    </row>
    <row r="29708" spans="3:7">
      <c r="C29708"/>
      <c r="F29708"/>
      <c r="G29708"/>
    </row>
    <row r="29709" spans="3:7">
      <c r="C29709"/>
      <c r="F29709"/>
      <c r="G29709"/>
    </row>
    <row r="29710" spans="3:7">
      <c r="C29710"/>
      <c r="F29710"/>
      <c r="G29710"/>
    </row>
    <row r="29711" spans="3:7">
      <c r="C29711"/>
      <c r="F29711"/>
      <c r="G29711"/>
    </row>
    <row r="29712" spans="3:7">
      <c r="C29712"/>
      <c r="F29712"/>
      <c r="G29712"/>
    </row>
    <row r="29713" spans="3:7">
      <c r="C29713"/>
      <c r="F29713"/>
      <c r="G29713"/>
    </row>
    <row r="29714" spans="3:7">
      <c r="C29714"/>
      <c r="F29714"/>
      <c r="G29714"/>
    </row>
    <row r="29715" spans="3:7">
      <c r="C29715"/>
      <c r="F29715"/>
      <c r="G29715"/>
    </row>
    <row r="29716" spans="3:7">
      <c r="C29716"/>
      <c r="F29716"/>
      <c r="G29716"/>
    </row>
    <row r="29717" spans="3:7">
      <c r="C29717"/>
      <c r="F29717"/>
      <c r="G29717"/>
    </row>
    <row r="29718" spans="3:7">
      <c r="C29718"/>
      <c r="F29718"/>
      <c r="G29718"/>
    </row>
    <row r="29719" spans="3:7">
      <c r="C29719"/>
      <c r="F29719"/>
      <c r="G29719"/>
    </row>
    <row r="29720" spans="3:7">
      <c r="C29720"/>
      <c r="F29720"/>
      <c r="G29720"/>
    </row>
    <row r="29721" spans="3:7">
      <c r="C29721"/>
      <c r="F29721"/>
      <c r="G29721"/>
    </row>
    <row r="29722" spans="3:7">
      <c r="C29722"/>
      <c r="F29722"/>
      <c r="G29722"/>
    </row>
    <row r="29723" spans="3:7">
      <c r="C29723"/>
      <c r="F29723"/>
      <c r="G29723"/>
    </row>
    <row r="29724" spans="3:7">
      <c r="C29724"/>
      <c r="F29724"/>
      <c r="G29724"/>
    </row>
    <row r="29725" spans="3:7">
      <c r="C29725"/>
      <c r="F29725"/>
      <c r="G29725"/>
    </row>
    <row r="29726" spans="3:7">
      <c r="C29726"/>
      <c r="F29726"/>
      <c r="G29726"/>
    </row>
    <row r="29727" spans="3:7">
      <c r="C29727"/>
      <c r="F29727"/>
      <c r="G29727"/>
    </row>
    <row r="29728" spans="3:7">
      <c r="C29728"/>
      <c r="F29728"/>
      <c r="G29728"/>
    </row>
    <row r="29729" spans="3:7">
      <c r="C29729"/>
      <c r="F29729"/>
      <c r="G29729"/>
    </row>
    <row r="29730" spans="3:7">
      <c r="C29730"/>
      <c r="F29730"/>
      <c r="G29730"/>
    </row>
    <row r="29731" spans="3:7">
      <c r="C29731"/>
      <c r="F29731"/>
      <c r="G29731"/>
    </row>
    <row r="29732" spans="3:7">
      <c r="C29732"/>
      <c r="F29732"/>
      <c r="G29732"/>
    </row>
    <row r="29733" spans="3:7">
      <c r="C29733"/>
      <c r="F29733"/>
      <c r="G29733"/>
    </row>
    <row r="29734" spans="3:7">
      <c r="C29734"/>
      <c r="F29734"/>
      <c r="G29734"/>
    </row>
    <row r="29735" spans="3:7">
      <c r="C29735"/>
      <c r="F29735"/>
      <c r="G29735"/>
    </row>
    <row r="29736" spans="3:7">
      <c r="C29736"/>
      <c r="F29736"/>
      <c r="G29736"/>
    </row>
    <row r="29737" spans="3:7">
      <c r="C29737"/>
      <c r="F29737"/>
      <c r="G29737"/>
    </row>
    <row r="29738" spans="3:7">
      <c r="C29738"/>
      <c r="F29738"/>
      <c r="G29738"/>
    </row>
    <row r="29739" spans="3:7">
      <c r="C29739"/>
      <c r="F29739"/>
      <c r="G29739"/>
    </row>
    <row r="29740" spans="3:7">
      <c r="C29740"/>
      <c r="F29740"/>
      <c r="G29740"/>
    </row>
    <row r="29741" spans="3:7">
      <c r="C29741"/>
      <c r="F29741"/>
      <c r="G29741"/>
    </row>
    <row r="29742" spans="3:7">
      <c r="C29742"/>
      <c r="F29742"/>
      <c r="G29742"/>
    </row>
    <row r="29743" spans="3:7">
      <c r="C29743"/>
      <c r="F29743"/>
      <c r="G29743"/>
    </row>
    <row r="29744" spans="3:7">
      <c r="C29744"/>
      <c r="F29744"/>
      <c r="G29744"/>
    </row>
    <row r="29745" spans="3:7">
      <c r="C29745"/>
      <c r="F29745"/>
      <c r="G29745"/>
    </row>
    <row r="29746" spans="3:7">
      <c r="C29746"/>
      <c r="F29746"/>
      <c r="G29746"/>
    </row>
    <row r="29747" spans="3:7">
      <c r="C29747"/>
      <c r="F29747"/>
      <c r="G29747"/>
    </row>
    <row r="29748" spans="3:7">
      <c r="C29748"/>
      <c r="F29748"/>
      <c r="G29748"/>
    </row>
    <row r="29749" spans="3:7">
      <c r="C29749"/>
      <c r="F29749"/>
      <c r="G29749"/>
    </row>
    <row r="29750" spans="3:7">
      <c r="C29750"/>
      <c r="F29750"/>
      <c r="G29750"/>
    </row>
    <row r="29751" spans="3:7">
      <c r="C29751"/>
      <c r="F29751"/>
      <c r="G29751"/>
    </row>
    <row r="29752" spans="3:7">
      <c r="C29752"/>
      <c r="F29752"/>
      <c r="G29752"/>
    </row>
    <row r="29753" spans="3:7">
      <c r="C29753"/>
      <c r="F29753"/>
      <c r="G29753"/>
    </row>
    <row r="29754" spans="3:7">
      <c r="C29754"/>
      <c r="F29754"/>
      <c r="G29754"/>
    </row>
    <row r="29755" spans="3:7">
      <c r="C29755"/>
      <c r="F29755"/>
      <c r="G29755"/>
    </row>
    <row r="29756" spans="3:7">
      <c r="C29756"/>
      <c r="F29756"/>
      <c r="G29756"/>
    </row>
    <row r="29757" spans="3:7">
      <c r="C29757"/>
      <c r="F29757"/>
      <c r="G29757"/>
    </row>
    <row r="29758" spans="3:7">
      <c r="C29758"/>
      <c r="F29758"/>
      <c r="G29758"/>
    </row>
    <row r="29759" spans="3:7">
      <c r="C29759"/>
      <c r="F29759"/>
      <c r="G29759"/>
    </row>
    <row r="29760" spans="3:7">
      <c r="C29760"/>
      <c r="F29760"/>
      <c r="G29760"/>
    </row>
    <row r="29761" spans="3:7">
      <c r="C29761"/>
      <c r="F29761"/>
      <c r="G29761"/>
    </row>
    <row r="29762" spans="3:7">
      <c r="C29762"/>
      <c r="F29762"/>
      <c r="G29762"/>
    </row>
    <row r="29763" spans="3:7">
      <c r="C29763"/>
      <c r="F29763"/>
      <c r="G29763"/>
    </row>
    <row r="29764" spans="3:7">
      <c r="C29764"/>
      <c r="F29764"/>
      <c r="G29764"/>
    </row>
    <row r="29765" spans="3:7">
      <c r="C29765"/>
      <c r="F29765"/>
      <c r="G29765"/>
    </row>
    <row r="29766" spans="3:7">
      <c r="C29766"/>
      <c r="F29766"/>
      <c r="G29766"/>
    </row>
    <row r="29767" spans="3:7">
      <c r="C29767"/>
      <c r="F29767"/>
      <c r="G29767"/>
    </row>
    <row r="29768" spans="3:7">
      <c r="C29768"/>
      <c r="F29768"/>
      <c r="G29768"/>
    </row>
    <row r="29769" spans="3:7">
      <c r="C29769"/>
      <c r="F29769"/>
      <c r="G29769"/>
    </row>
    <row r="29770" spans="3:7">
      <c r="C29770"/>
      <c r="F29770"/>
      <c r="G29770"/>
    </row>
    <row r="29771" spans="3:7">
      <c r="C29771"/>
      <c r="F29771"/>
      <c r="G29771"/>
    </row>
    <row r="29772" spans="3:7">
      <c r="C29772"/>
      <c r="F29772"/>
      <c r="G29772"/>
    </row>
    <row r="29773" spans="3:7">
      <c r="C29773"/>
      <c r="F29773"/>
      <c r="G29773"/>
    </row>
    <row r="29774" spans="3:7">
      <c r="C29774"/>
      <c r="F29774"/>
      <c r="G29774"/>
    </row>
    <row r="29775" spans="3:7">
      <c r="C29775"/>
      <c r="F29775"/>
      <c r="G29775"/>
    </row>
    <row r="29776" spans="3:7">
      <c r="C29776"/>
      <c r="F29776"/>
      <c r="G29776"/>
    </row>
    <row r="29777" spans="3:7">
      <c r="C29777"/>
      <c r="F29777"/>
      <c r="G29777"/>
    </row>
    <row r="29778" spans="3:7">
      <c r="C29778"/>
      <c r="F29778"/>
      <c r="G29778"/>
    </row>
    <row r="29779" spans="3:7">
      <c r="C29779"/>
      <c r="F29779"/>
      <c r="G29779"/>
    </row>
    <row r="29780" spans="3:7">
      <c r="C29780"/>
      <c r="F29780"/>
      <c r="G29780"/>
    </row>
    <row r="29781" spans="3:7">
      <c r="C29781"/>
      <c r="F29781"/>
      <c r="G29781"/>
    </row>
    <row r="29782" spans="3:7">
      <c r="C29782"/>
      <c r="F29782"/>
      <c r="G29782"/>
    </row>
    <row r="29783" spans="3:7">
      <c r="C29783"/>
      <c r="F29783"/>
      <c r="G29783"/>
    </row>
    <row r="29784" spans="3:7">
      <c r="C29784"/>
      <c r="F29784"/>
      <c r="G29784"/>
    </row>
    <row r="29785" spans="3:7">
      <c r="C29785"/>
      <c r="F29785"/>
      <c r="G29785"/>
    </row>
    <row r="29786" spans="3:7">
      <c r="C29786"/>
      <c r="F29786"/>
      <c r="G29786"/>
    </row>
    <row r="29787" spans="3:7">
      <c r="C29787"/>
      <c r="F29787"/>
      <c r="G29787"/>
    </row>
    <row r="29788" spans="3:7">
      <c r="C29788"/>
      <c r="F29788"/>
      <c r="G29788"/>
    </row>
    <row r="29789" spans="3:7">
      <c r="C29789"/>
      <c r="F29789"/>
      <c r="G29789"/>
    </row>
    <row r="29790" spans="3:7">
      <c r="C29790"/>
      <c r="F29790"/>
      <c r="G29790"/>
    </row>
    <row r="29791" spans="3:7">
      <c r="C29791"/>
      <c r="F29791"/>
      <c r="G29791"/>
    </row>
    <row r="29792" spans="3:7">
      <c r="C29792"/>
      <c r="F29792"/>
      <c r="G29792"/>
    </row>
    <row r="29793" spans="3:7">
      <c r="C29793"/>
      <c r="F29793"/>
      <c r="G29793"/>
    </row>
    <row r="29794" spans="3:7">
      <c r="C29794"/>
      <c r="F29794"/>
      <c r="G29794"/>
    </row>
    <row r="29795" spans="3:7">
      <c r="C29795"/>
      <c r="F29795"/>
      <c r="G29795"/>
    </row>
    <row r="29796" spans="3:7">
      <c r="C29796"/>
      <c r="F29796"/>
      <c r="G29796"/>
    </row>
    <row r="29797" spans="3:7">
      <c r="C29797"/>
      <c r="F29797"/>
      <c r="G29797"/>
    </row>
    <row r="29798" spans="3:7">
      <c r="C29798"/>
      <c r="F29798"/>
      <c r="G29798"/>
    </row>
    <row r="29799" spans="3:7">
      <c r="C29799"/>
      <c r="F29799"/>
      <c r="G29799"/>
    </row>
    <row r="29800" spans="3:7">
      <c r="C29800"/>
      <c r="F29800"/>
      <c r="G29800"/>
    </row>
    <row r="29801" spans="3:7">
      <c r="C29801"/>
      <c r="F29801"/>
      <c r="G29801"/>
    </row>
    <row r="29802" spans="3:7">
      <c r="C29802"/>
      <c r="F29802"/>
      <c r="G29802"/>
    </row>
    <row r="29803" spans="3:7">
      <c r="C29803"/>
      <c r="F29803"/>
      <c r="G29803"/>
    </row>
    <row r="29804" spans="3:7">
      <c r="C29804"/>
      <c r="F29804"/>
      <c r="G29804"/>
    </row>
    <row r="29805" spans="3:7">
      <c r="C29805"/>
      <c r="F29805"/>
      <c r="G29805"/>
    </row>
    <row r="29806" spans="3:7">
      <c r="C29806"/>
      <c r="F29806"/>
      <c r="G29806"/>
    </row>
    <row r="29807" spans="3:7">
      <c r="C29807"/>
      <c r="F29807"/>
      <c r="G29807"/>
    </row>
    <row r="29808" spans="3:7">
      <c r="C29808"/>
      <c r="F29808"/>
      <c r="G29808"/>
    </row>
    <row r="29809" spans="3:7">
      <c r="C29809"/>
      <c r="F29809"/>
      <c r="G29809"/>
    </row>
    <row r="29810" spans="3:7">
      <c r="C29810"/>
      <c r="F29810"/>
      <c r="G29810"/>
    </row>
    <row r="29811" spans="3:7">
      <c r="C29811"/>
      <c r="F29811"/>
      <c r="G29811"/>
    </row>
    <row r="29812" spans="3:7">
      <c r="C29812"/>
      <c r="F29812"/>
      <c r="G29812"/>
    </row>
    <row r="29813" spans="3:7">
      <c r="C29813"/>
      <c r="F29813"/>
      <c r="G29813"/>
    </row>
    <row r="29814" spans="3:7">
      <c r="C29814"/>
      <c r="F29814"/>
      <c r="G29814"/>
    </row>
    <row r="29815" spans="3:7">
      <c r="C29815"/>
      <c r="F29815"/>
      <c r="G29815"/>
    </row>
    <row r="29816" spans="3:7">
      <c r="C29816"/>
      <c r="F29816"/>
      <c r="G29816"/>
    </row>
    <row r="29817" spans="3:7">
      <c r="C29817"/>
      <c r="F29817"/>
      <c r="G29817"/>
    </row>
    <row r="29818" spans="3:7">
      <c r="C29818"/>
      <c r="F29818"/>
      <c r="G29818"/>
    </row>
    <row r="29819" spans="3:7">
      <c r="C29819"/>
      <c r="F29819"/>
      <c r="G29819"/>
    </row>
    <row r="29820" spans="3:7">
      <c r="C29820"/>
      <c r="F29820"/>
      <c r="G29820"/>
    </row>
    <row r="29821" spans="3:7">
      <c r="C29821"/>
      <c r="F29821"/>
      <c r="G29821"/>
    </row>
    <row r="29822" spans="3:7">
      <c r="C29822"/>
      <c r="F29822"/>
      <c r="G29822"/>
    </row>
    <row r="29823" spans="3:7">
      <c r="C29823"/>
      <c r="F29823"/>
      <c r="G29823"/>
    </row>
    <row r="29824" spans="3:7">
      <c r="C29824"/>
      <c r="F29824"/>
      <c r="G29824"/>
    </row>
    <row r="29825" spans="3:7">
      <c r="C29825"/>
      <c r="F29825"/>
      <c r="G29825"/>
    </row>
    <row r="29826" spans="3:7">
      <c r="C29826"/>
      <c r="F29826"/>
      <c r="G29826"/>
    </row>
    <row r="29827" spans="3:7">
      <c r="C29827"/>
      <c r="F29827"/>
      <c r="G29827"/>
    </row>
    <row r="29828" spans="3:7">
      <c r="C29828"/>
      <c r="F29828"/>
      <c r="G29828"/>
    </row>
    <row r="29829" spans="3:7">
      <c r="C29829"/>
      <c r="F29829"/>
      <c r="G29829"/>
    </row>
    <row r="29830" spans="3:7">
      <c r="C29830"/>
      <c r="F29830"/>
      <c r="G29830"/>
    </row>
    <row r="29831" spans="3:7">
      <c r="C29831"/>
      <c r="F29831"/>
      <c r="G29831"/>
    </row>
    <row r="29832" spans="3:7">
      <c r="C29832"/>
      <c r="F29832"/>
      <c r="G29832"/>
    </row>
    <row r="29833" spans="3:7">
      <c r="C29833"/>
      <c r="F29833"/>
      <c r="G29833"/>
    </row>
    <row r="29834" spans="3:7">
      <c r="C29834"/>
      <c r="F29834"/>
      <c r="G29834"/>
    </row>
    <row r="29835" spans="3:7">
      <c r="C29835"/>
      <c r="F29835"/>
      <c r="G29835"/>
    </row>
    <row r="29836" spans="3:7">
      <c r="C29836"/>
      <c r="F29836"/>
      <c r="G29836"/>
    </row>
    <row r="29837" spans="3:7">
      <c r="C29837"/>
      <c r="F29837"/>
      <c r="G29837"/>
    </row>
    <row r="29838" spans="3:7">
      <c r="C29838"/>
      <c r="F29838"/>
      <c r="G29838"/>
    </row>
    <row r="29839" spans="3:7">
      <c r="C29839"/>
      <c r="F29839"/>
      <c r="G29839"/>
    </row>
    <row r="29840" spans="3:7">
      <c r="C29840"/>
      <c r="F29840"/>
      <c r="G29840"/>
    </row>
    <row r="29841" spans="3:7">
      <c r="C29841"/>
      <c r="F29841"/>
      <c r="G29841"/>
    </row>
    <row r="29842" spans="3:7">
      <c r="C29842"/>
      <c r="F29842"/>
      <c r="G29842"/>
    </row>
    <row r="29843" spans="3:7">
      <c r="C29843"/>
      <c r="F29843"/>
      <c r="G29843"/>
    </row>
    <row r="29844" spans="3:7">
      <c r="C29844"/>
      <c r="F29844"/>
      <c r="G29844"/>
    </row>
    <row r="29845" spans="3:7">
      <c r="C29845"/>
      <c r="F29845"/>
      <c r="G29845"/>
    </row>
    <row r="29846" spans="3:7">
      <c r="C29846"/>
      <c r="F29846"/>
      <c r="G29846"/>
    </row>
    <row r="29847" spans="3:7">
      <c r="C29847"/>
      <c r="F29847"/>
      <c r="G29847"/>
    </row>
    <row r="29848" spans="3:7">
      <c r="C29848"/>
      <c r="F29848"/>
      <c r="G29848"/>
    </row>
    <row r="29849" spans="3:7">
      <c r="C29849"/>
      <c r="F29849"/>
      <c r="G29849"/>
    </row>
    <row r="29850" spans="3:7">
      <c r="C29850"/>
      <c r="F29850"/>
      <c r="G29850"/>
    </row>
    <row r="29851" spans="3:7">
      <c r="C29851"/>
      <c r="F29851"/>
      <c r="G29851"/>
    </row>
    <row r="29852" spans="3:7">
      <c r="C29852"/>
      <c r="F29852"/>
      <c r="G29852"/>
    </row>
    <row r="29853" spans="3:7">
      <c r="C29853"/>
      <c r="F29853"/>
      <c r="G29853"/>
    </row>
    <row r="29854" spans="3:7">
      <c r="C29854"/>
      <c r="F29854"/>
      <c r="G29854"/>
    </row>
    <row r="29855" spans="3:7">
      <c r="C29855"/>
      <c r="F29855"/>
      <c r="G29855"/>
    </row>
    <row r="29856" spans="3:7">
      <c r="C29856"/>
      <c r="F29856"/>
      <c r="G29856"/>
    </row>
    <row r="29857" spans="3:7">
      <c r="C29857"/>
      <c r="F29857"/>
      <c r="G29857"/>
    </row>
    <row r="29858" spans="3:7">
      <c r="C29858"/>
      <c r="F29858"/>
      <c r="G29858"/>
    </row>
    <row r="29859" spans="3:7">
      <c r="C29859"/>
      <c r="F29859"/>
      <c r="G29859"/>
    </row>
    <row r="29860" spans="3:7">
      <c r="C29860"/>
      <c r="F29860"/>
      <c r="G29860"/>
    </row>
    <row r="29861" spans="3:7">
      <c r="C29861"/>
      <c r="F29861"/>
      <c r="G29861"/>
    </row>
    <row r="29862" spans="3:7">
      <c r="C29862"/>
      <c r="F29862"/>
      <c r="G29862"/>
    </row>
    <row r="29863" spans="3:7">
      <c r="C29863"/>
      <c r="F29863"/>
      <c r="G29863"/>
    </row>
    <row r="29864" spans="3:7">
      <c r="C29864"/>
      <c r="F29864"/>
      <c r="G29864"/>
    </row>
    <row r="29865" spans="3:7">
      <c r="C29865"/>
      <c r="F29865"/>
      <c r="G29865"/>
    </row>
    <row r="29866" spans="3:7">
      <c r="C29866"/>
      <c r="F29866"/>
      <c r="G29866"/>
    </row>
    <row r="29867" spans="3:7">
      <c r="C29867"/>
      <c r="F29867"/>
      <c r="G29867"/>
    </row>
    <row r="29868" spans="3:7">
      <c r="C29868"/>
      <c r="F29868"/>
      <c r="G29868"/>
    </row>
    <row r="29869" spans="3:7">
      <c r="C29869"/>
      <c r="F29869"/>
      <c r="G29869"/>
    </row>
    <row r="29870" spans="3:7">
      <c r="C29870"/>
      <c r="F29870"/>
      <c r="G29870"/>
    </row>
    <row r="29871" spans="3:7">
      <c r="C29871"/>
      <c r="F29871"/>
      <c r="G29871"/>
    </row>
    <row r="29872" spans="3:7">
      <c r="C29872"/>
      <c r="F29872"/>
      <c r="G29872"/>
    </row>
    <row r="29873" spans="3:7">
      <c r="C29873"/>
      <c r="F29873"/>
      <c r="G29873"/>
    </row>
    <row r="29874" spans="3:7">
      <c r="C29874"/>
      <c r="F29874"/>
      <c r="G29874"/>
    </row>
    <row r="29875" spans="3:7">
      <c r="C29875"/>
      <c r="F29875"/>
      <c r="G29875"/>
    </row>
    <row r="29876" spans="3:7">
      <c r="C29876"/>
      <c r="F29876"/>
      <c r="G29876"/>
    </row>
    <row r="29877" spans="3:7">
      <c r="C29877"/>
      <c r="F29877"/>
      <c r="G29877"/>
    </row>
    <row r="29878" spans="3:7">
      <c r="C29878"/>
      <c r="F29878"/>
      <c r="G29878"/>
    </row>
    <row r="29879" spans="3:7">
      <c r="C29879"/>
      <c r="F29879"/>
      <c r="G29879"/>
    </row>
    <row r="29880" spans="3:7">
      <c r="C29880"/>
      <c r="F29880"/>
      <c r="G29880"/>
    </row>
    <row r="29881" spans="3:7">
      <c r="C29881"/>
      <c r="F29881"/>
      <c r="G29881"/>
    </row>
    <row r="29882" spans="3:7">
      <c r="C29882"/>
      <c r="F29882"/>
      <c r="G29882"/>
    </row>
    <row r="29883" spans="3:7">
      <c r="C29883"/>
      <c r="F29883"/>
      <c r="G29883"/>
    </row>
    <row r="29884" spans="3:7">
      <c r="C29884"/>
      <c r="F29884"/>
      <c r="G29884"/>
    </row>
    <row r="29885" spans="3:7">
      <c r="C29885"/>
      <c r="F29885"/>
      <c r="G29885"/>
    </row>
    <row r="29886" spans="3:7">
      <c r="C29886"/>
      <c r="F29886"/>
      <c r="G29886"/>
    </row>
    <row r="29887" spans="3:7">
      <c r="C29887"/>
      <c r="F29887"/>
      <c r="G29887"/>
    </row>
    <row r="29888" spans="3:7">
      <c r="C29888"/>
      <c r="F29888"/>
      <c r="G29888"/>
    </row>
    <row r="29889" spans="3:7">
      <c r="C29889"/>
      <c r="F29889"/>
      <c r="G29889"/>
    </row>
    <row r="29890" spans="3:7">
      <c r="C29890"/>
      <c r="F29890"/>
      <c r="G29890"/>
    </row>
    <row r="29891" spans="3:7">
      <c r="C29891"/>
      <c r="F29891"/>
      <c r="G29891"/>
    </row>
    <row r="29892" spans="3:7">
      <c r="C29892"/>
      <c r="F29892"/>
      <c r="G29892"/>
    </row>
    <row r="29893" spans="3:7">
      <c r="C29893"/>
      <c r="F29893"/>
      <c r="G29893"/>
    </row>
    <row r="29894" spans="3:7">
      <c r="C29894"/>
      <c r="F29894"/>
      <c r="G29894"/>
    </row>
    <row r="29895" spans="3:7">
      <c r="C29895"/>
      <c r="F29895"/>
      <c r="G29895"/>
    </row>
    <row r="29896" spans="3:7">
      <c r="C29896"/>
      <c r="F29896"/>
      <c r="G29896"/>
    </row>
    <row r="29897" spans="3:7">
      <c r="C29897"/>
      <c r="F29897"/>
      <c r="G29897"/>
    </row>
    <row r="29898" spans="3:7">
      <c r="C29898"/>
      <c r="F29898"/>
      <c r="G29898"/>
    </row>
    <row r="29899" spans="3:7">
      <c r="C29899"/>
      <c r="F29899"/>
      <c r="G29899"/>
    </row>
    <row r="29900" spans="3:7">
      <c r="C29900"/>
      <c r="F29900"/>
      <c r="G29900"/>
    </row>
    <row r="29901" spans="3:7">
      <c r="C29901"/>
      <c r="F29901"/>
      <c r="G29901"/>
    </row>
    <row r="29902" spans="3:7">
      <c r="C29902"/>
      <c r="F29902"/>
      <c r="G29902"/>
    </row>
    <row r="29903" spans="3:7">
      <c r="C29903"/>
      <c r="F29903"/>
      <c r="G29903"/>
    </row>
    <row r="29904" spans="3:7">
      <c r="C29904"/>
      <c r="F29904"/>
      <c r="G29904"/>
    </row>
    <row r="29905" spans="3:7">
      <c r="C29905"/>
      <c r="F29905"/>
      <c r="G29905"/>
    </row>
    <row r="29906" spans="3:7">
      <c r="C29906"/>
      <c r="F29906"/>
      <c r="G29906"/>
    </row>
    <row r="29907" spans="3:7">
      <c r="C29907"/>
      <c r="F29907"/>
      <c r="G29907"/>
    </row>
    <row r="29908" spans="3:7">
      <c r="C29908"/>
      <c r="F29908"/>
      <c r="G29908"/>
    </row>
    <row r="29909" spans="3:7">
      <c r="C29909"/>
      <c r="F29909"/>
      <c r="G29909"/>
    </row>
    <row r="29910" spans="3:7">
      <c r="C29910"/>
      <c r="F29910"/>
      <c r="G29910"/>
    </row>
    <row r="29911" spans="3:7">
      <c r="C29911"/>
      <c r="F29911"/>
      <c r="G29911"/>
    </row>
    <row r="29912" spans="3:7">
      <c r="C29912"/>
      <c r="F29912"/>
      <c r="G29912"/>
    </row>
    <row r="29913" spans="3:7">
      <c r="C29913"/>
      <c r="F29913"/>
      <c r="G29913"/>
    </row>
    <row r="29914" spans="3:7">
      <c r="C29914"/>
      <c r="F29914"/>
      <c r="G29914"/>
    </row>
    <row r="29915" spans="3:7">
      <c r="C29915"/>
      <c r="F29915"/>
      <c r="G29915"/>
    </row>
    <row r="29916" spans="3:7">
      <c r="C29916"/>
      <c r="F29916"/>
      <c r="G29916"/>
    </row>
    <row r="29917" spans="3:7">
      <c r="C29917"/>
      <c r="F29917"/>
      <c r="G29917"/>
    </row>
    <row r="29918" spans="3:7">
      <c r="C29918"/>
      <c r="F29918"/>
      <c r="G29918"/>
    </row>
    <row r="29919" spans="3:7">
      <c r="C29919"/>
      <c r="F29919"/>
      <c r="G29919"/>
    </row>
    <row r="29920" spans="3:7">
      <c r="C29920"/>
      <c r="F29920"/>
      <c r="G29920"/>
    </row>
    <row r="29921" spans="3:7">
      <c r="C29921"/>
      <c r="F29921"/>
      <c r="G29921"/>
    </row>
    <row r="29922" spans="3:7">
      <c r="C29922"/>
      <c r="F29922"/>
      <c r="G29922"/>
    </row>
    <row r="29923" spans="3:7">
      <c r="C29923"/>
      <c r="F29923"/>
      <c r="G29923"/>
    </row>
    <row r="29924" spans="3:7">
      <c r="C29924"/>
      <c r="F29924"/>
      <c r="G29924"/>
    </row>
    <row r="29925" spans="3:7">
      <c r="C29925"/>
      <c r="F29925"/>
      <c r="G29925"/>
    </row>
    <row r="29926" spans="3:7">
      <c r="C29926"/>
      <c r="F29926"/>
      <c r="G29926"/>
    </row>
    <row r="29927" spans="3:7">
      <c r="C29927"/>
      <c r="F29927"/>
      <c r="G29927"/>
    </row>
    <row r="29928" spans="3:7">
      <c r="C29928"/>
      <c r="F29928"/>
      <c r="G29928"/>
    </row>
    <row r="29929" spans="3:7">
      <c r="C29929"/>
      <c r="F29929"/>
      <c r="G29929"/>
    </row>
    <row r="29930" spans="3:7">
      <c r="C29930"/>
      <c r="F29930"/>
      <c r="G29930"/>
    </row>
    <row r="29931" spans="3:7">
      <c r="C29931"/>
      <c r="F29931"/>
      <c r="G29931"/>
    </row>
    <row r="29932" spans="3:7">
      <c r="C29932"/>
      <c r="F29932"/>
      <c r="G29932"/>
    </row>
    <row r="29933" spans="3:7">
      <c r="C29933"/>
      <c r="F29933"/>
      <c r="G29933"/>
    </row>
    <row r="29934" spans="3:7">
      <c r="C29934"/>
      <c r="F29934"/>
      <c r="G29934"/>
    </row>
    <row r="29935" spans="3:7">
      <c r="C29935"/>
      <c r="F29935"/>
      <c r="G29935"/>
    </row>
    <row r="29936" spans="3:7">
      <c r="C29936"/>
      <c r="F29936"/>
      <c r="G29936"/>
    </row>
    <row r="29937" spans="3:7">
      <c r="C29937"/>
      <c r="F29937"/>
      <c r="G29937"/>
    </row>
    <row r="29938" spans="3:7">
      <c r="C29938"/>
      <c r="F29938"/>
      <c r="G29938"/>
    </row>
    <row r="29939" spans="3:7">
      <c r="C29939"/>
      <c r="F29939"/>
      <c r="G29939"/>
    </row>
    <row r="29940" spans="3:7">
      <c r="C29940"/>
      <c r="F29940"/>
      <c r="G29940"/>
    </row>
    <row r="29941" spans="3:7">
      <c r="C29941"/>
      <c r="F29941"/>
      <c r="G29941"/>
    </row>
    <row r="29942" spans="3:7">
      <c r="C29942"/>
      <c r="F29942"/>
      <c r="G29942"/>
    </row>
    <row r="29943" spans="3:7">
      <c r="C29943"/>
      <c r="F29943"/>
      <c r="G29943"/>
    </row>
    <row r="29944" spans="3:7">
      <c r="C29944"/>
      <c r="F29944"/>
      <c r="G29944"/>
    </row>
    <row r="29945" spans="3:7">
      <c r="C29945"/>
      <c r="F29945"/>
      <c r="G29945"/>
    </row>
    <row r="29946" spans="3:7">
      <c r="C29946"/>
      <c r="F29946"/>
      <c r="G29946"/>
    </row>
    <row r="29947" spans="3:7">
      <c r="C29947"/>
      <c r="F29947"/>
      <c r="G29947"/>
    </row>
    <row r="29948" spans="3:7">
      <c r="C29948"/>
      <c r="F29948"/>
      <c r="G29948"/>
    </row>
    <row r="29949" spans="3:7">
      <c r="C29949"/>
      <c r="F29949"/>
      <c r="G29949"/>
    </row>
    <row r="29950" spans="3:7">
      <c r="C29950"/>
      <c r="F29950"/>
      <c r="G29950"/>
    </row>
    <row r="29951" spans="3:7">
      <c r="C29951"/>
      <c r="F29951"/>
      <c r="G29951"/>
    </row>
    <row r="29952" spans="3:7">
      <c r="C29952"/>
      <c r="F29952"/>
      <c r="G29952"/>
    </row>
    <row r="29953" spans="3:7">
      <c r="C29953"/>
      <c r="F29953"/>
      <c r="G29953"/>
    </row>
    <row r="29954" spans="3:7">
      <c r="C29954"/>
      <c r="F29954"/>
      <c r="G29954"/>
    </row>
    <row r="29955" spans="3:7">
      <c r="C29955"/>
      <c r="F29955"/>
      <c r="G29955"/>
    </row>
    <row r="29956" spans="3:7">
      <c r="C29956"/>
      <c r="F29956"/>
      <c r="G29956"/>
    </row>
    <row r="29957" spans="3:7">
      <c r="C29957"/>
      <c r="F29957"/>
      <c r="G29957"/>
    </row>
    <row r="29958" spans="3:7">
      <c r="C29958"/>
      <c r="F29958"/>
      <c r="G29958"/>
    </row>
    <row r="29959" spans="3:7">
      <c r="C29959"/>
      <c r="F29959"/>
      <c r="G29959"/>
    </row>
    <row r="29960" spans="3:7">
      <c r="C29960"/>
      <c r="F29960"/>
      <c r="G29960"/>
    </row>
    <row r="29961" spans="3:7">
      <c r="C29961"/>
      <c r="F29961"/>
      <c r="G29961"/>
    </row>
    <row r="29962" spans="3:7">
      <c r="C29962"/>
      <c r="F29962"/>
      <c r="G29962"/>
    </row>
    <row r="29963" spans="3:7">
      <c r="C29963"/>
      <c r="F29963"/>
      <c r="G29963"/>
    </row>
    <row r="29964" spans="3:7">
      <c r="C29964"/>
      <c r="F29964"/>
      <c r="G29964"/>
    </row>
    <row r="29965" spans="3:7">
      <c r="C29965"/>
      <c r="F29965"/>
      <c r="G29965"/>
    </row>
    <row r="29966" spans="3:7">
      <c r="C29966"/>
      <c r="F29966"/>
      <c r="G29966"/>
    </row>
    <row r="29967" spans="3:7">
      <c r="C29967"/>
      <c r="F29967"/>
      <c r="G29967"/>
    </row>
    <row r="29968" spans="3:7">
      <c r="C29968"/>
      <c r="F29968"/>
      <c r="G29968"/>
    </row>
    <row r="29969" spans="3:7">
      <c r="C29969"/>
      <c r="F29969"/>
      <c r="G29969"/>
    </row>
    <row r="29970" spans="3:7">
      <c r="C29970"/>
      <c r="F29970"/>
      <c r="G29970"/>
    </row>
    <row r="29971" spans="3:7">
      <c r="C29971"/>
      <c r="F29971"/>
      <c r="G29971"/>
    </row>
    <row r="29972" spans="3:7">
      <c r="C29972"/>
      <c r="F29972"/>
      <c r="G29972"/>
    </row>
    <row r="29973" spans="3:7">
      <c r="C29973"/>
      <c r="F29973"/>
      <c r="G29973"/>
    </row>
    <row r="29974" spans="3:7">
      <c r="C29974"/>
      <c r="F29974"/>
      <c r="G29974"/>
    </row>
    <row r="29975" spans="3:7">
      <c r="C29975"/>
      <c r="F29975"/>
      <c r="G29975"/>
    </row>
    <row r="29976" spans="3:7">
      <c r="C29976"/>
      <c r="F29976"/>
      <c r="G29976"/>
    </row>
    <row r="29977" spans="3:7">
      <c r="C29977"/>
      <c r="F29977"/>
      <c r="G29977"/>
    </row>
    <row r="29978" spans="3:7">
      <c r="C29978"/>
      <c r="F29978"/>
      <c r="G29978"/>
    </row>
    <row r="29979" spans="3:7">
      <c r="C29979"/>
      <c r="F29979"/>
      <c r="G29979"/>
    </row>
    <row r="29980" spans="3:7">
      <c r="C29980"/>
      <c r="F29980"/>
      <c r="G29980"/>
    </row>
    <row r="29981" spans="3:7">
      <c r="C29981"/>
      <c r="F29981"/>
      <c r="G29981"/>
    </row>
    <row r="29982" spans="3:7">
      <c r="C29982"/>
      <c r="F29982"/>
      <c r="G29982"/>
    </row>
    <row r="29983" spans="3:7">
      <c r="C29983"/>
      <c r="F29983"/>
      <c r="G29983"/>
    </row>
    <row r="29984" spans="3:7">
      <c r="C29984"/>
      <c r="F29984"/>
      <c r="G29984"/>
    </row>
    <row r="29985" spans="3:7">
      <c r="C29985"/>
      <c r="F29985"/>
      <c r="G29985"/>
    </row>
    <row r="29986" spans="3:7">
      <c r="C29986"/>
      <c r="F29986"/>
      <c r="G29986"/>
    </row>
    <row r="29987" spans="3:7">
      <c r="C29987"/>
      <c r="F29987"/>
      <c r="G29987"/>
    </row>
    <row r="29988" spans="3:7">
      <c r="C29988"/>
      <c r="F29988"/>
      <c r="G29988"/>
    </row>
    <row r="29989" spans="3:7">
      <c r="C29989"/>
      <c r="F29989"/>
      <c r="G29989"/>
    </row>
    <row r="29990" spans="3:7">
      <c r="C29990"/>
      <c r="F29990"/>
      <c r="G29990"/>
    </row>
    <row r="29991" spans="3:7">
      <c r="C29991"/>
      <c r="F29991"/>
      <c r="G29991"/>
    </row>
    <row r="29992" spans="3:7">
      <c r="C29992"/>
      <c r="F29992"/>
      <c r="G29992"/>
    </row>
    <row r="29993" spans="3:7">
      <c r="C29993"/>
      <c r="F29993"/>
      <c r="G29993"/>
    </row>
    <row r="29994" spans="3:7">
      <c r="C29994"/>
      <c r="F29994"/>
      <c r="G29994"/>
    </row>
    <row r="29995" spans="3:7">
      <c r="C29995"/>
      <c r="F29995"/>
      <c r="G29995"/>
    </row>
    <row r="29996" spans="3:7">
      <c r="C29996"/>
      <c r="F29996"/>
      <c r="G29996"/>
    </row>
    <row r="29997" spans="3:7">
      <c r="C29997"/>
      <c r="F29997"/>
      <c r="G29997"/>
    </row>
    <row r="29998" spans="3:7">
      <c r="C29998"/>
      <c r="F29998"/>
      <c r="G29998"/>
    </row>
    <row r="29999" spans="3:7">
      <c r="C29999"/>
      <c r="F29999"/>
      <c r="G29999"/>
    </row>
    <row r="30000" spans="3:7">
      <c r="C30000"/>
      <c r="F30000"/>
      <c r="G30000"/>
    </row>
    <row r="30001" spans="3:7">
      <c r="C30001"/>
      <c r="F30001"/>
      <c r="G30001"/>
    </row>
    <row r="30002" spans="3:7">
      <c r="C30002"/>
      <c r="F30002"/>
      <c r="G30002"/>
    </row>
    <row r="30003" spans="3:7">
      <c r="C30003"/>
      <c r="F30003"/>
      <c r="G30003"/>
    </row>
    <row r="30004" spans="3:7">
      <c r="C30004"/>
      <c r="F30004"/>
      <c r="G30004"/>
    </row>
    <row r="30005" spans="3:7">
      <c r="C30005"/>
      <c r="F30005"/>
      <c r="G30005"/>
    </row>
    <row r="30006" spans="3:7">
      <c r="C30006"/>
      <c r="F30006"/>
      <c r="G30006"/>
    </row>
    <row r="30007" spans="3:7">
      <c r="C30007"/>
      <c r="F30007"/>
      <c r="G30007"/>
    </row>
    <row r="30008" spans="3:7">
      <c r="C30008"/>
      <c r="F30008"/>
      <c r="G30008"/>
    </row>
    <row r="30009" spans="3:7">
      <c r="C30009"/>
      <c r="F30009"/>
      <c r="G30009"/>
    </row>
    <row r="30010" spans="3:7">
      <c r="C30010"/>
      <c r="F30010"/>
      <c r="G30010"/>
    </row>
    <row r="30011" spans="3:7">
      <c r="C30011"/>
      <c r="F30011"/>
      <c r="G30011"/>
    </row>
    <row r="30012" spans="3:7">
      <c r="C30012"/>
      <c r="F30012"/>
      <c r="G30012"/>
    </row>
    <row r="30013" spans="3:7">
      <c r="C30013"/>
      <c r="F30013"/>
      <c r="G30013"/>
    </row>
    <row r="30014" spans="3:7">
      <c r="C30014"/>
      <c r="F30014"/>
      <c r="G30014"/>
    </row>
    <row r="30015" spans="3:7">
      <c r="C30015"/>
      <c r="F30015"/>
      <c r="G30015"/>
    </row>
    <row r="30016" spans="3:7">
      <c r="C30016"/>
      <c r="F30016"/>
      <c r="G30016"/>
    </row>
    <row r="30017" spans="3:7">
      <c r="C30017"/>
      <c r="F30017"/>
      <c r="G30017"/>
    </row>
    <row r="30018" spans="3:7">
      <c r="C30018"/>
      <c r="F30018"/>
      <c r="G30018"/>
    </row>
    <row r="30019" spans="3:7">
      <c r="C30019"/>
      <c r="F30019"/>
      <c r="G30019"/>
    </row>
    <row r="30020" spans="3:7">
      <c r="C30020"/>
      <c r="F30020"/>
      <c r="G30020"/>
    </row>
    <row r="30021" spans="3:7">
      <c r="C30021"/>
      <c r="F30021"/>
      <c r="G30021"/>
    </row>
    <row r="30022" spans="3:7">
      <c r="C30022"/>
      <c r="F30022"/>
      <c r="G30022"/>
    </row>
    <row r="30023" spans="3:7">
      <c r="C30023"/>
      <c r="F30023"/>
      <c r="G30023"/>
    </row>
    <row r="30024" spans="3:7">
      <c r="C30024"/>
      <c r="F30024"/>
      <c r="G30024"/>
    </row>
    <row r="30025" spans="3:7">
      <c r="C30025"/>
      <c r="F30025"/>
      <c r="G30025"/>
    </row>
    <row r="30026" spans="3:7">
      <c r="C30026"/>
      <c r="F30026"/>
      <c r="G30026"/>
    </row>
    <row r="30027" spans="3:7">
      <c r="C30027"/>
      <c r="F30027"/>
      <c r="G30027"/>
    </row>
    <row r="30028" spans="3:7">
      <c r="C30028"/>
      <c r="F30028"/>
      <c r="G30028"/>
    </row>
    <row r="30029" spans="3:7">
      <c r="C30029"/>
      <c r="F30029"/>
      <c r="G30029"/>
    </row>
    <row r="30030" spans="3:7">
      <c r="C30030"/>
      <c r="F30030"/>
      <c r="G30030"/>
    </row>
    <row r="30031" spans="3:7">
      <c r="C30031"/>
      <c r="F30031"/>
      <c r="G30031"/>
    </row>
    <row r="30032" spans="3:7">
      <c r="C30032"/>
      <c r="F30032"/>
      <c r="G30032"/>
    </row>
    <row r="30033" spans="3:7">
      <c r="C30033"/>
      <c r="F30033"/>
      <c r="G30033"/>
    </row>
    <row r="30034" spans="3:7">
      <c r="C30034"/>
      <c r="F30034"/>
      <c r="G30034"/>
    </row>
    <row r="30035" spans="3:7">
      <c r="C30035"/>
      <c r="F30035"/>
      <c r="G30035"/>
    </row>
    <row r="30036" spans="3:7">
      <c r="C30036"/>
      <c r="F30036"/>
      <c r="G30036"/>
    </row>
    <row r="30037" spans="3:7">
      <c r="C30037"/>
      <c r="F30037"/>
      <c r="G30037"/>
    </row>
    <row r="30038" spans="3:7">
      <c r="C30038"/>
      <c r="F30038"/>
      <c r="G30038"/>
    </row>
    <row r="30039" spans="3:7">
      <c r="C30039"/>
      <c r="F30039"/>
      <c r="G30039"/>
    </row>
    <row r="30040" spans="3:7">
      <c r="C30040"/>
      <c r="F30040"/>
      <c r="G30040"/>
    </row>
    <row r="30041" spans="3:7">
      <c r="C30041"/>
      <c r="F30041"/>
      <c r="G30041"/>
    </row>
    <row r="30042" spans="3:7">
      <c r="C30042"/>
      <c r="F30042"/>
      <c r="G30042"/>
    </row>
    <row r="30043" spans="3:7">
      <c r="C30043"/>
      <c r="F30043"/>
      <c r="G30043"/>
    </row>
    <row r="30044" spans="3:7">
      <c r="C30044"/>
      <c r="F30044"/>
      <c r="G30044"/>
    </row>
    <row r="30045" spans="3:7">
      <c r="C30045"/>
      <c r="F30045"/>
      <c r="G30045"/>
    </row>
    <row r="30046" spans="3:7">
      <c r="C30046"/>
      <c r="F30046"/>
      <c r="G30046"/>
    </row>
    <row r="30047" spans="3:7">
      <c r="C30047"/>
      <c r="F30047"/>
      <c r="G30047"/>
    </row>
    <row r="30048" spans="3:7">
      <c r="C30048"/>
      <c r="F30048"/>
      <c r="G30048"/>
    </row>
    <row r="30049" spans="3:7">
      <c r="C30049"/>
      <c r="F30049"/>
      <c r="G30049"/>
    </row>
    <row r="30050" spans="3:7">
      <c r="C30050"/>
      <c r="F30050"/>
      <c r="G30050"/>
    </row>
    <row r="30051" spans="3:7">
      <c r="C30051"/>
      <c r="F30051"/>
      <c r="G30051"/>
    </row>
    <row r="30052" spans="3:7">
      <c r="C30052"/>
      <c r="F30052"/>
      <c r="G30052"/>
    </row>
    <row r="30053" spans="3:7">
      <c r="C30053"/>
      <c r="F30053"/>
      <c r="G30053"/>
    </row>
    <row r="30054" spans="3:7">
      <c r="C30054"/>
      <c r="F30054"/>
      <c r="G30054"/>
    </row>
    <row r="30055" spans="3:7">
      <c r="C30055"/>
      <c r="F30055"/>
      <c r="G30055"/>
    </row>
    <row r="30056" spans="3:7">
      <c r="C30056"/>
      <c r="F30056"/>
      <c r="G30056"/>
    </row>
    <row r="30057" spans="3:7">
      <c r="C30057"/>
      <c r="F30057"/>
      <c r="G30057"/>
    </row>
    <row r="30058" spans="3:7">
      <c r="C30058"/>
      <c r="F30058"/>
      <c r="G30058"/>
    </row>
    <row r="30059" spans="3:7">
      <c r="C30059"/>
      <c r="F30059"/>
      <c r="G30059"/>
    </row>
    <row r="30060" spans="3:7">
      <c r="C30060"/>
      <c r="F30060"/>
      <c r="G30060"/>
    </row>
    <row r="30061" spans="3:7">
      <c r="C30061"/>
      <c r="F30061"/>
      <c r="G30061"/>
    </row>
    <row r="30062" spans="3:7">
      <c r="C30062"/>
      <c r="F30062"/>
      <c r="G30062"/>
    </row>
    <row r="30063" spans="3:7">
      <c r="C30063"/>
      <c r="F30063"/>
      <c r="G30063"/>
    </row>
    <row r="30064" spans="3:7">
      <c r="C30064"/>
      <c r="F30064"/>
      <c r="G30064"/>
    </row>
    <row r="30065" spans="3:7">
      <c r="C30065"/>
      <c r="F30065"/>
      <c r="G30065"/>
    </row>
    <row r="30066" spans="3:7">
      <c r="C30066"/>
      <c r="F30066"/>
      <c r="G30066"/>
    </row>
    <row r="30067" spans="3:7">
      <c r="C30067"/>
      <c r="F30067"/>
      <c r="G30067"/>
    </row>
    <row r="30068" spans="3:7">
      <c r="C30068"/>
      <c r="F30068"/>
      <c r="G30068"/>
    </row>
    <row r="30069" spans="3:7">
      <c r="C30069"/>
      <c r="F30069"/>
      <c r="G30069"/>
    </row>
    <row r="30070" spans="3:7">
      <c r="C30070"/>
      <c r="F30070"/>
      <c r="G30070"/>
    </row>
    <row r="30071" spans="3:7">
      <c r="C30071"/>
      <c r="F30071"/>
      <c r="G30071"/>
    </row>
    <row r="30072" spans="3:7">
      <c r="C30072"/>
      <c r="F30072"/>
      <c r="G30072"/>
    </row>
    <row r="30073" spans="3:7">
      <c r="C30073"/>
      <c r="F30073"/>
      <c r="G30073"/>
    </row>
    <row r="30074" spans="3:7">
      <c r="C30074"/>
      <c r="F30074"/>
      <c r="G30074"/>
    </row>
    <row r="30075" spans="3:7">
      <c r="C30075"/>
      <c r="F30075"/>
      <c r="G30075"/>
    </row>
    <row r="30076" spans="3:7">
      <c r="C30076"/>
      <c r="F30076"/>
      <c r="G30076"/>
    </row>
    <row r="30077" spans="3:7">
      <c r="C30077"/>
      <c r="F30077"/>
      <c r="G30077"/>
    </row>
    <row r="30078" spans="3:7">
      <c r="C30078"/>
      <c r="F30078"/>
      <c r="G30078"/>
    </row>
    <row r="30079" spans="3:7">
      <c r="C30079"/>
      <c r="F30079"/>
      <c r="G30079"/>
    </row>
    <row r="30080" spans="3:7">
      <c r="C30080"/>
      <c r="F30080"/>
      <c r="G30080"/>
    </row>
    <row r="30081" spans="3:7">
      <c r="C30081"/>
      <c r="F30081"/>
      <c r="G30081"/>
    </row>
    <row r="30082" spans="3:7">
      <c r="C30082"/>
      <c r="F30082"/>
      <c r="G30082"/>
    </row>
    <row r="30083" spans="3:7">
      <c r="C30083"/>
      <c r="F30083"/>
      <c r="G30083"/>
    </row>
    <row r="30084" spans="3:7">
      <c r="C30084"/>
      <c r="F30084"/>
      <c r="G30084"/>
    </row>
    <row r="30085" spans="3:7">
      <c r="C30085"/>
      <c r="F30085"/>
      <c r="G30085"/>
    </row>
    <row r="30086" spans="3:7">
      <c r="C30086"/>
      <c r="F30086"/>
      <c r="G30086"/>
    </row>
    <row r="30087" spans="3:7">
      <c r="C30087"/>
      <c r="F30087"/>
      <c r="G30087"/>
    </row>
    <row r="30088" spans="3:7">
      <c r="C30088"/>
      <c r="F30088"/>
      <c r="G30088"/>
    </row>
    <row r="30089" spans="3:7">
      <c r="C30089"/>
      <c r="F30089"/>
      <c r="G30089"/>
    </row>
    <row r="30090" spans="3:7">
      <c r="C30090"/>
      <c r="F30090"/>
      <c r="G30090"/>
    </row>
    <row r="30091" spans="3:7">
      <c r="C30091"/>
      <c r="F30091"/>
      <c r="G30091"/>
    </row>
    <row r="30092" spans="3:7">
      <c r="C30092"/>
      <c r="F30092"/>
      <c r="G30092"/>
    </row>
    <row r="30093" spans="3:7">
      <c r="C30093"/>
      <c r="F30093"/>
      <c r="G30093"/>
    </row>
    <row r="30094" spans="3:7">
      <c r="C30094"/>
      <c r="F30094"/>
      <c r="G30094"/>
    </row>
    <row r="30095" spans="3:7">
      <c r="C30095"/>
      <c r="F30095"/>
      <c r="G30095"/>
    </row>
    <row r="30096" spans="3:7">
      <c r="C30096"/>
      <c r="F30096"/>
      <c r="G30096"/>
    </row>
    <row r="30097" spans="3:7">
      <c r="C30097"/>
      <c r="F30097"/>
      <c r="G30097"/>
    </row>
    <row r="30098" spans="3:7">
      <c r="C30098"/>
      <c r="F30098"/>
      <c r="G30098"/>
    </row>
    <row r="30099" spans="3:7">
      <c r="C30099"/>
      <c r="F30099"/>
      <c r="G30099"/>
    </row>
    <row r="30100" spans="3:7">
      <c r="C30100"/>
      <c r="F30100"/>
      <c r="G30100"/>
    </row>
    <row r="30101" spans="3:7">
      <c r="C30101"/>
      <c r="F30101"/>
      <c r="G30101"/>
    </row>
    <row r="30102" spans="3:7">
      <c r="C30102"/>
      <c r="F30102"/>
      <c r="G30102"/>
    </row>
    <row r="30103" spans="3:7">
      <c r="C30103"/>
      <c r="F30103"/>
      <c r="G30103"/>
    </row>
    <row r="30104" spans="3:7">
      <c r="C30104"/>
      <c r="F30104"/>
      <c r="G30104"/>
    </row>
    <row r="30105" spans="3:7">
      <c r="C30105"/>
      <c r="F30105"/>
      <c r="G30105"/>
    </row>
    <row r="30106" spans="3:7">
      <c r="C30106"/>
      <c r="F30106"/>
      <c r="G30106"/>
    </row>
    <row r="30107" spans="3:7">
      <c r="C30107"/>
      <c r="F30107"/>
      <c r="G30107"/>
    </row>
    <row r="30108" spans="3:7">
      <c r="C30108"/>
      <c r="F30108"/>
      <c r="G30108"/>
    </row>
    <row r="30109" spans="3:7">
      <c r="C30109"/>
      <c r="F30109"/>
      <c r="G30109"/>
    </row>
    <row r="30110" spans="3:7">
      <c r="C30110"/>
      <c r="F30110"/>
      <c r="G30110"/>
    </row>
    <row r="30111" spans="3:7">
      <c r="C30111"/>
      <c r="F30111"/>
      <c r="G30111"/>
    </row>
    <row r="30112" spans="3:7">
      <c r="C30112"/>
      <c r="F30112"/>
      <c r="G30112"/>
    </row>
    <row r="30113" spans="3:7">
      <c r="C30113"/>
      <c r="F30113"/>
      <c r="G30113"/>
    </row>
    <row r="30114" spans="3:7">
      <c r="C30114"/>
      <c r="F30114"/>
      <c r="G30114"/>
    </row>
    <row r="30115" spans="3:7">
      <c r="C30115"/>
      <c r="F30115"/>
      <c r="G30115"/>
    </row>
    <row r="30116" spans="3:7">
      <c r="C30116"/>
      <c r="F30116"/>
      <c r="G30116"/>
    </row>
    <row r="30117" spans="3:7">
      <c r="C30117"/>
      <c r="F30117"/>
      <c r="G30117"/>
    </row>
    <row r="30118" spans="3:7">
      <c r="C30118"/>
      <c r="F30118"/>
      <c r="G30118"/>
    </row>
    <row r="30119" spans="3:7">
      <c r="C30119"/>
      <c r="F30119"/>
      <c r="G30119"/>
    </row>
    <row r="30120" spans="3:7">
      <c r="C30120"/>
      <c r="F30120"/>
      <c r="G30120"/>
    </row>
    <row r="30121" spans="3:7">
      <c r="C30121"/>
      <c r="F30121"/>
      <c r="G30121"/>
    </row>
    <row r="30122" spans="3:7">
      <c r="C30122"/>
      <c r="F30122"/>
      <c r="G30122"/>
    </row>
    <row r="30123" spans="3:7">
      <c r="C30123"/>
      <c r="F30123"/>
      <c r="G30123"/>
    </row>
    <row r="30124" spans="3:7">
      <c r="C30124"/>
      <c r="F30124"/>
      <c r="G30124"/>
    </row>
    <row r="30125" spans="3:7">
      <c r="C30125"/>
      <c r="F30125"/>
      <c r="G30125"/>
    </row>
    <row r="30126" spans="3:7">
      <c r="C30126"/>
      <c r="F30126"/>
      <c r="G30126"/>
    </row>
    <row r="30127" spans="3:7">
      <c r="C30127"/>
      <c r="F30127"/>
      <c r="G30127"/>
    </row>
    <row r="30128" spans="3:7">
      <c r="C30128"/>
      <c r="F30128"/>
      <c r="G30128"/>
    </row>
    <row r="30129" spans="3:7">
      <c r="C30129"/>
      <c r="F30129"/>
      <c r="G30129"/>
    </row>
    <row r="30130" spans="3:7">
      <c r="C30130"/>
      <c r="F30130"/>
      <c r="G30130"/>
    </row>
    <row r="30131" spans="3:7">
      <c r="C30131"/>
      <c r="F30131"/>
      <c r="G30131"/>
    </row>
    <row r="30132" spans="3:7">
      <c r="C30132"/>
      <c r="F30132"/>
      <c r="G30132"/>
    </row>
    <row r="30133" spans="3:7">
      <c r="C30133"/>
      <c r="F30133"/>
      <c r="G30133"/>
    </row>
    <row r="30134" spans="3:7">
      <c r="C30134"/>
      <c r="F30134"/>
      <c r="G30134"/>
    </row>
    <row r="30135" spans="3:7">
      <c r="C30135"/>
      <c r="F30135"/>
      <c r="G30135"/>
    </row>
    <row r="30136" spans="3:7">
      <c r="C30136"/>
      <c r="F30136"/>
      <c r="G30136"/>
    </row>
    <row r="30137" spans="3:7">
      <c r="C30137"/>
      <c r="F30137"/>
      <c r="G30137"/>
    </row>
    <row r="30138" spans="3:7">
      <c r="C30138"/>
      <c r="F30138"/>
      <c r="G30138"/>
    </row>
    <row r="30139" spans="3:7">
      <c r="C30139"/>
      <c r="F30139"/>
      <c r="G30139"/>
    </row>
    <row r="30140" spans="3:7">
      <c r="C30140"/>
      <c r="F30140"/>
      <c r="G30140"/>
    </row>
    <row r="30141" spans="3:7">
      <c r="C30141"/>
      <c r="F30141"/>
      <c r="G30141"/>
    </row>
    <row r="30142" spans="3:7">
      <c r="C30142"/>
      <c r="F30142"/>
      <c r="G30142"/>
    </row>
    <row r="30143" spans="3:7">
      <c r="C30143"/>
      <c r="F30143"/>
      <c r="G30143"/>
    </row>
    <row r="30144" spans="3:7">
      <c r="C30144"/>
      <c r="F30144"/>
      <c r="G30144"/>
    </row>
    <row r="30145" spans="3:7">
      <c r="C30145"/>
      <c r="F30145"/>
      <c r="G30145"/>
    </row>
    <row r="30146" spans="3:7">
      <c r="C30146"/>
      <c r="F30146"/>
      <c r="G30146"/>
    </row>
    <row r="30147" spans="3:7">
      <c r="C30147"/>
      <c r="F30147"/>
      <c r="G30147"/>
    </row>
    <row r="30148" spans="3:7">
      <c r="C30148"/>
      <c r="F30148"/>
      <c r="G30148"/>
    </row>
    <row r="30149" spans="3:7">
      <c r="C30149"/>
      <c r="F30149"/>
      <c r="G30149"/>
    </row>
    <row r="30150" spans="3:7">
      <c r="C30150"/>
      <c r="F30150"/>
      <c r="G30150"/>
    </row>
    <row r="30151" spans="3:7">
      <c r="C30151"/>
      <c r="F30151"/>
      <c r="G30151"/>
    </row>
    <row r="30152" spans="3:7">
      <c r="C30152"/>
      <c r="F30152"/>
      <c r="G30152"/>
    </row>
    <row r="30153" spans="3:7">
      <c r="C30153"/>
      <c r="F30153"/>
      <c r="G30153"/>
    </row>
    <row r="30154" spans="3:7">
      <c r="C30154"/>
      <c r="F30154"/>
      <c r="G30154"/>
    </row>
    <row r="30155" spans="3:7">
      <c r="C30155"/>
      <c r="F30155"/>
      <c r="G30155"/>
    </row>
    <row r="30156" spans="3:7">
      <c r="C30156"/>
      <c r="F30156"/>
      <c r="G30156"/>
    </row>
    <row r="30157" spans="3:7">
      <c r="C30157"/>
      <c r="F30157"/>
      <c r="G30157"/>
    </row>
    <row r="30158" spans="3:7">
      <c r="C30158"/>
      <c r="F30158"/>
      <c r="G30158"/>
    </row>
    <row r="30159" spans="3:7">
      <c r="C30159"/>
      <c r="F30159"/>
      <c r="G30159"/>
    </row>
    <row r="30160" spans="3:7">
      <c r="C30160"/>
      <c r="F30160"/>
      <c r="G30160"/>
    </row>
    <row r="30161" spans="3:7">
      <c r="C30161"/>
      <c r="F30161"/>
      <c r="G30161"/>
    </row>
    <row r="30162" spans="3:7">
      <c r="C30162"/>
      <c r="F30162"/>
      <c r="G30162"/>
    </row>
    <row r="30163" spans="3:7">
      <c r="C30163"/>
      <c r="F30163"/>
      <c r="G30163"/>
    </row>
    <row r="30164" spans="3:7">
      <c r="C30164"/>
      <c r="F30164"/>
      <c r="G30164"/>
    </row>
    <row r="30165" spans="3:7">
      <c r="C30165"/>
      <c r="F30165"/>
      <c r="G30165"/>
    </row>
    <row r="30166" spans="3:7">
      <c r="C30166"/>
      <c r="F30166"/>
      <c r="G30166"/>
    </row>
    <row r="30167" spans="3:7">
      <c r="C30167"/>
      <c r="F30167"/>
      <c r="G30167"/>
    </row>
    <row r="30168" spans="3:7">
      <c r="C30168"/>
      <c r="F30168"/>
      <c r="G30168"/>
    </row>
    <row r="30169" spans="3:7">
      <c r="C30169"/>
      <c r="F30169"/>
      <c r="G30169"/>
    </row>
    <row r="30170" spans="3:7">
      <c r="C30170"/>
      <c r="F30170"/>
      <c r="G30170"/>
    </row>
    <row r="30171" spans="3:7">
      <c r="C30171"/>
      <c r="F30171"/>
      <c r="G30171"/>
    </row>
    <row r="30172" spans="3:7">
      <c r="C30172"/>
      <c r="F30172"/>
      <c r="G30172"/>
    </row>
    <row r="30173" spans="3:7">
      <c r="C30173"/>
      <c r="F30173"/>
      <c r="G30173"/>
    </row>
    <row r="30174" spans="3:7">
      <c r="C30174"/>
      <c r="F30174"/>
      <c r="G30174"/>
    </row>
    <row r="30175" spans="3:7">
      <c r="C30175"/>
      <c r="F30175"/>
      <c r="G30175"/>
    </row>
    <row r="30176" spans="3:7">
      <c r="C30176"/>
      <c r="F30176"/>
      <c r="G30176"/>
    </row>
    <row r="30177" spans="3:7">
      <c r="C30177"/>
      <c r="F30177"/>
      <c r="G30177"/>
    </row>
    <row r="30178" spans="3:7">
      <c r="C30178"/>
      <c r="F30178"/>
      <c r="G30178"/>
    </row>
    <row r="30179" spans="3:7">
      <c r="C30179"/>
      <c r="F30179"/>
      <c r="G30179"/>
    </row>
    <row r="30180" spans="3:7">
      <c r="C30180"/>
      <c r="F30180"/>
      <c r="G30180"/>
    </row>
    <row r="30181" spans="3:7">
      <c r="C30181"/>
      <c r="F30181"/>
      <c r="G30181"/>
    </row>
    <row r="30182" spans="3:7">
      <c r="C30182"/>
      <c r="F30182"/>
      <c r="G30182"/>
    </row>
    <row r="30183" spans="3:7">
      <c r="C30183"/>
      <c r="F30183"/>
      <c r="G30183"/>
    </row>
    <row r="30184" spans="3:7">
      <c r="C30184"/>
      <c r="F30184"/>
      <c r="G30184"/>
    </row>
    <row r="30185" spans="3:7">
      <c r="C30185"/>
      <c r="F30185"/>
      <c r="G30185"/>
    </row>
    <row r="30186" spans="3:7">
      <c r="C30186"/>
      <c r="F30186"/>
      <c r="G30186"/>
    </row>
    <row r="30187" spans="3:7">
      <c r="C30187"/>
      <c r="F30187"/>
      <c r="G30187"/>
    </row>
    <row r="30188" spans="3:7">
      <c r="C30188"/>
      <c r="F30188"/>
      <c r="G30188"/>
    </row>
    <row r="30189" spans="3:7">
      <c r="C30189"/>
      <c r="F30189"/>
      <c r="G30189"/>
    </row>
    <row r="30190" spans="3:7">
      <c r="C30190"/>
      <c r="F30190"/>
      <c r="G30190"/>
    </row>
    <row r="30191" spans="3:7">
      <c r="C30191"/>
      <c r="F30191"/>
      <c r="G30191"/>
    </row>
    <row r="30192" spans="3:7">
      <c r="C30192"/>
      <c r="F30192"/>
      <c r="G30192"/>
    </row>
    <row r="30193" spans="3:7">
      <c r="C30193"/>
      <c r="F30193"/>
      <c r="G30193"/>
    </row>
    <row r="30194" spans="3:7">
      <c r="C30194"/>
      <c r="F30194"/>
      <c r="G30194"/>
    </row>
    <row r="30195" spans="3:7">
      <c r="C30195"/>
      <c r="F30195"/>
      <c r="G30195"/>
    </row>
    <row r="30196" spans="3:7">
      <c r="C30196"/>
      <c r="F30196"/>
      <c r="G30196"/>
    </row>
    <row r="30197" spans="3:7">
      <c r="C30197"/>
      <c r="F30197"/>
      <c r="G30197"/>
    </row>
    <row r="30198" spans="3:7">
      <c r="C30198"/>
      <c r="F30198"/>
      <c r="G30198"/>
    </row>
    <row r="30199" spans="3:7">
      <c r="C30199"/>
      <c r="F30199"/>
      <c r="G30199"/>
    </row>
    <row r="30200" spans="3:7">
      <c r="C30200"/>
      <c r="F30200"/>
      <c r="G30200"/>
    </row>
    <row r="30201" spans="3:7">
      <c r="C30201"/>
      <c r="F30201"/>
      <c r="G30201"/>
    </row>
    <row r="30202" spans="3:7">
      <c r="C30202"/>
      <c r="F30202"/>
      <c r="G30202"/>
    </row>
    <row r="30203" spans="3:7">
      <c r="C30203"/>
      <c r="F30203"/>
      <c r="G30203"/>
    </row>
    <row r="30204" spans="3:7">
      <c r="C30204"/>
      <c r="F30204"/>
      <c r="G30204"/>
    </row>
    <row r="30205" spans="3:7">
      <c r="C30205"/>
      <c r="F30205"/>
      <c r="G30205"/>
    </row>
    <row r="30206" spans="3:7">
      <c r="C30206"/>
      <c r="F30206"/>
      <c r="G30206"/>
    </row>
    <row r="30207" spans="3:7">
      <c r="C30207"/>
      <c r="F30207"/>
      <c r="G30207"/>
    </row>
    <row r="30208" spans="3:7">
      <c r="C30208"/>
      <c r="F30208"/>
      <c r="G30208"/>
    </row>
    <row r="30209" spans="3:7">
      <c r="C30209"/>
      <c r="F30209"/>
      <c r="G30209"/>
    </row>
    <row r="30210" spans="3:7">
      <c r="C30210"/>
      <c r="F30210"/>
      <c r="G30210"/>
    </row>
    <row r="30211" spans="3:7">
      <c r="C30211"/>
      <c r="F30211"/>
      <c r="G30211"/>
    </row>
    <row r="30212" spans="3:7">
      <c r="C30212"/>
      <c r="F30212"/>
      <c r="G30212"/>
    </row>
    <row r="30213" spans="3:7">
      <c r="C30213"/>
      <c r="F30213"/>
      <c r="G30213"/>
    </row>
    <row r="30214" spans="3:7">
      <c r="C30214"/>
      <c r="F30214"/>
      <c r="G30214"/>
    </row>
    <row r="30215" spans="3:7">
      <c r="C30215"/>
      <c r="F30215"/>
      <c r="G30215"/>
    </row>
    <row r="30216" spans="3:7">
      <c r="C30216"/>
      <c r="F30216"/>
      <c r="G30216"/>
    </row>
    <row r="30217" spans="3:7">
      <c r="C30217"/>
      <c r="F30217"/>
      <c r="G30217"/>
    </row>
    <row r="30218" spans="3:7">
      <c r="C30218"/>
      <c r="F30218"/>
      <c r="G30218"/>
    </row>
    <row r="30219" spans="3:7">
      <c r="C30219"/>
      <c r="F30219"/>
      <c r="G30219"/>
    </row>
    <row r="30220" spans="3:7">
      <c r="C30220"/>
      <c r="F30220"/>
      <c r="G30220"/>
    </row>
    <row r="30221" spans="3:7">
      <c r="C30221"/>
      <c r="F30221"/>
      <c r="G30221"/>
    </row>
    <row r="30222" spans="3:7">
      <c r="C30222"/>
      <c r="F30222"/>
      <c r="G30222"/>
    </row>
    <row r="30223" spans="3:7">
      <c r="C30223"/>
      <c r="F30223"/>
      <c r="G30223"/>
    </row>
    <row r="30224" spans="3:7">
      <c r="C30224"/>
      <c r="F30224"/>
      <c r="G30224"/>
    </row>
    <row r="30225" spans="3:7">
      <c r="C30225"/>
      <c r="F30225"/>
      <c r="G30225"/>
    </row>
    <row r="30226" spans="3:7">
      <c r="C30226"/>
      <c r="F30226"/>
      <c r="G30226"/>
    </row>
    <row r="30227" spans="3:7">
      <c r="C30227"/>
      <c r="F30227"/>
      <c r="G30227"/>
    </row>
    <row r="30228" spans="3:7">
      <c r="C30228"/>
      <c r="F30228"/>
      <c r="G30228"/>
    </row>
    <row r="30229" spans="3:7">
      <c r="C30229"/>
      <c r="F30229"/>
      <c r="G30229"/>
    </row>
    <row r="30230" spans="3:7">
      <c r="C30230"/>
      <c r="F30230"/>
      <c r="G30230"/>
    </row>
    <row r="30231" spans="3:7">
      <c r="C30231"/>
      <c r="F30231"/>
      <c r="G30231"/>
    </row>
    <row r="30232" spans="3:7">
      <c r="C30232"/>
      <c r="F30232"/>
      <c r="G30232"/>
    </row>
    <row r="30233" spans="3:7">
      <c r="C30233"/>
      <c r="F30233"/>
      <c r="G30233"/>
    </row>
    <row r="30234" spans="3:7">
      <c r="C30234"/>
      <c r="F30234"/>
      <c r="G30234"/>
    </row>
    <row r="30235" spans="3:7">
      <c r="C30235"/>
      <c r="F30235"/>
      <c r="G30235"/>
    </row>
    <row r="30236" spans="3:7">
      <c r="C30236"/>
      <c r="F30236"/>
      <c r="G30236"/>
    </row>
    <row r="30237" spans="3:7">
      <c r="C30237"/>
      <c r="F30237"/>
      <c r="G30237"/>
    </row>
    <row r="30238" spans="3:7">
      <c r="C30238"/>
      <c r="F30238"/>
      <c r="G30238"/>
    </row>
    <row r="30239" spans="3:7">
      <c r="C30239"/>
      <c r="F30239"/>
      <c r="G30239"/>
    </row>
    <row r="30240" spans="3:7">
      <c r="C30240"/>
      <c r="F30240"/>
      <c r="G30240"/>
    </row>
    <row r="30241" spans="3:7">
      <c r="C30241"/>
      <c r="F30241"/>
      <c r="G30241"/>
    </row>
    <row r="30242" spans="3:7">
      <c r="C30242"/>
      <c r="F30242"/>
      <c r="G30242"/>
    </row>
    <row r="30243" spans="3:7">
      <c r="C30243"/>
      <c r="F30243"/>
      <c r="G30243"/>
    </row>
    <row r="30244" spans="3:7">
      <c r="C30244"/>
      <c r="F30244"/>
      <c r="G30244"/>
    </row>
    <row r="30245" spans="3:7">
      <c r="C30245"/>
      <c r="F30245"/>
      <c r="G30245"/>
    </row>
    <row r="30246" spans="3:7">
      <c r="C30246"/>
      <c r="F30246"/>
      <c r="G30246"/>
    </row>
    <row r="30247" spans="3:7">
      <c r="C30247"/>
      <c r="F30247"/>
      <c r="G30247"/>
    </row>
    <row r="30248" spans="3:7">
      <c r="C30248"/>
      <c r="F30248"/>
      <c r="G30248"/>
    </row>
    <row r="30249" spans="3:7">
      <c r="C30249"/>
      <c r="F30249"/>
      <c r="G30249"/>
    </row>
    <row r="30250" spans="3:7">
      <c r="C30250"/>
      <c r="F30250"/>
      <c r="G30250"/>
    </row>
    <row r="30251" spans="3:7">
      <c r="C30251"/>
      <c r="F30251"/>
      <c r="G30251"/>
    </row>
    <row r="30252" spans="3:7">
      <c r="C30252"/>
      <c r="F30252"/>
      <c r="G30252"/>
    </row>
    <row r="30253" spans="3:7">
      <c r="C30253"/>
      <c r="F30253"/>
      <c r="G30253"/>
    </row>
    <row r="30254" spans="3:7">
      <c r="C30254"/>
      <c r="F30254"/>
      <c r="G30254"/>
    </row>
    <row r="30255" spans="3:7">
      <c r="C30255"/>
      <c r="F30255"/>
      <c r="G30255"/>
    </row>
    <row r="30256" spans="3:7">
      <c r="C30256"/>
      <c r="F30256"/>
      <c r="G30256"/>
    </row>
    <row r="30257" spans="3:7">
      <c r="C30257"/>
      <c r="F30257"/>
      <c r="G30257"/>
    </row>
    <row r="30258" spans="3:7">
      <c r="C30258"/>
      <c r="F30258"/>
      <c r="G30258"/>
    </row>
    <row r="30259" spans="3:7">
      <c r="C30259"/>
      <c r="F30259"/>
      <c r="G30259"/>
    </row>
    <row r="30260" spans="3:7">
      <c r="C30260"/>
      <c r="F30260"/>
      <c r="G30260"/>
    </row>
    <row r="30261" spans="3:7">
      <c r="C30261"/>
      <c r="F30261"/>
      <c r="G30261"/>
    </row>
    <row r="30262" spans="3:7">
      <c r="C30262"/>
      <c r="F30262"/>
      <c r="G30262"/>
    </row>
    <row r="30263" spans="3:7">
      <c r="C30263"/>
      <c r="F30263"/>
      <c r="G30263"/>
    </row>
    <row r="30264" spans="3:7">
      <c r="C30264"/>
      <c r="F30264"/>
      <c r="G30264"/>
    </row>
    <row r="30265" spans="3:7">
      <c r="C30265"/>
      <c r="F30265"/>
      <c r="G30265"/>
    </row>
    <row r="30266" spans="3:7">
      <c r="C30266"/>
      <c r="F30266"/>
      <c r="G30266"/>
    </row>
    <row r="30267" spans="3:7">
      <c r="C30267"/>
      <c r="F30267"/>
      <c r="G30267"/>
    </row>
    <row r="30268" spans="3:7">
      <c r="C30268"/>
      <c r="F30268"/>
      <c r="G30268"/>
    </row>
    <row r="30269" spans="3:7">
      <c r="C30269"/>
      <c r="F30269"/>
      <c r="G30269"/>
    </row>
    <row r="30270" spans="3:7">
      <c r="C30270"/>
      <c r="F30270"/>
      <c r="G30270"/>
    </row>
    <row r="30271" spans="3:7">
      <c r="C30271"/>
      <c r="F30271"/>
      <c r="G30271"/>
    </row>
    <row r="30272" spans="3:7">
      <c r="C30272"/>
      <c r="F30272"/>
      <c r="G30272"/>
    </row>
    <row r="30273" spans="3:7">
      <c r="C30273"/>
      <c r="F30273"/>
      <c r="G30273"/>
    </row>
    <row r="30274" spans="3:7">
      <c r="C30274"/>
      <c r="F30274"/>
      <c r="G30274"/>
    </row>
    <row r="30275" spans="3:7">
      <c r="C30275"/>
      <c r="F30275"/>
      <c r="G30275"/>
    </row>
    <row r="30276" spans="3:7">
      <c r="C30276"/>
      <c r="F30276"/>
      <c r="G30276"/>
    </row>
    <row r="30277" spans="3:7">
      <c r="C30277"/>
      <c r="F30277"/>
      <c r="G30277"/>
    </row>
    <row r="30278" spans="3:7">
      <c r="C30278"/>
      <c r="F30278"/>
      <c r="G30278"/>
    </row>
    <row r="30279" spans="3:7">
      <c r="C30279"/>
      <c r="F30279"/>
      <c r="G30279"/>
    </row>
    <row r="30280" spans="3:7">
      <c r="C30280"/>
      <c r="F30280"/>
      <c r="G30280"/>
    </row>
    <row r="30281" spans="3:7">
      <c r="C30281"/>
      <c r="F30281"/>
      <c r="G30281"/>
    </row>
    <row r="30282" spans="3:7">
      <c r="C30282"/>
      <c r="F30282"/>
      <c r="G30282"/>
    </row>
    <row r="30283" spans="3:7">
      <c r="C30283"/>
      <c r="F30283"/>
      <c r="G30283"/>
    </row>
    <row r="30284" spans="3:7">
      <c r="C30284"/>
      <c r="F30284"/>
      <c r="G30284"/>
    </row>
    <row r="30285" spans="3:7">
      <c r="C30285"/>
      <c r="F30285"/>
      <c r="G30285"/>
    </row>
    <row r="30286" spans="3:7">
      <c r="C30286"/>
      <c r="F30286"/>
      <c r="G30286"/>
    </row>
    <row r="30287" spans="3:7">
      <c r="C30287"/>
      <c r="F30287"/>
      <c r="G30287"/>
    </row>
    <row r="30288" spans="3:7">
      <c r="C30288"/>
      <c r="F30288"/>
      <c r="G30288"/>
    </row>
    <row r="30289" spans="3:7">
      <c r="C30289"/>
      <c r="F30289"/>
      <c r="G30289"/>
    </row>
    <row r="30290" spans="3:7">
      <c r="C30290"/>
      <c r="F30290"/>
      <c r="G30290"/>
    </row>
    <row r="30291" spans="3:7">
      <c r="C30291"/>
      <c r="F30291"/>
      <c r="G30291"/>
    </row>
    <row r="30292" spans="3:7">
      <c r="C30292"/>
      <c r="F30292"/>
      <c r="G30292"/>
    </row>
    <row r="30293" spans="3:7">
      <c r="C30293"/>
      <c r="F30293"/>
      <c r="G30293"/>
    </row>
    <row r="30294" spans="3:7">
      <c r="C30294"/>
      <c r="F30294"/>
      <c r="G30294"/>
    </row>
    <row r="30295" spans="3:7">
      <c r="C30295"/>
      <c r="F30295"/>
      <c r="G30295"/>
    </row>
    <row r="30296" spans="3:7">
      <c r="C30296"/>
      <c r="F30296"/>
      <c r="G30296"/>
    </row>
    <row r="30297" spans="3:7">
      <c r="C30297"/>
      <c r="F30297"/>
      <c r="G30297"/>
    </row>
    <row r="30298" spans="3:7">
      <c r="C30298"/>
      <c r="F30298"/>
      <c r="G30298"/>
    </row>
    <row r="30299" spans="3:7">
      <c r="C30299"/>
      <c r="F30299"/>
      <c r="G30299"/>
    </row>
    <row r="30300" spans="3:7">
      <c r="C30300"/>
      <c r="F30300"/>
      <c r="G30300"/>
    </row>
    <row r="30301" spans="3:7">
      <c r="C30301"/>
      <c r="F30301"/>
      <c r="G30301"/>
    </row>
    <row r="30302" spans="3:7">
      <c r="C30302"/>
      <c r="F30302"/>
      <c r="G30302"/>
    </row>
    <row r="30303" spans="3:7">
      <c r="C30303"/>
      <c r="F30303"/>
      <c r="G30303"/>
    </row>
    <row r="30304" spans="3:7">
      <c r="C30304"/>
      <c r="F30304"/>
      <c r="G30304"/>
    </row>
    <row r="30305" spans="3:7">
      <c r="C30305"/>
      <c r="F30305"/>
      <c r="G30305"/>
    </row>
    <row r="30306" spans="3:7">
      <c r="C30306"/>
      <c r="F30306"/>
      <c r="G30306"/>
    </row>
    <row r="30307" spans="3:7">
      <c r="C30307"/>
      <c r="F30307"/>
      <c r="G30307"/>
    </row>
    <row r="30308" spans="3:7">
      <c r="C30308"/>
      <c r="F30308"/>
      <c r="G30308"/>
    </row>
    <row r="30309" spans="3:7">
      <c r="C30309"/>
      <c r="F30309"/>
      <c r="G30309"/>
    </row>
    <row r="30310" spans="3:7">
      <c r="C30310"/>
      <c r="F30310"/>
      <c r="G30310"/>
    </row>
    <row r="30311" spans="3:7">
      <c r="C30311"/>
      <c r="F30311"/>
      <c r="G30311"/>
    </row>
    <row r="30312" spans="3:7">
      <c r="C30312"/>
      <c r="F30312"/>
      <c r="G30312"/>
    </row>
    <row r="30313" spans="3:7">
      <c r="C30313"/>
      <c r="F30313"/>
      <c r="G30313"/>
    </row>
    <row r="30314" spans="3:7">
      <c r="C30314"/>
      <c r="F30314"/>
      <c r="G30314"/>
    </row>
    <row r="30315" spans="3:7">
      <c r="C30315"/>
      <c r="F30315"/>
      <c r="G30315"/>
    </row>
    <row r="30316" spans="3:7">
      <c r="C30316"/>
      <c r="F30316"/>
      <c r="G30316"/>
    </row>
    <row r="30317" spans="3:7">
      <c r="C30317"/>
      <c r="F30317"/>
      <c r="G30317"/>
    </row>
    <row r="30318" spans="3:7">
      <c r="C30318"/>
      <c r="F30318"/>
      <c r="G30318"/>
    </row>
    <row r="30319" spans="3:7">
      <c r="C30319"/>
      <c r="F30319"/>
      <c r="G30319"/>
    </row>
    <row r="30320" spans="3:7">
      <c r="C30320"/>
      <c r="F30320"/>
      <c r="G30320"/>
    </row>
    <row r="30321" spans="3:7">
      <c r="C30321"/>
      <c r="F30321"/>
      <c r="G30321"/>
    </row>
    <row r="30322" spans="3:7">
      <c r="C30322"/>
      <c r="F30322"/>
      <c r="G30322"/>
    </row>
    <row r="30323" spans="3:7">
      <c r="C30323"/>
      <c r="F30323"/>
      <c r="G30323"/>
    </row>
    <row r="30324" spans="3:7">
      <c r="C30324"/>
      <c r="F30324"/>
      <c r="G30324"/>
    </row>
    <row r="30325" spans="3:7">
      <c r="C30325"/>
      <c r="F30325"/>
      <c r="G30325"/>
    </row>
    <row r="30326" spans="3:7">
      <c r="C30326"/>
      <c r="F30326"/>
      <c r="G30326"/>
    </row>
    <row r="30327" spans="3:7">
      <c r="C30327"/>
      <c r="F30327"/>
      <c r="G30327"/>
    </row>
    <row r="30328" spans="3:7">
      <c r="C30328"/>
      <c r="F30328"/>
      <c r="G30328"/>
    </row>
    <row r="30329" spans="3:7">
      <c r="C30329"/>
      <c r="F30329"/>
      <c r="G30329"/>
    </row>
    <row r="30330" spans="3:7">
      <c r="C30330"/>
      <c r="F30330"/>
      <c r="G30330"/>
    </row>
    <row r="30331" spans="3:7">
      <c r="C30331"/>
      <c r="F30331"/>
      <c r="G30331"/>
    </row>
    <row r="30332" spans="3:7">
      <c r="C30332"/>
      <c r="F30332"/>
      <c r="G30332"/>
    </row>
    <row r="30333" spans="3:7">
      <c r="C30333"/>
      <c r="F30333"/>
      <c r="G30333"/>
    </row>
    <row r="30334" spans="3:7">
      <c r="C30334"/>
      <c r="F30334"/>
      <c r="G30334"/>
    </row>
    <row r="30335" spans="3:7">
      <c r="C30335"/>
      <c r="F30335"/>
      <c r="G30335"/>
    </row>
    <row r="30336" spans="3:7">
      <c r="C30336"/>
      <c r="F30336"/>
      <c r="G30336"/>
    </row>
    <row r="30337" spans="3:7">
      <c r="C30337"/>
      <c r="F30337"/>
      <c r="G30337"/>
    </row>
    <row r="30338" spans="3:7">
      <c r="C30338"/>
      <c r="F30338"/>
      <c r="G30338"/>
    </row>
    <row r="30339" spans="3:7">
      <c r="C30339"/>
      <c r="F30339"/>
      <c r="G30339"/>
    </row>
    <row r="30340" spans="3:7">
      <c r="C30340"/>
      <c r="F30340"/>
      <c r="G30340"/>
    </row>
    <row r="30341" spans="3:7">
      <c r="C30341"/>
      <c r="F30341"/>
      <c r="G30341"/>
    </row>
    <row r="30342" spans="3:7">
      <c r="C30342"/>
      <c r="F30342"/>
      <c r="G30342"/>
    </row>
    <row r="30343" spans="3:7">
      <c r="C30343"/>
      <c r="F30343"/>
      <c r="G30343"/>
    </row>
    <row r="30344" spans="3:7">
      <c r="C30344"/>
      <c r="F30344"/>
      <c r="G30344"/>
    </row>
    <row r="30345" spans="3:7">
      <c r="C30345"/>
      <c r="F30345"/>
      <c r="G30345"/>
    </row>
    <row r="30346" spans="3:7">
      <c r="C30346"/>
      <c r="F30346"/>
      <c r="G30346"/>
    </row>
    <row r="30347" spans="3:7">
      <c r="C30347"/>
      <c r="F30347"/>
      <c r="G30347"/>
    </row>
    <row r="30348" spans="3:7">
      <c r="C30348"/>
      <c r="F30348"/>
      <c r="G30348"/>
    </row>
    <row r="30349" spans="3:7">
      <c r="C30349"/>
      <c r="F30349"/>
      <c r="G30349"/>
    </row>
    <row r="30350" spans="3:7">
      <c r="C30350"/>
      <c r="F30350"/>
      <c r="G30350"/>
    </row>
    <row r="30351" spans="3:7">
      <c r="C30351"/>
      <c r="F30351"/>
      <c r="G30351"/>
    </row>
    <row r="30352" spans="3:7">
      <c r="C30352"/>
      <c r="F30352"/>
      <c r="G30352"/>
    </row>
    <row r="30353" spans="3:7">
      <c r="C30353"/>
      <c r="F30353"/>
      <c r="G30353"/>
    </row>
    <row r="30354" spans="3:7">
      <c r="C30354"/>
      <c r="F30354"/>
      <c r="G30354"/>
    </row>
    <row r="30355" spans="3:7">
      <c r="C30355"/>
      <c r="F30355"/>
      <c r="G30355"/>
    </row>
    <row r="30356" spans="3:7">
      <c r="C30356"/>
      <c r="F30356"/>
      <c r="G30356"/>
    </row>
    <row r="30357" spans="3:7">
      <c r="C30357"/>
      <c r="F30357"/>
      <c r="G30357"/>
    </row>
    <row r="30358" spans="3:7">
      <c r="C30358"/>
      <c r="F30358"/>
      <c r="G30358"/>
    </row>
    <row r="30359" spans="3:7">
      <c r="C30359"/>
      <c r="F30359"/>
      <c r="G30359"/>
    </row>
    <row r="30360" spans="3:7">
      <c r="C30360"/>
      <c r="F30360"/>
      <c r="G30360"/>
    </row>
    <row r="30361" spans="3:7">
      <c r="C30361"/>
      <c r="F30361"/>
      <c r="G30361"/>
    </row>
    <row r="30362" spans="3:7">
      <c r="C30362"/>
      <c r="F30362"/>
      <c r="G30362"/>
    </row>
    <row r="30363" spans="3:7">
      <c r="C30363"/>
      <c r="F30363"/>
      <c r="G30363"/>
    </row>
    <row r="30364" spans="3:7">
      <c r="C30364"/>
      <c r="F30364"/>
      <c r="G30364"/>
    </row>
    <row r="30365" spans="3:7">
      <c r="C30365"/>
      <c r="F30365"/>
      <c r="G30365"/>
    </row>
    <row r="30366" spans="3:7">
      <c r="C30366"/>
      <c r="F30366"/>
      <c r="G30366"/>
    </row>
    <row r="30367" spans="3:7">
      <c r="C30367"/>
      <c r="F30367"/>
      <c r="G30367"/>
    </row>
    <row r="30368" spans="3:7">
      <c r="C30368"/>
      <c r="F30368"/>
      <c r="G30368"/>
    </row>
    <row r="30369" spans="3:7">
      <c r="C30369"/>
      <c r="F30369"/>
      <c r="G30369"/>
    </row>
    <row r="30370" spans="3:7">
      <c r="C30370"/>
      <c r="F30370"/>
      <c r="G30370"/>
    </row>
    <row r="30371" spans="3:7">
      <c r="C30371"/>
      <c r="F30371"/>
      <c r="G30371"/>
    </row>
    <row r="30372" spans="3:7">
      <c r="C30372"/>
      <c r="F30372"/>
      <c r="G30372"/>
    </row>
    <row r="30373" spans="3:7">
      <c r="C30373"/>
      <c r="F30373"/>
      <c r="G30373"/>
    </row>
    <row r="30374" spans="3:7">
      <c r="C30374"/>
      <c r="F30374"/>
      <c r="G30374"/>
    </row>
    <row r="30375" spans="3:7">
      <c r="C30375"/>
      <c r="F30375"/>
      <c r="G30375"/>
    </row>
    <row r="30376" spans="3:7">
      <c r="C30376"/>
      <c r="F30376"/>
      <c r="G30376"/>
    </row>
    <row r="30377" spans="3:7">
      <c r="C30377"/>
      <c r="F30377"/>
      <c r="G30377"/>
    </row>
    <row r="30378" spans="3:7">
      <c r="C30378"/>
      <c r="F30378"/>
      <c r="G30378"/>
    </row>
    <row r="30379" spans="3:7">
      <c r="C30379"/>
      <c r="F30379"/>
      <c r="G30379"/>
    </row>
    <row r="30380" spans="3:7">
      <c r="C30380"/>
      <c r="F30380"/>
      <c r="G30380"/>
    </row>
    <row r="30381" spans="3:7">
      <c r="C30381"/>
      <c r="F30381"/>
      <c r="G30381"/>
    </row>
    <row r="30382" spans="3:7">
      <c r="C30382"/>
      <c r="F30382"/>
      <c r="G30382"/>
    </row>
    <row r="30383" spans="3:7">
      <c r="C30383"/>
      <c r="F30383"/>
      <c r="G30383"/>
    </row>
    <row r="30384" spans="3:7">
      <c r="C30384"/>
      <c r="F30384"/>
      <c r="G30384"/>
    </row>
    <row r="30385" spans="3:7">
      <c r="C30385"/>
      <c r="F30385"/>
      <c r="G30385"/>
    </row>
    <row r="30386" spans="3:7">
      <c r="C30386"/>
      <c r="F30386"/>
      <c r="G30386"/>
    </row>
    <row r="30387" spans="3:7">
      <c r="C30387"/>
      <c r="F30387"/>
      <c r="G30387"/>
    </row>
    <row r="30388" spans="3:7">
      <c r="C30388"/>
      <c r="F30388"/>
      <c r="G30388"/>
    </row>
    <row r="30389" spans="3:7">
      <c r="C30389"/>
      <c r="F30389"/>
      <c r="G30389"/>
    </row>
    <row r="30390" spans="3:7">
      <c r="C30390"/>
      <c r="F30390"/>
      <c r="G30390"/>
    </row>
    <row r="30391" spans="3:7">
      <c r="C30391"/>
      <c r="F30391"/>
      <c r="G30391"/>
    </row>
    <row r="30392" spans="3:7">
      <c r="C30392"/>
      <c r="F30392"/>
      <c r="G30392"/>
    </row>
    <row r="30393" spans="3:7">
      <c r="C30393"/>
      <c r="F30393"/>
      <c r="G30393"/>
    </row>
    <row r="30394" spans="3:7">
      <c r="C30394"/>
      <c r="F30394"/>
      <c r="G30394"/>
    </row>
    <row r="30395" spans="3:7">
      <c r="C30395"/>
      <c r="F30395"/>
      <c r="G30395"/>
    </row>
    <row r="30396" spans="3:7">
      <c r="C30396"/>
      <c r="F30396"/>
      <c r="G30396"/>
    </row>
    <row r="30397" spans="3:7">
      <c r="C30397"/>
      <c r="F30397"/>
      <c r="G30397"/>
    </row>
    <row r="30398" spans="3:7">
      <c r="C30398"/>
      <c r="F30398"/>
      <c r="G30398"/>
    </row>
    <row r="30399" spans="3:7">
      <c r="C30399"/>
      <c r="F30399"/>
      <c r="G30399"/>
    </row>
    <row r="30400" spans="3:7">
      <c r="C30400"/>
      <c r="F30400"/>
      <c r="G30400"/>
    </row>
    <row r="30401" spans="3:7">
      <c r="C30401"/>
      <c r="F30401"/>
      <c r="G30401"/>
    </row>
    <row r="30402" spans="3:7">
      <c r="C30402"/>
      <c r="F30402"/>
      <c r="G30402"/>
    </row>
    <row r="30403" spans="3:7">
      <c r="C30403"/>
      <c r="F30403"/>
      <c r="G30403"/>
    </row>
    <row r="30404" spans="3:7">
      <c r="C30404"/>
      <c r="F30404"/>
      <c r="G30404"/>
    </row>
    <row r="30405" spans="3:7">
      <c r="C30405"/>
      <c r="F30405"/>
      <c r="G30405"/>
    </row>
    <row r="30406" spans="3:7">
      <c r="C30406"/>
      <c r="F30406"/>
      <c r="G30406"/>
    </row>
    <row r="30407" spans="3:7">
      <c r="C30407"/>
      <c r="F30407"/>
      <c r="G30407"/>
    </row>
    <row r="30408" spans="3:7">
      <c r="C30408"/>
      <c r="F30408"/>
      <c r="G30408"/>
    </row>
    <row r="30409" spans="3:7">
      <c r="C30409"/>
      <c r="F30409"/>
      <c r="G30409"/>
    </row>
    <row r="30410" spans="3:7">
      <c r="C30410"/>
      <c r="F30410"/>
      <c r="G30410"/>
    </row>
    <row r="30411" spans="3:7">
      <c r="C30411"/>
      <c r="F30411"/>
      <c r="G30411"/>
    </row>
    <row r="30412" spans="3:7">
      <c r="C30412"/>
      <c r="F30412"/>
      <c r="G30412"/>
    </row>
    <row r="30413" spans="3:7">
      <c r="C30413"/>
      <c r="F30413"/>
      <c r="G30413"/>
    </row>
    <row r="30414" spans="3:7">
      <c r="C30414"/>
      <c r="F30414"/>
      <c r="G30414"/>
    </row>
    <row r="30415" spans="3:7">
      <c r="C30415"/>
      <c r="F30415"/>
      <c r="G30415"/>
    </row>
    <row r="30416" spans="3:7">
      <c r="C30416"/>
      <c r="F30416"/>
      <c r="G30416"/>
    </row>
    <row r="30417" spans="3:7">
      <c r="C30417"/>
      <c r="F30417"/>
      <c r="G30417"/>
    </row>
    <row r="30418" spans="3:7">
      <c r="C30418"/>
      <c r="F30418"/>
      <c r="G30418"/>
    </row>
    <row r="30419" spans="3:7">
      <c r="C30419"/>
      <c r="F30419"/>
      <c r="G30419"/>
    </row>
    <row r="30420" spans="3:7">
      <c r="C30420"/>
      <c r="F30420"/>
      <c r="G30420"/>
    </row>
    <row r="30421" spans="3:7">
      <c r="C30421"/>
      <c r="F30421"/>
      <c r="G30421"/>
    </row>
    <row r="30422" spans="3:7">
      <c r="C30422"/>
      <c r="F30422"/>
      <c r="G30422"/>
    </row>
    <row r="30423" spans="3:7">
      <c r="C30423"/>
      <c r="F30423"/>
      <c r="G30423"/>
    </row>
    <row r="30424" spans="3:7">
      <c r="C30424"/>
      <c r="F30424"/>
      <c r="G30424"/>
    </row>
    <row r="30425" spans="3:7">
      <c r="C30425"/>
      <c r="F30425"/>
      <c r="G30425"/>
    </row>
    <row r="30426" spans="3:7">
      <c r="C30426"/>
      <c r="F30426"/>
      <c r="G30426"/>
    </row>
    <row r="30427" spans="3:7">
      <c r="C30427"/>
      <c r="F30427"/>
      <c r="G30427"/>
    </row>
    <row r="30428" spans="3:7">
      <c r="C30428"/>
      <c r="F30428"/>
      <c r="G30428"/>
    </row>
    <row r="30429" spans="3:7">
      <c r="C30429"/>
      <c r="F30429"/>
      <c r="G30429"/>
    </row>
    <row r="30430" spans="3:7">
      <c r="C30430"/>
      <c r="F30430"/>
      <c r="G30430"/>
    </row>
    <row r="30431" spans="3:7">
      <c r="C30431"/>
      <c r="F30431"/>
      <c r="G30431"/>
    </row>
    <row r="30432" spans="3:7">
      <c r="C30432"/>
      <c r="F30432"/>
      <c r="G30432"/>
    </row>
    <row r="30433" spans="3:7">
      <c r="C30433"/>
      <c r="F30433"/>
      <c r="G30433"/>
    </row>
    <row r="30434" spans="3:7">
      <c r="C30434"/>
      <c r="F30434"/>
      <c r="G30434"/>
    </row>
    <row r="30435" spans="3:7">
      <c r="C30435"/>
      <c r="F30435"/>
      <c r="G30435"/>
    </row>
    <row r="30436" spans="3:7">
      <c r="C30436"/>
      <c r="F30436"/>
      <c r="G30436"/>
    </row>
    <row r="30437" spans="3:7">
      <c r="C30437"/>
      <c r="F30437"/>
      <c r="G30437"/>
    </row>
    <row r="30438" spans="3:7">
      <c r="C30438"/>
      <c r="F30438"/>
      <c r="G30438"/>
    </row>
    <row r="30439" spans="3:7">
      <c r="C30439"/>
      <c r="F30439"/>
      <c r="G30439"/>
    </row>
    <row r="30440" spans="3:7">
      <c r="C30440"/>
      <c r="F30440"/>
      <c r="G30440"/>
    </row>
    <row r="30441" spans="3:7">
      <c r="C30441"/>
      <c r="F30441"/>
      <c r="G30441"/>
    </row>
    <row r="30442" spans="3:7">
      <c r="C30442"/>
      <c r="F30442"/>
      <c r="G30442"/>
    </row>
    <row r="30443" spans="3:7">
      <c r="C30443"/>
      <c r="F30443"/>
      <c r="G30443"/>
    </row>
    <row r="30444" spans="3:7">
      <c r="C30444"/>
      <c r="F30444"/>
      <c r="G30444"/>
    </row>
    <row r="30445" spans="3:7">
      <c r="C30445"/>
      <c r="F30445"/>
      <c r="G30445"/>
    </row>
    <row r="30446" spans="3:7">
      <c r="C30446"/>
      <c r="F30446"/>
      <c r="G30446"/>
    </row>
    <row r="30447" spans="3:7">
      <c r="C30447"/>
      <c r="F30447"/>
      <c r="G30447"/>
    </row>
    <row r="30448" spans="3:7">
      <c r="C30448"/>
      <c r="F30448"/>
      <c r="G30448"/>
    </row>
    <row r="30449" spans="3:7">
      <c r="C30449"/>
      <c r="F30449"/>
      <c r="G30449"/>
    </row>
    <row r="30450" spans="3:7">
      <c r="C30450"/>
      <c r="F30450"/>
      <c r="G30450"/>
    </row>
    <row r="30451" spans="3:7">
      <c r="C30451"/>
      <c r="F30451"/>
      <c r="G30451"/>
    </row>
    <row r="30452" spans="3:7">
      <c r="C30452"/>
      <c r="F30452"/>
      <c r="G30452"/>
    </row>
    <row r="30453" spans="3:7">
      <c r="C30453"/>
      <c r="F30453"/>
      <c r="G30453"/>
    </row>
    <row r="30454" spans="3:7">
      <c r="C30454"/>
      <c r="F30454"/>
      <c r="G30454"/>
    </row>
    <row r="30455" spans="3:7">
      <c r="C30455"/>
      <c r="F30455"/>
      <c r="G30455"/>
    </row>
    <row r="30456" spans="3:7">
      <c r="C30456"/>
      <c r="F30456"/>
      <c r="G30456"/>
    </row>
    <row r="30457" spans="3:7">
      <c r="C30457"/>
      <c r="F30457"/>
      <c r="G30457"/>
    </row>
    <row r="30458" spans="3:7">
      <c r="C30458"/>
      <c r="F30458"/>
      <c r="G30458"/>
    </row>
    <row r="30459" spans="3:7">
      <c r="C30459"/>
      <c r="F30459"/>
      <c r="G30459"/>
    </row>
    <row r="30460" spans="3:7">
      <c r="C30460"/>
      <c r="F30460"/>
      <c r="G30460"/>
    </row>
    <row r="30461" spans="3:7">
      <c r="C30461"/>
      <c r="F30461"/>
      <c r="G30461"/>
    </row>
    <row r="30462" spans="3:7">
      <c r="C30462"/>
      <c r="F30462"/>
      <c r="G30462"/>
    </row>
    <row r="30463" spans="3:7">
      <c r="C30463"/>
      <c r="F30463"/>
      <c r="G30463"/>
    </row>
    <row r="30464" spans="3:7">
      <c r="C30464"/>
      <c r="F30464"/>
      <c r="G30464"/>
    </row>
    <row r="30465" spans="3:7">
      <c r="C30465"/>
      <c r="F30465"/>
      <c r="G30465"/>
    </row>
    <row r="30466" spans="3:7">
      <c r="C30466"/>
      <c r="F30466"/>
      <c r="G30466"/>
    </row>
    <row r="30467" spans="3:7">
      <c r="C30467"/>
      <c r="F30467"/>
      <c r="G30467"/>
    </row>
    <row r="30468" spans="3:7">
      <c r="C30468"/>
      <c r="F30468"/>
      <c r="G30468"/>
    </row>
    <row r="30469" spans="3:7">
      <c r="C30469"/>
      <c r="F30469"/>
      <c r="G30469"/>
    </row>
    <row r="30470" spans="3:7">
      <c r="C30470"/>
      <c r="F30470"/>
      <c r="G30470"/>
    </row>
    <row r="30471" spans="3:7">
      <c r="C30471"/>
      <c r="F30471"/>
      <c r="G30471"/>
    </row>
    <row r="30472" spans="3:7">
      <c r="C30472"/>
      <c r="F30472"/>
      <c r="G30472"/>
    </row>
    <row r="30473" spans="3:7">
      <c r="C30473"/>
      <c r="F30473"/>
      <c r="G30473"/>
    </row>
    <row r="30474" spans="3:7">
      <c r="C30474"/>
      <c r="F30474"/>
      <c r="G30474"/>
    </row>
    <row r="30475" spans="3:7">
      <c r="C30475"/>
      <c r="F30475"/>
      <c r="G30475"/>
    </row>
    <row r="30476" spans="3:7">
      <c r="C30476"/>
      <c r="F30476"/>
      <c r="G30476"/>
    </row>
    <row r="30477" spans="3:7">
      <c r="C30477"/>
      <c r="F30477"/>
      <c r="G30477"/>
    </row>
    <row r="30478" spans="3:7">
      <c r="C30478"/>
      <c r="F30478"/>
      <c r="G30478"/>
    </row>
    <row r="30479" spans="3:7">
      <c r="C30479"/>
      <c r="F30479"/>
      <c r="G30479"/>
    </row>
    <row r="30480" spans="3:7">
      <c r="C30480"/>
      <c r="F30480"/>
      <c r="G30480"/>
    </row>
    <row r="30481" spans="3:7">
      <c r="C30481"/>
      <c r="F30481"/>
      <c r="G30481"/>
    </row>
    <row r="30482" spans="3:7">
      <c r="C30482"/>
      <c r="F30482"/>
      <c r="G30482"/>
    </row>
    <row r="30483" spans="3:7">
      <c r="C30483"/>
      <c r="F30483"/>
      <c r="G30483"/>
    </row>
    <row r="30484" spans="3:7">
      <c r="C30484"/>
      <c r="F30484"/>
      <c r="G30484"/>
    </row>
    <row r="30485" spans="3:7">
      <c r="C30485"/>
      <c r="F30485"/>
      <c r="G30485"/>
    </row>
    <row r="30486" spans="3:7">
      <c r="C30486"/>
      <c r="F30486"/>
      <c r="G30486"/>
    </row>
    <row r="30487" spans="3:7">
      <c r="C30487"/>
      <c r="F30487"/>
      <c r="G30487"/>
    </row>
    <row r="30488" spans="3:7">
      <c r="C30488"/>
      <c r="F30488"/>
      <c r="G30488"/>
    </row>
    <row r="30489" spans="3:7">
      <c r="C30489"/>
      <c r="F30489"/>
      <c r="G30489"/>
    </row>
    <row r="30490" spans="3:7">
      <c r="C30490"/>
      <c r="F30490"/>
      <c r="G30490"/>
    </row>
    <row r="30491" spans="3:7">
      <c r="C30491"/>
      <c r="F30491"/>
      <c r="G30491"/>
    </row>
    <row r="30492" spans="3:7">
      <c r="C30492"/>
      <c r="F30492"/>
      <c r="G30492"/>
    </row>
    <row r="30493" spans="3:7">
      <c r="C30493"/>
      <c r="F30493"/>
      <c r="G30493"/>
    </row>
    <row r="30494" spans="3:7">
      <c r="C30494"/>
      <c r="F30494"/>
      <c r="G30494"/>
    </row>
    <row r="30495" spans="3:7">
      <c r="C30495"/>
      <c r="F30495"/>
      <c r="G30495"/>
    </row>
    <row r="30496" spans="3:7">
      <c r="C30496"/>
      <c r="F30496"/>
      <c r="G30496"/>
    </row>
    <row r="30497" spans="3:7">
      <c r="C30497"/>
      <c r="F30497"/>
      <c r="G30497"/>
    </row>
    <row r="30498" spans="3:7">
      <c r="C30498"/>
      <c r="F30498"/>
      <c r="G30498"/>
    </row>
    <row r="30499" spans="3:7">
      <c r="C30499"/>
      <c r="F30499"/>
      <c r="G30499"/>
    </row>
    <row r="30500" spans="3:7">
      <c r="C30500"/>
      <c r="F30500"/>
      <c r="G30500"/>
    </row>
    <row r="30501" spans="3:7">
      <c r="C30501"/>
      <c r="F30501"/>
      <c r="G30501"/>
    </row>
    <row r="30502" spans="3:7">
      <c r="C30502"/>
      <c r="F30502"/>
      <c r="G30502"/>
    </row>
    <row r="30503" spans="3:7">
      <c r="C30503"/>
      <c r="F30503"/>
      <c r="G30503"/>
    </row>
    <row r="30504" spans="3:7">
      <c r="C30504"/>
      <c r="F30504"/>
      <c r="G30504"/>
    </row>
    <row r="30505" spans="3:7">
      <c r="C30505"/>
      <c r="F30505"/>
      <c r="G30505"/>
    </row>
    <row r="30506" spans="3:7">
      <c r="C30506"/>
      <c r="F30506"/>
      <c r="G30506"/>
    </row>
    <row r="30507" spans="3:7">
      <c r="C30507"/>
      <c r="F30507"/>
      <c r="G30507"/>
    </row>
    <row r="30508" spans="3:7">
      <c r="C30508"/>
      <c r="F30508"/>
      <c r="G30508"/>
    </row>
    <row r="30509" spans="3:7">
      <c r="C30509"/>
      <c r="F30509"/>
      <c r="G30509"/>
    </row>
    <row r="30510" spans="3:7">
      <c r="C30510"/>
      <c r="F30510"/>
      <c r="G30510"/>
    </row>
    <row r="30511" spans="3:7">
      <c r="C30511"/>
      <c r="F30511"/>
      <c r="G30511"/>
    </row>
    <row r="30512" spans="3:7">
      <c r="C30512"/>
      <c r="F30512"/>
      <c r="G30512"/>
    </row>
    <row r="30513" spans="3:7">
      <c r="C30513"/>
      <c r="F30513"/>
      <c r="G30513"/>
    </row>
    <row r="30514" spans="3:7">
      <c r="C30514"/>
      <c r="F30514"/>
      <c r="G30514"/>
    </row>
    <row r="30515" spans="3:7">
      <c r="C30515"/>
      <c r="F30515"/>
      <c r="G30515"/>
    </row>
    <row r="30516" spans="3:7">
      <c r="C30516"/>
      <c r="F30516"/>
      <c r="G30516"/>
    </row>
    <row r="30517" spans="3:7">
      <c r="C30517"/>
      <c r="F30517"/>
      <c r="G30517"/>
    </row>
    <row r="30518" spans="3:7">
      <c r="C30518"/>
      <c r="F30518"/>
      <c r="G30518"/>
    </row>
    <row r="30519" spans="3:7">
      <c r="C30519"/>
      <c r="F30519"/>
      <c r="G30519"/>
    </row>
    <row r="30520" spans="3:7">
      <c r="C30520"/>
      <c r="F30520"/>
      <c r="G30520"/>
    </row>
    <row r="30521" spans="3:7">
      <c r="C30521"/>
      <c r="F30521"/>
      <c r="G30521"/>
    </row>
    <row r="30522" spans="3:7">
      <c r="C30522"/>
      <c r="F30522"/>
      <c r="G30522"/>
    </row>
    <row r="30523" spans="3:7">
      <c r="C30523"/>
      <c r="F30523"/>
      <c r="G30523"/>
    </row>
    <row r="30524" spans="3:7">
      <c r="C30524"/>
      <c r="F30524"/>
      <c r="G30524"/>
    </row>
    <row r="30525" spans="3:7">
      <c r="C30525"/>
      <c r="F30525"/>
      <c r="G30525"/>
    </row>
    <row r="30526" spans="3:7">
      <c r="C30526"/>
      <c r="F30526"/>
      <c r="G30526"/>
    </row>
    <row r="30527" spans="3:7">
      <c r="C30527"/>
      <c r="F30527"/>
      <c r="G30527"/>
    </row>
    <row r="30528" spans="3:7">
      <c r="C30528"/>
      <c r="F30528"/>
      <c r="G30528"/>
    </row>
    <row r="30529" spans="3:7">
      <c r="C30529"/>
      <c r="F30529"/>
      <c r="G30529"/>
    </row>
    <row r="30530" spans="3:7">
      <c r="C30530"/>
      <c r="F30530"/>
      <c r="G30530"/>
    </row>
    <row r="30531" spans="3:7">
      <c r="C30531"/>
      <c r="F30531"/>
      <c r="G30531"/>
    </row>
    <row r="30532" spans="3:7">
      <c r="C30532"/>
      <c r="F30532"/>
      <c r="G30532"/>
    </row>
    <row r="30533" spans="3:7">
      <c r="C30533"/>
      <c r="F30533"/>
      <c r="G30533"/>
    </row>
    <row r="30534" spans="3:7">
      <c r="C30534"/>
      <c r="F30534"/>
      <c r="G30534"/>
    </row>
    <row r="30535" spans="3:7">
      <c r="C30535"/>
      <c r="F30535"/>
      <c r="G30535"/>
    </row>
    <row r="30536" spans="3:7">
      <c r="C30536"/>
      <c r="F30536"/>
      <c r="G30536"/>
    </row>
    <row r="30537" spans="3:7">
      <c r="C30537"/>
      <c r="F30537"/>
      <c r="G30537"/>
    </row>
    <row r="30538" spans="3:7">
      <c r="C30538"/>
      <c r="F30538"/>
      <c r="G30538"/>
    </row>
    <row r="30539" spans="3:7">
      <c r="C30539"/>
      <c r="F30539"/>
      <c r="G30539"/>
    </row>
    <row r="30540" spans="3:7">
      <c r="C30540"/>
      <c r="F30540"/>
      <c r="G30540"/>
    </row>
    <row r="30541" spans="3:7">
      <c r="C30541"/>
      <c r="F30541"/>
      <c r="G30541"/>
    </row>
    <row r="30542" spans="3:7">
      <c r="C30542"/>
      <c r="F30542"/>
      <c r="G30542"/>
    </row>
    <row r="30543" spans="3:7">
      <c r="C30543"/>
      <c r="F30543"/>
      <c r="G30543"/>
    </row>
    <row r="30544" spans="3:7">
      <c r="C30544"/>
      <c r="F30544"/>
      <c r="G30544"/>
    </row>
    <row r="30545" spans="3:7">
      <c r="C30545"/>
      <c r="F30545"/>
      <c r="G30545"/>
    </row>
    <row r="30546" spans="3:7">
      <c r="C30546"/>
      <c r="F30546"/>
      <c r="G30546"/>
    </row>
    <row r="30547" spans="3:7">
      <c r="C30547"/>
      <c r="F30547"/>
      <c r="G30547"/>
    </row>
    <row r="30548" spans="3:7">
      <c r="C30548"/>
      <c r="F30548"/>
      <c r="G30548"/>
    </row>
    <row r="30549" spans="3:7">
      <c r="C30549"/>
      <c r="F30549"/>
      <c r="G30549"/>
    </row>
    <row r="30550" spans="3:7">
      <c r="C30550"/>
      <c r="F30550"/>
      <c r="G30550"/>
    </row>
    <row r="30551" spans="3:7">
      <c r="C30551"/>
      <c r="F30551"/>
      <c r="G30551"/>
    </row>
    <row r="30552" spans="3:7">
      <c r="C30552"/>
      <c r="F30552"/>
      <c r="G30552"/>
    </row>
    <row r="30553" spans="3:7">
      <c r="C30553"/>
      <c r="F30553"/>
      <c r="G30553"/>
    </row>
    <row r="30554" spans="3:7">
      <c r="C30554"/>
      <c r="F30554"/>
      <c r="G30554"/>
    </row>
    <row r="30555" spans="3:7">
      <c r="C30555"/>
      <c r="F30555"/>
      <c r="G30555"/>
    </row>
    <row r="30556" spans="3:7">
      <c r="C30556"/>
      <c r="F30556"/>
      <c r="G30556"/>
    </row>
    <row r="30557" spans="3:7">
      <c r="C30557"/>
      <c r="F30557"/>
      <c r="G30557"/>
    </row>
    <row r="30558" spans="3:7">
      <c r="C30558"/>
      <c r="F30558"/>
      <c r="G30558"/>
    </row>
    <row r="30559" spans="3:7">
      <c r="C30559"/>
      <c r="F30559"/>
      <c r="G30559"/>
    </row>
    <row r="30560" spans="3:7">
      <c r="C30560"/>
      <c r="F30560"/>
      <c r="G30560"/>
    </row>
    <row r="30561" spans="3:7">
      <c r="C30561"/>
      <c r="F30561"/>
      <c r="G30561"/>
    </row>
    <row r="30562" spans="3:7">
      <c r="C30562"/>
      <c r="F30562"/>
      <c r="G30562"/>
    </row>
    <row r="30563" spans="3:7">
      <c r="C30563"/>
      <c r="F30563"/>
      <c r="G30563"/>
    </row>
    <row r="30564" spans="3:7">
      <c r="C30564"/>
      <c r="F30564"/>
      <c r="G30564"/>
    </row>
    <row r="30565" spans="3:7">
      <c r="C30565"/>
      <c r="F30565"/>
      <c r="G30565"/>
    </row>
    <row r="30566" spans="3:7">
      <c r="C30566"/>
      <c r="F30566"/>
      <c r="G30566"/>
    </row>
    <row r="30567" spans="3:7">
      <c r="C30567"/>
      <c r="F30567"/>
      <c r="G30567"/>
    </row>
    <row r="30568" spans="3:7">
      <c r="C30568"/>
      <c r="F30568"/>
      <c r="G30568"/>
    </row>
    <row r="30569" spans="3:7">
      <c r="C30569"/>
      <c r="F30569"/>
      <c r="G30569"/>
    </row>
    <row r="30570" spans="3:7">
      <c r="C30570"/>
      <c r="F30570"/>
      <c r="G30570"/>
    </row>
    <row r="30571" spans="3:7">
      <c r="C30571"/>
      <c r="F30571"/>
      <c r="G30571"/>
    </row>
    <row r="30572" spans="3:7">
      <c r="C30572"/>
      <c r="F30572"/>
      <c r="G30572"/>
    </row>
    <row r="30573" spans="3:7">
      <c r="C30573"/>
      <c r="F30573"/>
      <c r="G30573"/>
    </row>
    <row r="30574" spans="3:7">
      <c r="C30574"/>
      <c r="F30574"/>
      <c r="G30574"/>
    </row>
    <row r="30575" spans="3:7">
      <c r="C30575"/>
      <c r="F30575"/>
      <c r="G30575"/>
    </row>
    <row r="30576" spans="3:7">
      <c r="C30576"/>
      <c r="F30576"/>
      <c r="G30576"/>
    </row>
    <row r="30577" spans="3:7">
      <c r="C30577"/>
      <c r="F30577"/>
      <c r="G30577"/>
    </row>
    <row r="30578" spans="3:7">
      <c r="C30578"/>
      <c r="F30578"/>
      <c r="G30578"/>
    </row>
    <row r="30579" spans="3:7">
      <c r="C30579"/>
      <c r="F30579"/>
      <c r="G30579"/>
    </row>
    <row r="30580" spans="3:7">
      <c r="C30580"/>
      <c r="F30580"/>
      <c r="G30580"/>
    </row>
    <row r="30581" spans="3:7">
      <c r="C30581"/>
      <c r="F30581"/>
      <c r="G30581"/>
    </row>
    <row r="30582" spans="3:7">
      <c r="C30582"/>
      <c r="F30582"/>
      <c r="G30582"/>
    </row>
    <row r="30583" spans="3:7">
      <c r="C30583"/>
      <c r="F30583"/>
      <c r="G30583"/>
    </row>
    <row r="30584" spans="3:7">
      <c r="C30584"/>
      <c r="F30584"/>
      <c r="G30584"/>
    </row>
    <row r="30585" spans="3:7">
      <c r="C30585"/>
      <c r="F30585"/>
      <c r="G30585"/>
    </row>
    <row r="30586" spans="3:7">
      <c r="C30586"/>
      <c r="F30586"/>
      <c r="G30586"/>
    </row>
    <row r="30587" spans="3:7">
      <c r="C30587"/>
      <c r="F30587"/>
      <c r="G30587"/>
    </row>
    <row r="30588" spans="3:7">
      <c r="C30588"/>
      <c r="F30588"/>
      <c r="G30588"/>
    </row>
    <row r="30589" spans="3:7">
      <c r="C30589"/>
      <c r="F30589"/>
      <c r="G30589"/>
    </row>
    <row r="30590" spans="3:7">
      <c r="C30590"/>
      <c r="F30590"/>
      <c r="G30590"/>
    </row>
    <row r="30591" spans="3:7">
      <c r="C30591"/>
      <c r="F30591"/>
      <c r="G30591"/>
    </row>
    <row r="30592" spans="3:7">
      <c r="C30592"/>
      <c r="F30592"/>
      <c r="G30592"/>
    </row>
    <row r="30593" spans="3:7">
      <c r="C30593"/>
      <c r="F30593"/>
      <c r="G30593"/>
    </row>
    <row r="30594" spans="3:7">
      <c r="C30594"/>
      <c r="F30594"/>
      <c r="G30594"/>
    </row>
    <row r="30595" spans="3:7">
      <c r="C30595"/>
      <c r="F30595"/>
      <c r="G30595"/>
    </row>
    <row r="30596" spans="3:7">
      <c r="C30596"/>
      <c r="F30596"/>
      <c r="G30596"/>
    </row>
    <row r="30597" spans="3:7">
      <c r="C30597"/>
      <c r="F30597"/>
      <c r="G30597"/>
    </row>
    <row r="30598" spans="3:7">
      <c r="C30598"/>
      <c r="F30598"/>
      <c r="G30598"/>
    </row>
    <row r="30599" spans="3:7">
      <c r="C30599"/>
      <c r="F30599"/>
      <c r="G30599"/>
    </row>
    <row r="30600" spans="3:7">
      <c r="C30600"/>
      <c r="F30600"/>
      <c r="G30600"/>
    </row>
    <row r="30601" spans="3:7">
      <c r="C30601"/>
      <c r="F30601"/>
      <c r="G30601"/>
    </row>
    <row r="30602" spans="3:7">
      <c r="C30602"/>
      <c r="F30602"/>
      <c r="G30602"/>
    </row>
    <row r="30603" spans="3:7">
      <c r="C30603"/>
      <c r="F30603"/>
      <c r="G30603"/>
    </row>
    <row r="30604" spans="3:7">
      <c r="C30604"/>
      <c r="F30604"/>
      <c r="G30604"/>
    </row>
    <row r="30605" spans="3:7">
      <c r="C30605"/>
      <c r="F30605"/>
      <c r="G30605"/>
    </row>
    <row r="30606" spans="3:7">
      <c r="C30606"/>
      <c r="F30606"/>
      <c r="G30606"/>
    </row>
    <row r="30607" spans="3:7">
      <c r="C30607"/>
      <c r="F30607"/>
      <c r="G30607"/>
    </row>
    <row r="30608" spans="3:7">
      <c r="C30608"/>
      <c r="F30608"/>
      <c r="G30608"/>
    </row>
    <row r="30609" spans="3:7">
      <c r="C30609"/>
      <c r="F30609"/>
      <c r="G30609"/>
    </row>
    <row r="30610" spans="3:7">
      <c r="C30610"/>
      <c r="F30610"/>
      <c r="G30610"/>
    </row>
    <row r="30611" spans="3:7">
      <c r="C30611"/>
      <c r="F30611"/>
      <c r="G30611"/>
    </row>
    <row r="30612" spans="3:7">
      <c r="C30612"/>
      <c r="F30612"/>
      <c r="G30612"/>
    </row>
    <row r="30613" spans="3:7">
      <c r="C30613"/>
      <c r="F30613"/>
      <c r="G30613"/>
    </row>
    <row r="30614" spans="3:7">
      <c r="C30614"/>
      <c r="F30614"/>
      <c r="G30614"/>
    </row>
    <row r="30615" spans="3:7">
      <c r="C30615"/>
      <c r="F30615"/>
      <c r="G30615"/>
    </row>
    <row r="30616" spans="3:7">
      <c r="C30616"/>
      <c r="F30616"/>
      <c r="G30616"/>
    </row>
    <row r="30617" spans="3:7">
      <c r="C30617"/>
      <c r="F30617"/>
      <c r="G30617"/>
    </row>
    <row r="30618" spans="3:7">
      <c r="C30618"/>
      <c r="F30618"/>
      <c r="G30618"/>
    </row>
    <row r="30619" spans="3:7">
      <c r="C30619"/>
      <c r="F30619"/>
      <c r="G30619"/>
    </row>
    <row r="30620" spans="3:7">
      <c r="C30620"/>
      <c r="F30620"/>
      <c r="G30620"/>
    </row>
    <row r="30621" spans="3:7">
      <c r="C30621"/>
      <c r="F30621"/>
      <c r="G30621"/>
    </row>
    <row r="30622" spans="3:7">
      <c r="C30622"/>
      <c r="F30622"/>
      <c r="G30622"/>
    </row>
    <row r="30623" spans="3:7">
      <c r="C30623"/>
      <c r="F30623"/>
      <c r="G30623"/>
    </row>
    <row r="30624" spans="3:7">
      <c r="C30624"/>
      <c r="F30624"/>
      <c r="G30624"/>
    </row>
    <row r="30625" spans="3:7">
      <c r="C30625"/>
      <c r="F30625"/>
      <c r="G30625"/>
    </row>
    <row r="30626" spans="3:7">
      <c r="C30626"/>
      <c r="F30626"/>
      <c r="G30626"/>
    </row>
    <row r="30627" spans="3:7">
      <c r="C30627"/>
      <c r="F30627"/>
      <c r="G30627"/>
    </row>
    <row r="30628" spans="3:7">
      <c r="C30628"/>
      <c r="F30628"/>
      <c r="G30628"/>
    </row>
    <row r="30629" spans="3:7">
      <c r="C30629"/>
      <c r="F30629"/>
      <c r="G30629"/>
    </row>
    <row r="30630" spans="3:7">
      <c r="C30630"/>
      <c r="F30630"/>
      <c r="G30630"/>
    </row>
    <row r="30631" spans="3:7">
      <c r="C30631"/>
      <c r="F30631"/>
      <c r="G30631"/>
    </row>
    <row r="30632" spans="3:7">
      <c r="C30632"/>
      <c r="F30632"/>
      <c r="G30632"/>
    </row>
    <row r="30633" spans="3:7">
      <c r="C30633"/>
      <c r="F30633"/>
      <c r="G30633"/>
    </row>
    <row r="30634" spans="3:7">
      <c r="C30634"/>
      <c r="F30634"/>
      <c r="G30634"/>
    </row>
    <row r="30635" spans="3:7">
      <c r="C30635"/>
      <c r="F30635"/>
      <c r="G30635"/>
    </row>
    <row r="30636" spans="3:7">
      <c r="C30636"/>
      <c r="F30636"/>
      <c r="G30636"/>
    </row>
    <row r="30637" spans="3:7">
      <c r="C30637"/>
      <c r="F30637"/>
      <c r="G30637"/>
    </row>
    <row r="30638" spans="3:7">
      <c r="C30638"/>
      <c r="F30638"/>
      <c r="G30638"/>
    </row>
    <row r="30639" spans="3:7">
      <c r="C30639"/>
      <c r="F30639"/>
      <c r="G30639"/>
    </row>
    <row r="30640" spans="3:7">
      <c r="C30640"/>
      <c r="F30640"/>
      <c r="G30640"/>
    </row>
    <row r="30641" spans="3:7">
      <c r="C30641"/>
      <c r="F30641"/>
      <c r="G30641"/>
    </row>
    <row r="30642" spans="3:7">
      <c r="C30642"/>
      <c r="F30642"/>
      <c r="G30642"/>
    </row>
    <row r="30643" spans="3:7">
      <c r="C30643"/>
      <c r="F30643"/>
      <c r="G30643"/>
    </row>
    <row r="30644" spans="3:7">
      <c r="C30644"/>
      <c r="F30644"/>
      <c r="G30644"/>
    </row>
    <row r="30645" spans="3:7">
      <c r="C30645"/>
      <c r="F30645"/>
      <c r="G30645"/>
    </row>
    <row r="30646" spans="3:7">
      <c r="C30646"/>
      <c r="F30646"/>
      <c r="G30646"/>
    </row>
    <row r="30647" spans="3:7">
      <c r="C30647"/>
      <c r="F30647"/>
      <c r="G30647"/>
    </row>
    <row r="30648" spans="3:7">
      <c r="C30648"/>
      <c r="F30648"/>
      <c r="G30648"/>
    </row>
    <row r="30649" spans="3:7">
      <c r="C30649"/>
      <c r="F30649"/>
      <c r="G30649"/>
    </row>
    <row r="30650" spans="3:7">
      <c r="C30650"/>
      <c r="F30650"/>
      <c r="G30650"/>
    </row>
    <row r="30651" spans="3:7">
      <c r="C30651"/>
      <c r="F30651"/>
      <c r="G30651"/>
    </row>
    <row r="30652" spans="3:7">
      <c r="C30652"/>
      <c r="F30652"/>
      <c r="G30652"/>
    </row>
    <row r="30653" spans="3:7">
      <c r="C30653"/>
      <c r="F30653"/>
      <c r="G30653"/>
    </row>
    <row r="30654" spans="3:7">
      <c r="C30654"/>
      <c r="F30654"/>
      <c r="G30654"/>
    </row>
    <row r="30655" spans="3:7">
      <c r="C30655"/>
      <c r="F30655"/>
      <c r="G30655"/>
    </row>
    <row r="30656" spans="3:7">
      <c r="C30656"/>
      <c r="F30656"/>
      <c r="G30656"/>
    </row>
    <row r="30657" spans="3:7">
      <c r="C30657"/>
      <c r="F30657"/>
      <c r="G30657"/>
    </row>
    <row r="30658" spans="3:7">
      <c r="C30658"/>
      <c r="F30658"/>
      <c r="G30658"/>
    </row>
    <row r="30659" spans="3:7">
      <c r="C30659"/>
      <c r="F30659"/>
      <c r="G30659"/>
    </row>
    <row r="30660" spans="3:7">
      <c r="C30660"/>
      <c r="F30660"/>
      <c r="G30660"/>
    </row>
    <row r="30661" spans="3:7">
      <c r="C30661"/>
      <c r="F30661"/>
      <c r="G30661"/>
    </row>
    <row r="30662" spans="3:7">
      <c r="C30662"/>
      <c r="F30662"/>
      <c r="G30662"/>
    </row>
    <row r="30663" spans="3:7">
      <c r="C30663"/>
      <c r="F30663"/>
      <c r="G30663"/>
    </row>
    <row r="30664" spans="3:7">
      <c r="C30664"/>
      <c r="F30664"/>
      <c r="G30664"/>
    </row>
    <row r="30665" spans="3:7">
      <c r="C30665"/>
      <c r="F30665"/>
      <c r="G30665"/>
    </row>
    <row r="30666" spans="3:7">
      <c r="C30666"/>
      <c r="F30666"/>
      <c r="G30666"/>
    </row>
    <row r="30667" spans="3:7">
      <c r="C30667"/>
      <c r="F30667"/>
      <c r="G30667"/>
    </row>
    <row r="30668" spans="3:7">
      <c r="C30668"/>
      <c r="F30668"/>
      <c r="G30668"/>
    </row>
    <row r="30669" spans="3:7">
      <c r="C30669"/>
      <c r="F30669"/>
      <c r="G30669"/>
    </row>
    <row r="30670" spans="3:7">
      <c r="C30670"/>
      <c r="F30670"/>
      <c r="G30670"/>
    </row>
    <row r="30671" spans="3:7">
      <c r="C30671"/>
      <c r="F30671"/>
      <c r="G30671"/>
    </row>
    <row r="30672" spans="3:7">
      <c r="C30672"/>
      <c r="F30672"/>
      <c r="G30672"/>
    </row>
    <row r="30673" spans="3:7">
      <c r="C30673"/>
      <c r="F30673"/>
      <c r="G30673"/>
    </row>
    <row r="30674" spans="3:7">
      <c r="C30674"/>
      <c r="F30674"/>
      <c r="G30674"/>
    </row>
    <row r="30675" spans="3:7">
      <c r="C30675"/>
      <c r="F30675"/>
      <c r="G30675"/>
    </row>
    <row r="30676" spans="3:7">
      <c r="C30676"/>
      <c r="F30676"/>
      <c r="G30676"/>
    </row>
    <row r="30677" spans="3:7">
      <c r="C30677"/>
      <c r="F30677"/>
      <c r="G30677"/>
    </row>
    <row r="30678" spans="3:7">
      <c r="C30678"/>
      <c r="F30678"/>
      <c r="G30678"/>
    </row>
    <row r="30679" spans="3:7">
      <c r="C30679"/>
      <c r="F30679"/>
      <c r="G30679"/>
    </row>
    <row r="30680" spans="3:7">
      <c r="C30680"/>
      <c r="F30680"/>
      <c r="G30680"/>
    </row>
    <row r="30681" spans="3:7">
      <c r="C30681"/>
      <c r="F30681"/>
      <c r="G30681"/>
    </row>
    <row r="30682" spans="3:7">
      <c r="C30682"/>
      <c r="F30682"/>
      <c r="G30682"/>
    </row>
    <row r="30683" spans="3:7">
      <c r="C30683"/>
      <c r="F30683"/>
      <c r="G30683"/>
    </row>
    <row r="30684" spans="3:7">
      <c r="C30684"/>
      <c r="F30684"/>
      <c r="G30684"/>
    </row>
    <row r="30685" spans="3:7">
      <c r="C30685"/>
      <c r="F30685"/>
      <c r="G30685"/>
    </row>
    <row r="30686" spans="3:7">
      <c r="C30686"/>
      <c r="F30686"/>
      <c r="G30686"/>
    </row>
    <row r="30687" spans="3:7">
      <c r="C30687"/>
      <c r="F30687"/>
      <c r="G30687"/>
    </row>
    <row r="30688" spans="3:7">
      <c r="C30688"/>
      <c r="F30688"/>
      <c r="G30688"/>
    </row>
    <row r="30689" spans="3:7">
      <c r="C30689"/>
      <c r="F30689"/>
      <c r="G30689"/>
    </row>
    <row r="30690" spans="3:7">
      <c r="C30690"/>
      <c r="F30690"/>
      <c r="G30690"/>
    </row>
    <row r="30691" spans="3:7">
      <c r="C30691"/>
      <c r="F30691"/>
      <c r="G30691"/>
    </row>
    <row r="30692" spans="3:7">
      <c r="C30692"/>
      <c r="F30692"/>
      <c r="G30692"/>
    </row>
    <row r="30693" spans="3:7">
      <c r="C30693"/>
      <c r="F30693"/>
      <c r="G30693"/>
    </row>
    <row r="30694" spans="3:7">
      <c r="C30694"/>
      <c r="F30694"/>
      <c r="G30694"/>
    </row>
    <row r="30695" spans="3:7">
      <c r="C30695"/>
      <c r="F30695"/>
      <c r="G30695"/>
    </row>
    <row r="30696" spans="3:7">
      <c r="C30696"/>
      <c r="F30696"/>
      <c r="G30696"/>
    </row>
    <row r="30697" spans="3:7">
      <c r="C30697"/>
      <c r="F30697"/>
      <c r="G30697"/>
    </row>
    <row r="30698" spans="3:7">
      <c r="C30698"/>
      <c r="F30698"/>
      <c r="G30698"/>
    </row>
    <row r="30699" spans="3:7">
      <c r="C30699"/>
      <c r="F30699"/>
      <c r="G30699"/>
    </row>
    <row r="30700" spans="3:7">
      <c r="C30700"/>
      <c r="F30700"/>
      <c r="G30700"/>
    </row>
    <row r="30701" spans="3:7">
      <c r="C30701"/>
      <c r="F30701"/>
      <c r="G30701"/>
    </row>
    <row r="30702" spans="3:7">
      <c r="C30702"/>
      <c r="F30702"/>
      <c r="G30702"/>
    </row>
    <row r="30703" spans="3:7">
      <c r="C30703"/>
      <c r="F30703"/>
      <c r="G30703"/>
    </row>
    <row r="30704" spans="3:7">
      <c r="C30704"/>
      <c r="F30704"/>
      <c r="G30704"/>
    </row>
    <row r="30705" spans="3:7">
      <c r="C30705"/>
      <c r="F30705"/>
      <c r="G30705"/>
    </row>
    <row r="30706" spans="3:7">
      <c r="C30706"/>
      <c r="F30706"/>
      <c r="G30706"/>
    </row>
    <row r="30707" spans="3:7">
      <c r="C30707"/>
      <c r="F30707"/>
      <c r="G30707"/>
    </row>
    <row r="30708" spans="3:7">
      <c r="C30708"/>
      <c r="F30708"/>
      <c r="G30708"/>
    </row>
    <row r="30709" spans="3:7">
      <c r="C30709"/>
      <c r="F30709"/>
      <c r="G30709"/>
    </row>
    <row r="30710" spans="3:7">
      <c r="C30710"/>
      <c r="F30710"/>
      <c r="G30710"/>
    </row>
    <row r="30711" spans="3:7">
      <c r="C30711"/>
      <c r="F30711"/>
      <c r="G30711"/>
    </row>
    <row r="30712" spans="3:7">
      <c r="C30712"/>
      <c r="F30712"/>
      <c r="G30712"/>
    </row>
    <row r="30713" spans="3:7">
      <c r="C30713"/>
      <c r="F30713"/>
      <c r="G30713"/>
    </row>
    <row r="30714" spans="3:7">
      <c r="C30714"/>
      <c r="F30714"/>
      <c r="G30714"/>
    </row>
    <row r="30715" spans="3:7">
      <c r="C30715"/>
      <c r="F30715"/>
      <c r="G30715"/>
    </row>
    <row r="30716" spans="3:7">
      <c r="C30716"/>
      <c r="F30716"/>
      <c r="G30716"/>
    </row>
    <row r="30717" spans="3:7">
      <c r="C30717"/>
      <c r="F30717"/>
      <c r="G30717"/>
    </row>
    <row r="30718" spans="3:7">
      <c r="C30718"/>
      <c r="F30718"/>
      <c r="G30718"/>
    </row>
    <row r="30719" spans="3:7">
      <c r="C30719"/>
      <c r="F30719"/>
      <c r="G30719"/>
    </row>
    <row r="30720" spans="3:7">
      <c r="C30720"/>
      <c r="F30720"/>
      <c r="G30720"/>
    </row>
    <row r="30721" spans="3:7">
      <c r="C30721"/>
      <c r="F30721"/>
      <c r="G30721"/>
    </row>
    <row r="30722" spans="3:7">
      <c r="C30722"/>
      <c r="F30722"/>
      <c r="G30722"/>
    </row>
    <row r="30723" spans="3:7">
      <c r="C30723"/>
      <c r="F30723"/>
      <c r="G30723"/>
    </row>
    <row r="30724" spans="3:7">
      <c r="C30724"/>
      <c r="F30724"/>
      <c r="G30724"/>
    </row>
    <row r="30725" spans="3:7">
      <c r="C30725"/>
      <c r="F30725"/>
      <c r="G30725"/>
    </row>
    <row r="30726" spans="3:7">
      <c r="C30726"/>
      <c r="F30726"/>
      <c r="G30726"/>
    </row>
    <row r="30727" spans="3:7">
      <c r="C30727"/>
      <c r="F30727"/>
      <c r="G30727"/>
    </row>
    <row r="30728" spans="3:7">
      <c r="C30728"/>
      <c r="F30728"/>
      <c r="G30728"/>
    </row>
    <row r="30729" spans="3:7">
      <c r="C30729"/>
      <c r="F30729"/>
      <c r="G30729"/>
    </row>
    <row r="30730" spans="3:7">
      <c r="C30730"/>
      <c r="F30730"/>
      <c r="G30730"/>
    </row>
    <row r="30731" spans="3:7">
      <c r="C30731"/>
      <c r="F30731"/>
      <c r="G30731"/>
    </row>
    <row r="30732" spans="3:7">
      <c r="C30732"/>
      <c r="F30732"/>
      <c r="G30732"/>
    </row>
    <row r="30733" spans="3:7">
      <c r="C30733"/>
      <c r="F30733"/>
      <c r="G30733"/>
    </row>
    <row r="30734" spans="3:7">
      <c r="C30734"/>
      <c r="F30734"/>
      <c r="G30734"/>
    </row>
    <row r="30735" spans="3:7">
      <c r="C30735"/>
      <c r="F30735"/>
      <c r="G30735"/>
    </row>
    <row r="30736" spans="3:7">
      <c r="C30736"/>
      <c r="F30736"/>
      <c r="G30736"/>
    </row>
    <row r="30737" spans="3:7">
      <c r="C30737"/>
      <c r="F30737"/>
      <c r="G30737"/>
    </row>
    <row r="30738" spans="3:7">
      <c r="C30738"/>
      <c r="F30738"/>
      <c r="G30738"/>
    </row>
    <row r="30739" spans="3:7">
      <c r="C30739"/>
      <c r="F30739"/>
      <c r="G30739"/>
    </row>
    <row r="30740" spans="3:7">
      <c r="C30740"/>
      <c r="F30740"/>
      <c r="G30740"/>
    </row>
    <row r="30741" spans="3:7">
      <c r="C30741"/>
      <c r="F30741"/>
      <c r="G30741"/>
    </row>
    <row r="30742" spans="3:7">
      <c r="C30742"/>
      <c r="F30742"/>
      <c r="G30742"/>
    </row>
    <row r="30743" spans="3:7">
      <c r="C30743"/>
      <c r="F30743"/>
      <c r="G30743"/>
    </row>
    <row r="30744" spans="3:7">
      <c r="C30744"/>
      <c r="F30744"/>
      <c r="G30744"/>
    </row>
    <row r="30745" spans="3:7">
      <c r="C30745"/>
      <c r="F30745"/>
      <c r="G30745"/>
    </row>
    <row r="30746" spans="3:7">
      <c r="C30746"/>
      <c r="F30746"/>
      <c r="G30746"/>
    </row>
    <row r="30747" spans="3:7">
      <c r="C30747"/>
      <c r="F30747"/>
      <c r="G30747"/>
    </row>
    <row r="30748" spans="3:7">
      <c r="C30748"/>
      <c r="F30748"/>
      <c r="G30748"/>
    </row>
    <row r="30749" spans="3:7">
      <c r="C30749"/>
      <c r="F30749"/>
      <c r="G30749"/>
    </row>
    <row r="30750" spans="3:7">
      <c r="C30750"/>
      <c r="F30750"/>
      <c r="G30750"/>
    </row>
    <row r="30751" spans="3:7">
      <c r="C30751"/>
      <c r="F30751"/>
      <c r="G30751"/>
    </row>
    <row r="30752" spans="3:7">
      <c r="C30752"/>
      <c r="F30752"/>
      <c r="G30752"/>
    </row>
    <row r="30753" spans="3:7">
      <c r="C30753"/>
      <c r="F30753"/>
      <c r="G30753"/>
    </row>
    <row r="30754" spans="3:7">
      <c r="C30754"/>
      <c r="F30754"/>
      <c r="G30754"/>
    </row>
    <row r="30755" spans="3:7">
      <c r="C30755"/>
      <c r="F30755"/>
      <c r="G30755"/>
    </row>
    <row r="30756" spans="3:7">
      <c r="C30756"/>
      <c r="F30756"/>
      <c r="G30756"/>
    </row>
    <row r="30757" spans="3:7">
      <c r="C30757"/>
      <c r="F30757"/>
      <c r="G30757"/>
    </row>
    <row r="30758" spans="3:7">
      <c r="C30758"/>
      <c r="F30758"/>
      <c r="G30758"/>
    </row>
    <row r="30759" spans="3:7">
      <c r="C30759"/>
      <c r="F30759"/>
      <c r="G30759"/>
    </row>
    <row r="30760" spans="3:7">
      <c r="C30760"/>
      <c r="F30760"/>
      <c r="G30760"/>
    </row>
    <row r="30761" spans="3:7">
      <c r="C30761"/>
      <c r="F30761"/>
      <c r="G30761"/>
    </row>
    <row r="30762" spans="3:7">
      <c r="C30762"/>
      <c r="F30762"/>
      <c r="G30762"/>
    </row>
    <row r="30763" spans="3:7">
      <c r="C30763"/>
      <c r="F30763"/>
      <c r="G30763"/>
    </row>
    <row r="30764" spans="3:7">
      <c r="C30764"/>
      <c r="F30764"/>
      <c r="G30764"/>
    </row>
    <row r="30765" spans="3:7">
      <c r="C30765"/>
      <c r="F30765"/>
      <c r="G30765"/>
    </row>
    <row r="30766" spans="3:7">
      <c r="C30766"/>
      <c r="F30766"/>
      <c r="G30766"/>
    </row>
    <row r="30767" spans="3:7">
      <c r="C30767"/>
      <c r="F30767"/>
      <c r="G30767"/>
    </row>
    <row r="30768" spans="3:7">
      <c r="C30768"/>
      <c r="F30768"/>
      <c r="G30768"/>
    </row>
    <row r="30769" spans="3:7">
      <c r="C30769"/>
      <c r="F30769"/>
      <c r="G30769"/>
    </row>
    <row r="30770" spans="3:7">
      <c r="C30770"/>
      <c r="F30770"/>
      <c r="G30770"/>
    </row>
    <row r="30771" spans="3:7">
      <c r="C30771"/>
      <c r="F30771"/>
      <c r="G30771"/>
    </row>
    <row r="30772" spans="3:7">
      <c r="C30772"/>
      <c r="F30772"/>
      <c r="G30772"/>
    </row>
    <row r="30773" spans="3:7">
      <c r="C30773"/>
      <c r="F30773"/>
      <c r="G30773"/>
    </row>
    <row r="30774" spans="3:7">
      <c r="C30774"/>
      <c r="F30774"/>
      <c r="G30774"/>
    </row>
    <row r="30775" spans="3:7">
      <c r="C30775"/>
      <c r="F30775"/>
      <c r="G30775"/>
    </row>
    <row r="30776" spans="3:7">
      <c r="C30776"/>
      <c r="F30776"/>
      <c r="G30776"/>
    </row>
    <row r="30777" spans="3:7">
      <c r="C30777"/>
      <c r="F30777"/>
      <c r="G30777"/>
    </row>
    <row r="30778" spans="3:7">
      <c r="C30778"/>
      <c r="F30778"/>
      <c r="G30778"/>
    </row>
    <row r="30779" spans="3:7">
      <c r="C30779"/>
      <c r="F30779"/>
      <c r="G30779"/>
    </row>
    <row r="30780" spans="3:7">
      <c r="C30780"/>
      <c r="F30780"/>
      <c r="G30780"/>
    </row>
    <row r="30781" spans="3:7">
      <c r="C30781"/>
      <c r="F30781"/>
      <c r="G30781"/>
    </row>
    <row r="30782" spans="3:7">
      <c r="C30782"/>
      <c r="F30782"/>
      <c r="G30782"/>
    </row>
    <row r="30783" spans="3:7">
      <c r="C30783"/>
      <c r="F30783"/>
      <c r="G30783"/>
    </row>
    <row r="30784" spans="3:7">
      <c r="C30784"/>
      <c r="F30784"/>
      <c r="G30784"/>
    </row>
    <row r="30785" spans="3:7">
      <c r="C30785"/>
      <c r="F30785"/>
      <c r="G30785"/>
    </row>
    <row r="30786" spans="3:7">
      <c r="C30786"/>
      <c r="F30786"/>
      <c r="G30786"/>
    </row>
    <row r="30787" spans="3:7">
      <c r="C30787"/>
      <c r="F30787"/>
      <c r="G30787"/>
    </row>
    <row r="30788" spans="3:7">
      <c r="C30788"/>
      <c r="F30788"/>
      <c r="G30788"/>
    </row>
    <row r="30789" spans="3:7">
      <c r="C30789"/>
      <c r="F30789"/>
      <c r="G30789"/>
    </row>
    <row r="30790" spans="3:7">
      <c r="C30790"/>
      <c r="F30790"/>
      <c r="G30790"/>
    </row>
    <row r="30791" spans="3:7">
      <c r="C30791"/>
      <c r="F30791"/>
      <c r="G30791"/>
    </row>
    <row r="30792" spans="3:7">
      <c r="C30792"/>
      <c r="F30792"/>
      <c r="G30792"/>
    </row>
    <row r="30793" spans="3:7">
      <c r="C30793"/>
      <c r="F30793"/>
      <c r="G30793"/>
    </row>
    <row r="30794" spans="3:7">
      <c r="C30794"/>
      <c r="F30794"/>
      <c r="G30794"/>
    </row>
    <row r="30795" spans="3:7">
      <c r="C30795"/>
      <c r="F30795"/>
      <c r="G30795"/>
    </row>
    <row r="30796" spans="3:7">
      <c r="C30796"/>
      <c r="F30796"/>
      <c r="G30796"/>
    </row>
    <row r="30797" spans="3:7">
      <c r="C30797"/>
      <c r="F30797"/>
      <c r="G30797"/>
    </row>
    <row r="30798" spans="3:7">
      <c r="C30798"/>
      <c r="F30798"/>
      <c r="G30798"/>
    </row>
    <row r="30799" spans="3:7">
      <c r="C30799"/>
      <c r="F30799"/>
      <c r="G30799"/>
    </row>
    <row r="30800" spans="3:7">
      <c r="C30800"/>
      <c r="F30800"/>
      <c r="G30800"/>
    </row>
    <row r="30801" spans="3:7">
      <c r="C30801"/>
      <c r="F30801"/>
      <c r="G30801"/>
    </row>
    <row r="30802" spans="3:7">
      <c r="C30802"/>
      <c r="F30802"/>
      <c r="G30802"/>
    </row>
    <row r="30803" spans="3:7">
      <c r="C30803"/>
      <c r="F30803"/>
      <c r="G30803"/>
    </row>
    <row r="30804" spans="3:7">
      <c r="C30804"/>
      <c r="F30804"/>
      <c r="G30804"/>
    </row>
    <row r="30805" spans="3:7">
      <c r="C30805"/>
      <c r="F30805"/>
      <c r="G30805"/>
    </row>
    <row r="30806" spans="3:7">
      <c r="C30806"/>
      <c r="F30806"/>
      <c r="G30806"/>
    </row>
    <row r="30807" spans="3:7">
      <c r="C30807"/>
      <c r="F30807"/>
      <c r="G30807"/>
    </row>
    <row r="30808" spans="3:7">
      <c r="C30808"/>
      <c r="F30808"/>
      <c r="G30808"/>
    </row>
    <row r="30809" spans="3:7">
      <c r="C30809"/>
      <c r="F30809"/>
      <c r="G30809"/>
    </row>
    <row r="30810" spans="3:7">
      <c r="C30810"/>
      <c r="F30810"/>
      <c r="G30810"/>
    </row>
    <row r="30811" spans="3:7">
      <c r="C30811"/>
      <c r="F30811"/>
      <c r="G30811"/>
    </row>
    <row r="30812" spans="3:7">
      <c r="C30812"/>
      <c r="F30812"/>
      <c r="G30812"/>
    </row>
    <row r="30813" spans="3:7">
      <c r="C30813"/>
      <c r="F30813"/>
      <c r="G30813"/>
    </row>
    <row r="30814" spans="3:7">
      <c r="C30814"/>
      <c r="F30814"/>
      <c r="G30814"/>
    </row>
    <row r="30815" spans="3:7">
      <c r="C30815"/>
      <c r="F30815"/>
      <c r="G30815"/>
    </row>
    <row r="30816" spans="3:7">
      <c r="C30816"/>
      <c r="F30816"/>
      <c r="G30816"/>
    </row>
    <row r="30817" spans="3:7">
      <c r="C30817"/>
      <c r="F30817"/>
      <c r="G30817"/>
    </row>
    <row r="30818" spans="3:7">
      <c r="C30818"/>
      <c r="F30818"/>
      <c r="G30818"/>
    </row>
    <row r="30819" spans="3:7">
      <c r="C30819"/>
      <c r="F30819"/>
      <c r="G30819"/>
    </row>
    <row r="30820" spans="3:7">
      <c r="C30820"/>
      <c r="F30820"/>
      <c r="G30820"/>
    </row>
    <row r="30821" spans="3:7">
      <c r="C30821"/>
      <c r="F30821"/>
      <c r="G30821"/>
    </row>
    <row r="30822" spans="3:7">
      <c r="C30822"/>
      <c r="F30822"/>
      <c r="G30822"/>
    </row>
    <row r="30823" spans="3:7">
      <c r="C30823"/>
      <c r="F30823"/>
      <c r="G30823"/>
    </row>
    <row r="30824" spans="3:7">
      <c r="C30824"/>
      <c r="F30824"/>
      <c r="G30824"/>
    </row>
    <row r="30825" spans="3:7">
      <c r="C30825"/>
      <c r="F30825"/>
      <c r="G30825"/>
    </row>
    <row r="30826" spans="3:7">
      <c r="C30826"/>
      <c r="F30826"/>
      <c r="G30826"/>
    </row>
    <row r="30827" spans="3:7">
      <c r="C30827"/>
      <c r="F30827"/>
      <c r="G30827"/>
    </row>
    <row r="30828" spans="3:7">
      <c r="C30828"/>
      <c r="F30828"/>
      <c r="G30828"/>
    </row>
    <row r="30829" spans="3:7">
      <c r="C30829"/>
      <c r="F30829"/>
      <c r="G30829"/>
    </row>
    <row r="30830" spans="3:7">
      <c r="C30830"/>
      <c r="F30830"/>
      <c r="G30830"/>
    </row>
    <row r="30831" spans="3:7">
      <c r="C30831"/>
      <c r="F30831"/>
      <c r="G30831"/>
    </row>
    <row r="30832" spans="3:7">
      <c r="C30832"/>
      <c r="F30832"/>
      <c r="G30832"/>
    </row>
    <row r="30833" spans="3:7">
      <c r="C30833"/>
      <c r="F30833"/>
      <c r="G30833"/>
    </row>
    <row r="30834" spans="3:7">
      <c r="C30834"/>
      <c r="F30834"/>
      <c r="G30834"/>
    </row>
    <row r="30835" spans="3:7">
      <c r="C30835"/>
      <c r="F30835"/>
      <c r="G30835"/>
    </row>
    <row r="30836" spans="3:7">
      <c r="C30836"/>
      <c r="F30836"/>
      <c r="G30836"/>
    </row>
    <row r="30837" spans="3:7">
      <c r="C30837"/>
      <c r="F30837"/>
      <c r="G30837"/>
    </row>
    <row r="30838" spans="3:7">
      <c r="C30838"/>
      <c r="F30838"/>
      <c r="G30838"/>
    </row>
    <row r="30839" spans="3:7">
      <c r="C30839"/>
      <c r="F30839"/>
      <c r="G30839"/>
    </row>
    <row r="30840" spans="3:7">
      <c r="C30840"/>
      <c r="F30840"/>
      <c r="G30840"/>
    </row>
    <row r="30841" spans="3:7">
      <c r="C30841"/>
      <c r="F30841"/>
      <c r="G30841"/>
    </row>
    <row r="30842" spans="3:7">
      <c r="C30842"/>
      <c r="F30842"/>
      <c r="G30842"/>
    </row>
    <row r="30843" spans="3:7">
      <c r="C30843"/>
      <c r="F30843"/>
      <c r="G30843"/>
    </row>
    <row r="30844" spans="3:7">
      <c r="C30844"/>
      <c r="F30844"/>
      <c r="G30844"/>
    </row>
    <row r="30845" spans="3:7">
      <c r="C30845"/>
      <c r="F30845"/>
      <c r="G30845"/>
    </row>
    <row r="30846" spans="3:7">
      <c r="C30846"/>
      <c r="F30846"/>
      <c r="G30846"/>
    </row>
    <row r="30847" spans="3:7">
      <c r="C30847"/>
      <c r="F30847"/>
      <c r="G30847"/>
    </row>
    <row r="30848" spans="3:7">
      <c r="C30848"/>
      <c r="F30848"/>
      <c r="G30848"/>
    </row>
    <row r="30849" spans="3:7">
      <c r="C30849"/>
      <c r="F30849"/>
      <c r="G30849"/>
    </row>
    <row r="30850" spans="3:7">
      <c r="C30850"/>
      <c r="F30850"/>
      <c r="G30850"/>
    </row>
    <row r="30851" spans="3:7">
      <c r="C30851"/>
      <c r="F30851"/>
      <c r="G30851"/>
    </row>
    <row r="30852" spans="3:7">
      <c r="C30852"/>
      <c r="F30852"/>
      <c r="G30852"/>
    </row>
    <row r="30853" spans="3:7">
      <c r="C30853"/>
      <c r="F30853"/>
      <c r="G30853"/>
    </row>
    <row r="30854" spans="3:7">
      <c r="C30854"/>
      <c r="F30854"/>
      <c r="G30854"/>
    </row>
    <row r="30855" spans="3:7">
      <c r="C30855"/>
      <c r="F30855"/>
      <c r="G30855"/>
    </row>
    <row r="30856" spans="3:7">
      <c r="C30856"/>
      <c r="F30856"/>
      <c r="G30856"/>
    </row>
    <row r="30857" spans="3:7">
      <c r="C30857"/>
      <c r="F30857"/>
      <c r="G30857"/>
    </row>
    <row r="30858" spans="3:7">
      <c r="C30858"/>
      <c r="F30858"/>
      <c r="G30858"/>
    </row>
    <row r="30859" spans="3:7">
      <c r="C30859"/>
      <c r="F30859"/>
      <c r="G30859"/>
    </row>
    <row r="30860" spans="3:7">
      <c r="C30860"/>
      <c r="F30860"/>
      <c r="G30860"/>
    </row>
    <row r="30861" spans="3:7">
      <c r="C30861"/>
      <c r="F30861"/>
      <c r="G30861"/>
    </row>
    <row r="30862" spans="3:7">
      <c r="C30862"/>
      <c r="F30862"/>
      <c r="G30862"/>
    </row>
    <row r="30863" spans="3:7">
      <c r="C30863"/>
      <c r="F30863"/>
      <c r="G30863"/>
    </row>
    <row r="30864" spans="3:7">
      <c r="C30864"/>
      <c r="F30864"/>
      <c r="G30864"/>
    </row>
    <row r="30865" spans="3:7">
      <c r="C30865"/>
      <c r="F30865"/>
      <c r="G30865"/>
    </row>
    <row r="30866" spans="3:7">
      <c r="C30866"/>
      <c r="F30866"/>
      <c r="G30866"/>
    </row>
    <row r="30867" spans="3:7">
      <c r="C30867"/>
      <c r="F30867"/>
      <c r="G30867"/>
    </row>
    <row r="30868" spans="3:7">
      <c r="C30868"/>
      <c r="F30868"/>
      <c r="G30868"/>
    </row>
    <row r="30869" spans="3:7">
      <c r="C30869"/>
      <c r="F30869"/>
      <c r="G30869"/>
    </row>
    <row r="30870" spans="3:7">
      <c r="C30870"/>
      <c r="F30870"/>
      <c r="G30870"/>
    </row>
    <row r="30871" spans="3:7">
      <c r="C30871"/>
      <c r="F30871"/>
      <c r="G30871"/>
    </row>
    <row r="30872" spans="3:7">
      <c r="C30872"/>
      <c r="F30872"/>
      <c r="G30872"/>
    </row>
    <row r="30873" spans="3:7">
      <c r="C30873"/>
      <c r="F30873"/>
      <c r="G30873"/>
    </row>
    <row r="30874" spans="3:7">
      <c r="C30874"/>
      <c r="F30874"/>
      <c r="G30874"/>
    </row>
    <row r="30875" spans="3:7">
      <c r="C30875"/>
      <c r="F30875"/>
      <c r="G30875"/>
    </row>
    <row r="30876" spans="3:7">
      <c r="C30876"/>
      <c r="F30876"/>
      <c r="G30876"/>
    </row>
    <row r="30877" spans="3:7">
      <c r="C30877"/>
      <c r="F30877"/>
      <c r="G30877"/>
    </row>
    <row r="30878" spans="3:7">
      <c r="C30878"/>
      <c r="F30878"/>
      <c r="G30878"/>
    </row>
    <row r="30879" spans="3:7">
      <c r="C30879"/>
      <c r="F30879"/>
      <c r="G30879"/>
    </row>
    <row r="30880" spans="3:7">
      <c r="C30880"/>
      <c r="F30880"/>
      <c r="G30880"/>
    </row>
    <row r="30881" spans="3:7">
      <c r="C30881"/>
      <c r="F30881"/>
      <c r="G30881"/>
    </row>
    <row r="30882" spans="3:7">
      <c r="C30882"/>
      <c r="F30882"/>
      <c r="G30882"/>
    </row>
    <row r="30883" spans="3:7">
      <c r="C30883"/>
      <c r="F30883"/>
      <c r="G30883"/>
    </row>
    <row r="30884" spans="3:7">
      <c r="C30884"/>
      <c r="F30884"/>
      <c r="G30884"/>
    </row>
    <row r="30885" spans="3:7">
      <c r="C30885"/>
      <c r="F30885"/>
      <c r="G30885"/>
    </row>
    <row r="30886" spans="3:7">
      <c r="C30886"/>
      <c r="F30886"/>
      <c r="G30886"/>
    </row>
    <row r="30887" spans="3:7">
      <c r="C30887"/>
      <c r="F30887"/>
      <c r="G30887"/>
    </row>
    <row r="30888" spans="3:7">
      <c r="C30888"/>
      <c r="F30888"/>
      <c r="G30888"/>
    </row>
    <row r="30889" spans="3:7">
      <c r="C30889"/>
      <c r="F30889"/>
      <c r="G30889"/>
    </row>
    <row r="30890" spans="3:7">
      <c r="C30890"/>
      <c r="F30890"/>
      <c r="G30890"/>
    </row>
    <row r="30891" spans="3:7">
      <c r="C30891"/>
      <c r="F30891"/>
      <c r="G30891"/>
    </row>
    <row r="30892" spans="3:7">
      <c r="C30892"/>
      <c r="F30892"/>
      <c r="G30892"/>
    </row>
    <row r="30893" spans="3:7">
      <c r="C30893"/>
      <c r="F30893"/>
      <c r="G30893"/>
    </row>
    <row r="30894" spans="3:7">
      <c r="C30894"/>
      <c r="F30894"/>
      <c r="G30894"/>
    </row>
    <row r="30895" spans="3:7">
      <c r="C30895"/>
      <c r="F30895"/>
      <c r="G30895"/>
    </row>
    <row r="30896" spans="3:7">
      <c r="C30896"/>
      <c r="F30896"/>
      <c r="G30896"/>
    </row>
    <row r="30897" spans="3:7">
      <c r="C30897"/>
      <c r="F30897"/>
      <c r="G30897"/>
    </row>
    <row r="30898" spans="3:7">
      <c r="C30898"/>
      <c r="F30898"/>
      <c r="G30898"/>
    </row>
    <row r="30899" spans="3:7">
      <c r="C30899"/>
      <c r="F30899"/>
      <c r="G30899"/>
    </row>
    <row r="30900" spans="3:7">
      <c r="C30900"/>
      <c r="F30900"/>
      <c r="G30900"/>
    </row>
    <row r="30901" spans="3:7">
      <c r="C30901"/>
      <c r="F30901"/>
      <c r="G30901"/>
    </row>
    <row r="30902" spans="3:7">
      <c r="C30902"/>
      <c r="F30902"/>
      <c r="G30902"/>
    </row>
    <row r="30903" spans="3:7">
      <c r="C30903"/>
      <c r="F30903"/>
      <c r="G30903"/>
    </row>
    <row r="30904" spans="3:7">
      <c r="C30904"/>
      <c r="F30904"/>
      <c r="G30904"/>
    </row>
    <row r="30905" spans="3:7">
      <c r="C30905"/>
      <c r="F30905"/>
      <c r="G30905"/>
    </row>
    <row r="30906" spans="3:7">
      <c r="C30906"/>
      <c r="F30906"/>
      <c r="G30906"/>
    </row>
    <row r="30907" spans="3:7">
      <c r="C30907"/>
      <c r="F30907"/>
      <c r="G30907"/>
    </row>
    <row r="30908" spans="3:7">
      <c r="C30908"/>
      <c r="F30908"/>
      <c r="G30908"/>
    </row>
    <row r="30909" spans="3:7">
      <c r="C30909"/>
      <c r="F30909"/>
      <c r="G30909"/>
    </row>
    <row r="30910" spans="3:7">
      <c r="C30910"/>
      <c r="F30910"/>
      <c r="G30910"/>
    </row>
    <row r="30911" spans="3:7">
      <c r="C30911"/>
      <c r="F30911"/>
      <c r="G30911"/>
    </row>
    <row r="30912" spans="3:7">
      <c r="C30912"/>
      <c r="F30912"/>
      <c r="G30912"/>
    </row>
    <row r="30913" spans="3:7">
      <c r="C30913"/>
      <c r="F30913"/>
      <c r="G30913"/>
    </row>
    <row r="30914" spans="3:7">
      <c r="C30914"/>
      <c r="F30914"/>
      <c r="G30914"/>
    </row>
    <row r="30915" spans="3:7">
      <c r="C30915"/>
      <c r="F30915"/>
      <c r="G30915"/>
    </row>
    <row r="30916" spans="3:7">
      <c r="C30916"/>
      <c r="F30916"/>
      <c r="G30916"/>
    </row>
    <row r="30917" spans="3:7">
      <c r="C30917"/>
      <c r="F30917"/>
      <c r="G30917"/>
    </row>
    <row r="30918" spans="3:7">
      <c r="C30918"/>
      <c r="F30918"/>
      <c r="G30918"/>
    </row>
    <row r="30919" spans="3:7">
      <c r="C30919"/>
      <c r="F30919"/>
      <c r="G30919"/>
    </row>
    <row r="30920" spans="3:7">
      <c r="C30920"/>
      <c r="F30920"/>
      <c r="G30920"/>
    </row>
    <row r="30921" spans="3:7">
      <c r="C30921"/>
      <c r="F30921"/>
      <c r="G30921"/>
    </row>
    <row r="30922" spans="3:7">
      <c r="C30922"/>
      <c r="F30922"/>
      <c r="G30922"/>
    </row>
    <row r="30923" spans="3:7">
      <c r="C30923"/>
      <c r="F30923"/>
      <c r="G30923"/>
    </row>
    <row r="30924" spans="3:7">
      <c r="C30924"/>
      <c r="F30924"/>
      <c r="G30924"/>
    </row>
    <row r="30925" spans="3:7">
      <c r="C30925"/>
      <c r="F30925"/>
      <c r="G30925"/>
    </row>
    <row r="30926" spans="3:7">
      <c r="C30926"/>
      <c r="F30926"/>
      <c r="G30926"/>
    </row>
    <row r="30927" spans="3:7">
      <c r="C30927"/>
      <c r="F30927"/>
      <c r="G30927"/>
    </row>
    <row r="30928" spans="3:7">
      <c r="C30928"/>
      <c r="F30928"/>
      <c r="G30928"/>
    </row>
    <row r="30929" spans="3:7">
      <c r="C30929"/>
      <c r="F30929"/>
      <c r="G30929"/>
    </row>
    <row r="30930" spans="3:7">
      <c r="C30930"/>
      <c r="F30930"/>
      <c r="G30930"/>
    </row>
    <row r="30931" spans="3:7">
      <c r="C30931"/>
      <c r="F30931"/>
      <c r="G30931"/>
    </row>
    <row r="30932" spans="3:7">
      <c r="C30932"/>
      <c r="F30932"/>
      <c r="G30932"/>
    </row>
    <row r="30933" spans="3:7">
      <c r="C30933"/>
      <c r="F30933"/>
      <c r="G30933"/>
    </row>
    <row r="30934" spans="3:7">
      <c r="C30934"/>
      <c r="F30934"/>
      <c r="G30934"/>
    </row>
    <row r="30935" spans="3:7">
      <c r="C30935"/>
      <c r="F30935"/>
      <c r="G30935"/>
    </row>
    <row r="30936" spans="3:7">
      <c r="C30936"/>
      <c r="F30936"/>
      <c r="G30936"/>
    </row>
    <row r="30937" spans="3:7">
      <c r="C30937"/>
      <c r="F30937"/>
      <c r="G30937"/>
    </row>
    <row r="30938" spans="3:7">
      <c r="C30938"/>
      <c r="F30938"/>
      <c r="G30938"/>
    </row>
    <row r="30939" spans="3:7">
      <c r="C30939"/>
      <c r="F30939"/>
      <c r="G30939"/>
    </row>
    <row r="30940" spans="3:7">
      <c r="C30940"/>
      <c r="F30940"/>
      <c r="G30940"/>
    </row>
    <row r="30941" spans="3:7">
      <c r="C30941"/>
      <c r="F30941"/>
      <c r="G30941"/>
    </row>
    <row r="30942" spans="3:7">
      <c r="C30942"/>
      <c r="F30942"/>
      <c r="G30942"/>
    </row>
    <row r="30943" spans="3:7">
      <c r="C30943"/>
      <c r="F30943"/>
      <c r="G30943"/>
    </row>
    <row r="30944" spans="3:7">
      <c r="C30944"/>
      <c r="F30944"/>
      <c r="G30944"/>
    </row>
    <row r="30945" spans="3:7">
      <c r="C30945"/>
      <c r="F30945"/>
      <c r="G30945"/>
    </row>
    <row r="30946" spans="3:7">
      <c r="C30946"/>
      <c r="F30946"/>
      <c r="G30946"/>
    </row>
    <row r="30947" spans="3:7">
      <c r="C30947"/>
      <c r="F30947"/>
      <c r="G30947"/>
    </row>
    <row r="30948" spans="3:7">
      <c r="C30948"/>
      <c r="F30948"/>
      <c r="G30948"/>
    </row>
    <row r="30949" spans="3:7">
      <c r="C30949"/>
      <c r="F30949"/>
      <c r="G30949"/>
    </row>
    <row r="30950" spans="3:7">
      <c r="C30950"/>
      <c r="F30950"/>
      <c r="G30950"/>
    </row>
    <row r="30951" spans="3:7">
      <c r="C30951"/>
      <c r="F30951"/>
      <c r="G30951"/>
    </row>
    <row r="30952" spans="3:7">
      <c r="C30952"/>
      <c r="F30952"/>
      <c r="G30952"/>
    </row>
    <row r="30953" spans="3:7">
      <c r="C30953"/>
      <c r="F30953"/>
      <c r="G30953"/>
    </row>
    <row r="30954" spans="3:7">
      <c r="C30954"/>
      <c r="F30954"/>
      <c r="G30954"/>
    </row>
    <row r="30955" spans="3:7">
      <c r="C30955"/>
      <c r="F30955"/>
      <c r="G30955"/>
    </row>
    <row r="30956" spans="3:7">
      <c r="C30956"/>
      <c r="F30956"/>
      <c r="G30956"/>
    </row>
    <row r="30957" spans="3:7">
      <c r="C30957"/>
      <c r="F30957"/>
      <c r="G30957"/>
    </row>
    <row r="30958" spans="3:7">
      <c r="C30958"/>
      <c r="F30958"/>
      <c r="G30958"/>
    </row>
    <row r="30959" spans="3:7">
      <c r="C30959"/>
      <c r="F30959"/>
      <c r="G30959"/>
    </row>
    <row r="30960" spans="3:7">
      <c r="C30960"/>
      <c r="F30960"/>
      <c r="G30960"/>
    </row>
    <row r="30961" spans="3:7">
      <c r="C30961"/>
      <c r="F30961"/>
      <c r="G30961"/>
    </row>
    <row r="30962" spans="3:7">
      <c r="C30962"/>
      <c r="F30962"/>
      <c r="G30962"/>
    </row>
    <row r="30963" spans="3:7">
      <c r="C30963"/>
      <c r="F30963"/>
      <c r="G30963"/>
    </row>
    <row r="30964" spans="3:7">
      <c r="C30964"/>
      <c r="F30964"/>
      <c r="G30964"/>
    </row>
    <row r="30965" spans="3:7">
      <c r="C30965"/>
      <c r="F30965"/>
      <c r="G30965"/>
    </row>
    <row r="30966" spans="3:7">
      <c r="C30966"/>
      <c r="F30966"/>
      <c r="G30966"/>
    </row>
    <row r="30967" spans="3:7">
      <c r="C30967"/>
      <c r="F30967"/>
      <c r="G30967"/>
    </row>
    <row r="30968" spans="3:7">
      <c r="C30968"/>
      <c r="F30968"/>
      <c r="G30968"/>
    </row>
    <row r="30969" spans="3:7">
      <c r="C30969"/>
      <c r="F30969"/>
      <c r="G30969"/>
    </row>
    <row r="30970" spans="3:7">
      <c r="C30970"/>
      <c r="F30970"/>
      <c r="G30970"/>
    </row>
    <row r="30971" spans="3:7">
      <c r="C30971"/>
      <c r="F30971"/>
      <c r="G30971"/>
    </row>
    <row r="30972" spans="3:7">
      <c r="C30972"/>
      <c r="F30972"/>
      <c r="G30972"/>
    </row>
    <row r="30973" spans="3:7">
      <c r="C30973"/>
      <c r="F30973"/>
      <c r="G30973"/>
    </row>
    <row r="30974" spans="3:7">
      <c r="C30974"/>
      <c r="F30974"/>
      <c r="G30974"/>
    </row>
    <row r="30975" spans="3:7">
      <c r="C30975"/>
      <c r="F30975"/>
      <c r="G30975"/>
    </row>
    <row r="30976" spans="3:7">
      <c r="C30976"/>
      <c r="F30976"/>
      <c r="G30976"/>
    </row>
    <row r="30977" spans="3:7">
      <c r="C30977"/>
      <c r="F30977"/>
      <c r="G30977"/>
    </row>
    <row r="30978" spans="3:7">
      <c r="C30978"/>
      <c r="F30978"/>
      <c r="G30978"/>
    </row>
    <row r="30979" spans="3:7">
      <c r="C30979"/>
      <c r="F30979"/>
      <c r="G30979"/>
    </row>
    <row r="30980" spans="3:7">
      <c r="C30980"/>
      <c r="F30980"/>
      <c r="G30980"/>
    </row>
    <row r="30981" spans="3:7">
      <c r="C30981"/>
      <c r="F30981"/>
      <c r="G30981"/>
    </row>
    <row r="30982" spans="3:7">
      <c r="C30982"/>
      <c r="F30982"/>
      <c r="G30982"/>
    </row>
    <row r="30983" spans="3:7">
      <c r="C30983"/>
      <c r="F30983"/>
      <c r="G30983"/>
    </row>
    <row r="30984" spans="3:7">
      <c r="C30984"/>
      <c r="F30984"/>
      <c r="G30984"/>
    </row>
    <row r="30985" spans="3:7">
      <c r="C30985"/>
      <c r="F30985"/>
      <c r="G30985"/>
    </row>
    <row r="30986" spans="3:7">
      <c r="C30986"/>
      <c r="F30986"/>
      <c r="G30986"/>
    </row>
    <row r="30987" spans="3:7">
      <c r="C30987"/>
      <c r="F30987"/>
      <c r="G30987"/>
    </row>
    <row r="30988" spans="3:7">
      <c r="C30988"/>
      <c r="F30988"/>
      <c r="G30988"/>
    </row>
    <row r="30989" spans="3:7">
      <c r="C30989"/>
      <c r="F30989"/>
      <c r="G30989"/>
    </row>
    <row r="30990" spans="3:7">
      <c r="C30990"/>
      <c r="F30990"/>
      <c r="G30990"/>
    </row>
    <row r="30991" spans="3:7">
      <c r="C30991"/>
      <c r="F30991"/>
      <c r="G30991"/>
    </row>
    <row r="30992" spans="3:7">
      <c r="C30992"/>
      <c r="F30992"/>
      <c r="G30992"/>
    </row>
    <row r="30993" spans="3:7">
      <c r="C30993"/>
      <c r="F30993"/>
      <c r="G30993"/>
    </row>
    <row r="30994" spans="3:7">
      <c r="C30994"/>
      <c r="F30994"/>
      <c r="G30994"/>
    </row>
    <row r="30995" spans="3:7">
      <c r="C30995"/>
      <c r="F30995"/>
      <c r="G30995"/>
    </row>
    <row r="30996" spans="3:7">
      <c r="C30996"/>
      <c r="F30996"/>
      <c r="G30996"/>
    </row>
    <row r="30997" spans="3:7">
      <c r="C30997"/>
      <c r="F30997"/>
      <c r="G30997"/>
    </row>
    <row r="30998" spans="3:7">
      <c r="C30998"/>
      <c r="F30998"/>
      <c r="G30998"/>
    </row>
    <row r="30999" spans="3:7">
      <c r="C30999"/>
      <c r="F30999"/>
      <c r="G30999"/>
    </row>
    <row r="31000" spans="3:7">
      <c r="C31000"/>
      <c r="F31000"/>
      <c r="G31000"/>
    </row>
    <row r="31001" spans="3:7">
      <c r="C31001"/>
      <c r="F31001"/>
      <c r="G31001"/>
    </row>
    <row r="31002" spans="3:7">
      <c r="C31002"/>
      <c r="F31002"/>
      <c r="G31002"/>
    </row>
    <row r="31003" spans="3:7">
      <c r="C31003"/>
      <c r="F31003"/>
      <c r="G31003"/>
    </row>
    <row r="31004" spans="3:7">
      <c r="C31004"/>
      <c r="F31004"/>
      <c r="G31004"/>
    </row>
    <row r="31005" spans="3:7">
      <c r="C31005"/>
      <c r="F31005"/>
      <c r="G31005"/>
    </row>
    <row r="31006" spans="3:7">
      <c r="C31006"/>
      <c r="F31006"/>
      <c r="G31006"/>
    </row>
    <row r="31007" spans="3:7">
      <c r="C31007"/>
      <c r="F31007"/>
      <c r="G31007"/>
    </row>
    <row r="31008" spans="3:7">
      <c r="C31008"/>
      <c r="F31008"/>
      <c r="G31008"/>
    </row>
    <row r="31009" spans="3:7">
      <c r="C31009"/>
      <c r="F31009"/>
      <c r="G31009"/>
    </row>
    <row r="31010" spans="3:7">
      <c r="C31010"/>
      <c r="F31010"/>
      <c r="G31010"/>
    </row>
    <row r="31011" spans="3:7">
      <c r="C31011"/>
      <c r="F31011"/>
      <c r="G31011"/>
    </row>
    <row r="31012" spans="3:7">
      <c r="C31012"/>
      <c r="F31012"/>
      <c r="G31012"/>
    </row>
    <row r="31013" spans="3:7">
      <c r="C31013"/>
      <c r="F31013"/>
      <c r="G31013"/>
    </row>
    <row r="31014" spans="3:7">
      <c r="C31014"/>
      <c r="F31014"/>
      <c r="G31014"/>
    </row>
    <row r="31015" spans="3:7">
      <c r="C31015"/>
      <c r="F31015"/>
      <c r="G31015"/>
    </row>
    <row r="31016" spans="3:7">
      <c r="C31016"/>
      <c r="F31016"/>
      <c r="G31016"/>
    </row>
    <row r="31017" spans="3:7">
      <c r="C31017"/>
      <c r="F31017"/>
      <c r="G31017"/>
    </row>
    <row r="31018" spans="3:7">
      <c r="C31018"/>
      <c r="F31018"/>
      <c r="G31018"/>
    </row>
    <row r="31019" spans="3:7">
      <c r="C31019"/>
      <c r="F31019"/>
      <c r="G31019"/>
    </row>
    <row r="31020" spans="3:7">
      <c r="C31020"/>
      <c r="F31020"/>
      <c r="G31020"/>
    </row>
    <row r="31021" spans="3:7">
      <c r="C31021"/>
      <c r="F31021"/>
      <c r="G31021"/>
    </row>
    <row r="31022" spans="3:7">
      <c r="C31022"/>
      <c r="F31022"/>
      <c r="G31022"/>
    </row>
    <row r="31023" spans="3:7">
      <c r="C31023"/>
      <c r="F31023"/>
      <c r="G31023"/>
    </row>
    <row r="31024" spans="3:7">
      <c r="C31024"/>
      <c r="F31024"/>
      <c r="G31024"/>
    </row>
    <row r="31025" spans="3:7">
      <c r="C31025"/>
      <c r="F31025"/>
      <c r="G31025"/>
    </row>
    <row r="31026" spans="3:7">
      <c r="C31026"/>
      <c r="F31026"/>
      <c r="G31026"/>
    </row>
    <row r="31027" spans="3:7">
      <c r="C31027"/>
      <c r="F31027"/>
      <c r="G31027"/>
    </row>
    <row r="31028" spans="3:7">
      <c r="C31028"/>
      <c r="F31028"/>
      <c r="G31028"/>
    </row>
    <row r="31029" spans="3:7">
      <c r="C31029"/>
      <c r="F31029"/>
      <c r="G31029"/>
    </row>
    <row r="31030" spans="3:7">
      <c r="C31030"/>
      <c r="F31030"/>
      <c r="G31030"/>
    </row>
    <row r="31031" spans="3:7">
      <c r="C31031"/>
      <c r="F31031"/>
      <c r="G31031"/>
    </row>
    <row r="31032" spans="3:7">
      <c r="C31032"/>
      <c r="F31032"/>
      <c r="G31032"/>
    </row>
    <row r="31033" spans="3:7">
      <c r="C31033"/>
      <c r="F31033"/>
      <c r="G31033"/>
    </row>
    <row r="31034" spans="3:7">
      <c r="C31034"/>
      <c r="F31034"/>
      <c r="G31034"/>
    </row>
    <row r="31035" spans="3:7">
      <c r="C31035"/>
      <c r="F31035"/>
      <c r="G31035"/>
    </row>
    <row r="31036" spans="3:7">
      <c r="C31036"/>
      <c r="F31036"/>
      <c r="G31036"/>
    </row>
    <row r="31037" spans="3:7">
      <c r="C31037"/>
      <c r="F31037"/>
      <c r="G31037"/>
    </row>
    <row r="31038" spans="3:7">
      <c r="C31038"/>
      <c r="F31038"/>
      <c r="G31038"/>
    </row>
    <row r="31039" spans="3:7">
      <c r="C31039"/>
      <c r="F31039"/>
      <c r="G31039"/>
    </row>
    <row r="31040" spans="3:7">
      <c r="C31040"/>
      <c r="F31040"/>
      <c r="G31040"/>
    </row>
    <row r="31041" spans="3:7">
      <c r="C31041"/>
      <c r="F31041"/>
      <c r="G31041"/>
    </row>
    <row r="31042" spans="3:7">
      <c r="C31042"/>
      <c r="F31042"/>
      <c r="G31042"/>
    </row>
    <row r="31043" spans="3:7">
      <c r="C31043"/>
      <c r="F31043"/>
      <c r="G31043"/>
    </row>
    <row r="31044" spans="3:7">
      <c r="C31044"/>
      <c r="F31044"/>
      <c r="G31044"/>
    </row>
    <row r="31045" spans="3:7">
      <c r="C31045"/>
      <c r="F31045"/>
      <c r="G31045"/>
    </row>
    <row r="31046" spans="3:7">
      <c r="C31046"/>
      <c r="F31046"/>
      <c r="G31046"/>
    </row>
    <row r="31047" spans="3:7">
      <c r="C31047"/>
      <c r="F31047"/>
      <c r="G31047"/>
    </row>
    <row r="31048" spans="3:7">
      <c r="C31048"/>
      <c r="F31048"/>
      <c r="G31048"/>
    </row>
    <row r="31049" spans="3:7">
      <c r="C31049"/>
      <c r="F31049"/>
      <c r="G31049"/>
    </row>
    <row r="31050" spans="3:7">
      <c r="C31050"/>
      <c r="F31050"/>
      <c r="G31050"/>
    </row>
    <row r="31051" spans="3:7">
      <c r="C31051"/>
      <c r="F31051"/>
      <c r="G31051"/>
    </row>
    <row r="31052" spans="3:7">
      <c r="C31052"/>
      <c r="F31052"/>
      <c r="G31052"/>
    </row>
    <row r="31053" spans="3:7">
      <c r="C31053"/>
      <c r="F31053"/>
      <c r="G31053"/>
    </row>
    <row r="31054" spans="3:7">
      <c r="C31054"/>
      <c r="F31054"/>
      <c r="G31054"/>
    </row>
    <row r="31055" spans="3:7">
      <c r="C31055"/>
      <c r="F31055"/>
      <c r="G31055"/>
    </row>
    <row r="31056" spans="3:7">
      <c r="C31056"/>
      <c r="F31056"/>
      <c r="G31056"/>
    </row>
    <row r="31057" spans="3:7">
      <c r="C31057"/>
      <c r="F31057"/>
      <c r="G31057"/>
    </row>
    <row r="31058" spans="3:7">
      <c r="C31058"/>
      <c r="F31058"/>
      <c r="G31058"/>
    </row>
    <row r="31059" spans="3:7">
      <c r="C31059"/>
      <c r="F31059"/>
      <c r="G31059"/>
    </row>
    <row r="31060" spans="3:7">
      <c r="C31060"/>
      <c r="F31060"/>
      <c r="G31060"/>
    </row>
    <row r="31061" spans="3:7">
      <c r="C31061"/>
      <c r="F31061"/>
      <c r="G31061"/>
    </row>
    <row r="31062" spans="3:7">
      <c r="C31062"/>
      <c r="F31062"/>
      <c r="G31062"/>
    </row>
    <row r="31063" spans="3:7">
      <c r="C31063"/>
      <c r="F31063"/>
      <c r="G31063"/>
    </row>
    <row r="31064" spans="3:7">
      <c r="C31064"/>
      <c r="F31064"/>
      <c r="G31064"/>
    </row>
    <row r="31065" spans="3:7">
      <c r="C31065"/>
      <c r="F31065"/>
      <c r="G31065"/>
    </row>
    <row r="31066" spans="3:7">
      <c r="C31066"/>
      <c r="F31066"/>
      <c r="G31066"/>
    </row>
    <row r="31067" spans="3:7">
      <c r="C31067"/>
      <c r="F31067"/>
      <c r="G31067"/>
    </row>
    <row r="31068" spans="3:7">
      <c r="C31068"/>
      <c r="F31068"/>
      <c r="G31068"/>
    </row>
    <row r="31069" spans="3:7">
      <c r="C31069"/>
      <c r="F31069"/>
      <c r="G31069"/>
    </row>
    <row r="31070" spans="3:7">
      <c r="C31070"/>
      <c r="F31070"/>
      <c r="G31070"/>
    </row>
    <row r="31071" spans="3:7">
      <c r="C31071"/>
      <c r="F31071"/>
      <c r="G31071"/>
    </row>
    <row r="31072" spans="3:7">
      <c r="C31072"/>
      <c r="F31072"/>
      <c r="G31072"/>
    </row>
    <row r="31073" spans="3:7">
      <c r="C31073"/>
      <c r="F31073"/>
      <c r="G31073"/>
    </row>
    <row r="31074" spans="3:7">
      <c r="C31074"/>
      <c r="F31074"/>
      <c r="G31074"/>
    </row>
    <row r="31075" spans="3:7">
      <c r="C31075"/>
      <c r="F31075"/>
      <c r="G31075"/>
    </row>
    <row r="31076" spans="3:7">
      <c r="C31076"/>
      <c r="F31076"/>
      <c r="G31076"/>
    </row>
    <row r="31077" spans="3:7">
      <c r="C31077"/>
      <c r="F31077"/>
      <c r="G31077"/>
    </row>
    <row r="31078" spans="3:7">
      <c r="C31078"/>
      <c r="F31078"/>
      <c r="G31078"/>
    </row>
    <row r="31079" spans="3:7">
      <c r="C31079"/>
      <c r="F31079"/>
      <c r="G31079"/>
    </row>
    <row r="31080" spans="3:7">
      <c r="C31080"/>
      <c r="F31080"/>
      <c r="G31080"/>
    </row>
    <row r="31081" spans="3:7">
      <c r="C31081"/>
      <c r="F31081"/>
      <c r="G31081"/>
    </row>
    <row r="31082" spans="3:7">
      <c r="C31082"/>
      <c r="F31082"/>
      <c r="G31082"/>
    </row>
    <row r="31083" spans="3:7">
      <c r="C31083"/>
      <c r="F31083"/>
      <c r="G31083"/>
    </row>
    <row r="31084" spans="3:7">
      <c r="C31084"/>
      <c r="F31084"/>
      <c r="G31084"/>
    </row>
    <row r="31085" spans="3:7">
      <c r="C31085"/>
      <c r="F31085"/>
      <c r="G31085"/>
    </row>
    <row r="31086" spans="3:7">
      <c r="C31086"/>
      <c r="F31086"/>
      <c r="G31086"/>
    </row>
    <row r="31087" spans="3:7">
      <c r="C31087"/>
      <c r="F31087"/>
      <c r="G31087"/>
    </row>
    <row r="31088" spans="3:7">
      <c r="C31088"/>
      <c r="F31088"/>
      <c r="G31088"/>
    </row>
    <row r="31089" spans="3:7">
      <c r="C31089"/>
      <c r="F31089"/>
      <c r="G31089"/>
    </row>
    <row r="31090" spans="3:7">
      <c r="C31090"/>
      <c r="F31090"/>
      <c r="G31090"/>
    </row>
    <row r="31091" spans="3:7">
      <c r="C31091"/>
      <c r="F31091"/>
      <c r="G31091"/>
    </row>
    <row r="31092" spans="3:7">
      <c r="C31092"/>
      <c r="F31092"/>
      <c r="G31092"/>
    </row>
    <row r="31093" spans="3:7">
      <c r="C31093"/>
      <c r="F31093"/>
      <c r="G31093"/>
    </row>
    <row r="31094" spans="3:7">
      <c r="C31094"/>
      <c r="F31094"/>
      <c r="G31094"/>
    </row>
    <row r="31095" spans="3:7">
      <c r="C31095"/>
      <c r="F31095"/>
      <c r="G31095"/>
    </row>
    <row r="31096" spans="3:7">
      <c r="C31096"/>
      <c r="F31096"/>
      <c r="G31096"/>
    </row>
    <row r="31097" spans="3:7">
      <c r="C31097"/>
      <c r="F31097"/>
      <c r="G31097"/>
    </row>
    <row r="31098" spans="3:7">
      <c r="C31098"/>
      <c r="F31098"/>
      <c r="G31098"/>
    </row>
    <row r="31099" spans="3:7">
      <c r="C31099"/>
      <c r="F31099"/>
      <c r="G31099"/>
    </row>
    <row r="31100" spans="3:7">
      <c r="C31100"/>
      <c r="F31100"/>
      <c r="G31100"/>
    </row>
    <row r="31101" spans="3:7">
      <c r="C31101"/>
      <c r="F31101"/>
      <c r="G31101"/>
    </row>
    <row r="31102" spans="3:7">
      <c r="C31102"/>
      <c r="F31102"/>
      <c r="G31102"/>
    </row>
    <row r="31103" spans="3:7">
      <c r="C31103"/>
      <c r="F31103"/>
      <c r="G31103"/>
    </row>
    <row r="31104" spans="3:7">
      <c r="C31104"/>
      <c r="F31104"/>
      <c r="G31104"/>
    </row>
    <row r="31105" spans="3:7">
      <c r="C31105"/>
      <c r="F31105"/>
      <c r="G31105"/>
    </row>
    <row r="31106" spans="3:7">
      <c r="C31106"/>
      <c r="F31106"/>
      <c r="G31106"/>
    </row>
    <row r="31107" spans="3:7">
      <c r="C31107"/>
      <c r="F31107"/>
      <c r="G31107"/>
    </row>
    <row r="31108" spans="3:7">
      <c r="C31108"/>
      <c r="F31108"/>
      <c r="G31108"/>
    </row>
    <row r="31109" spans="3:7">
      <c r="C31109"/>
      <c r="F31109"/>
      <c r="G31109"/>
    </row>
    <row r="31110" spans="3:7">
      <c r="C31110"/>
      <c r="F31110"/>
      <c r="G31110"/>
    </row>
    <row r="31111" spans="3:7">
      <c r="C31111"/>
      <c r="F31111"/>
      <c r="G31111"/>
    </row>
    <row r="31112" spans="3:7">
      <c r="C31112"/>
      <c r="F31112"/>
      <c r="G31112"/>
    </row>
    <row r="31113" spans="3:7">
      <c r="C31113"/>
      <c r="F31113"/>
      <c r="G31113"/>
    </row>
    <row r="31114" spans="3:7">
      <c r="C31114"/>
      <c r="F31114"/>
      <c r="G31114"/>
    </row>
    <row r="31115" spans="3:7">
      <c r="C31115"/>
      <c r="F31115"/>
      <c r="G31115"/>
    </row>
    <row r="31116" spans="3:7">
      <c r="C31116"/>
      <c r="F31116"/>
      <c r="G31116"/>
    </row>
    <row r="31117" spans="3:7">
      <c r="C31117"/>
      <c r="F31117"/>
      <c r="G31117"/>
    </row>
    <row r="31118" spans="3:7">
      <c r="C31118"/>
      <c r="F31118"/>
      <c r="G31118"/>
    </row>
    <row r="31119" spans="3:7">
      <c r="C31119"/>
      <c r="F31119"/>
      <c r="G31119"/>
    </row>
    <row r="31120" spans="3:7">
      <c r="C31120"/>
      <c r="F31120"/>
      <c r="G31120"/>
    </row>
    <row r="31121" spans="3:7">
      <c r="C31121"/>
      <c r="F31121"/>
      <c r="G31121"/>
    </row>
    <row r="31122" spans="3:7">
      <c r="C31122"/>
      <c r="F31122"/>
      <c r="G31122"/>
    </row>
    <row r="31123" spans="3:7">
      <c r="C31123"/>
      <c r="F31123"/>
      <c r="G31123"/>
    </row>
    <row r="31124" spans="3:7">
      <c r="C31124"/>
      <c r="F31124"/>
      <c r="G31124"/>
    </row>
    <row r="31125" spans="3:7">
      <c r="C31125"/>
      <c r="F31125"/>
      <c r="G31125"/>
    </row>
    <row r="31126" spans="3:7">
      <c r="C31126"/>
      <c r="F31126"/>
      <c r="G31126"/>
    </row>
    <row r="31127" spans="3:7">
      <c r="C31127"/>
      <c r="F31127"/>
      <c r="G31127"/>
    </row>
    <row r="31128" spans="3:7">
      <c r="C31128"/>
      <c r="F31128"/>
      <c r="G31128"/>
    </row>
    <row r="31129" spans="3:7">
      <c r="C31129"/>
      <c r="F31129"/>
      <c r="G31129"/>
    </row>
    <row r="31130" spans="3:7">
      <c r="C31130"/>
      <c r="F31130"/>
      <c r="G31130"/>
    </row>
    <row r="31131" spans="3:7">
      <c r="C31131"/>
      <c r="F31131"/>
      <c r="G31131"/>
    </row>
    <row r="31132" spans="3:7">
      <c r="C31132"/>
      <c r="F31132"/>
      <c r="G31132"/>
    </row>
    <row r="31133" spans="3:7">
      <c r="C31133"/>
      <c r="F31133"/>
      <c r="G31133"/>
    </row>
    <row r="31134" spans="3:7">
      <c r="C31134"/>
      <c r="F31134"/>
      <c r="G31134"/>
    </row>
    <row r="31135" spans="3:7">
      <c r="C31135"/>
      <c r="F31135"/>
      <c r="G31135"/>
    </row>
    <row r="31136" spans="3:7">
      <c r="C31136"/>
      <c r="F31136"/>
      <c r="G31136"/>
    </row>
    <row r="31137" spans="3:7">
      <c r="C31137"/>
      <c r="F31137"/>
      <c r="G31137"/>
    </row>
    <row r="31138" spans="3:7">
      <c r="C31138"/>
      <c r="F31138"/>
      <c r="G31138"/>
    </row>
    <row r="31139" spans="3:7">
      <c r="C31139"/>
      <c r="F31139"/>
      <c r="G31139"/>
    </row>
    <row r="31140" spans="3:7">
      <c r="C31140"/>
      <c r="F31140"/>
      <c r="G31140"/>
    </row>
    <row r="31141" spans="3:7">
      <c r="C31141"/>
      <c r="F31141"/>
      <c r="G31141"/>
    </row>
    <row r="31142" spans="3:7">
      <c r="C31142"/>
      <c r="F31142"/>
      <c r="G31142"/>
    </row>
    <row r="31143" spans="3:7">
      <c r="C31143"/>
      <c r="F31143"/>
      <c r="G31143"/>
    </row>
    <row r="31144" spans="3:7">
      <c r="C31144"/>
      <c r="F31144"/>
      <c r="G31144"/>
    </row>
    <row r="31145" spans="3:7">
      <c r="C31145"/>
      <c r="F31145"/>
      <c r="G31145"/>
    </row>
    <row r="31146" spans="3:7">
      <c r="C31146"/>
      <c r="F31146"/>
      <c r="G31146"/>
    </row>
    <row r="31147" spans="3:7">
      <c r="C31147"/>
      <c r="F31147"/>
      <c r="G31147"/>
    </row>
    <row r="31148" spans="3:7">
      <c r="C31148"/>
      <c r="F31148"/>
      <c r="G31148"/>
    </row>
    <row r="31149" spans="3:7">
      <c r="C31149"/>
      <c r="F31149"/>
      <c r="G31149"/>
    </row>
    <row r="31150" spans="3:7">
      <c r="C31150"/>
      <c r="F31150"/>
      <c r="G31150"/>
    </row>
    <row r="31151" spans="3:7">
      <c r="C31151"/>
      <c r="F31151"/>
      <c r="G31151"/>
    </row>
    <row r="31152" spans="3:7">
      <c r="C31152"/>
      <c r="F31152"/>
      <c r="G31152"/>
    </row>
    <row r="31153" spans="3:7">
      <c r="C31153"/>
      <c r="F31153"/>
      <c r="G31153"/>
    </row>
    <row r="31154" spans="3:7">
      <c r="C31154"/>
      <c r="F31154"/>
      <c r="G31154"/>
    </row>
    <row r="31155" spans="3:7">
      <c r="C31155"/>
      <c r="F31155"/>
      <c r="G31155"/>
    </row>
    <row r="31156" spans="3:7">
      <c r="C31156"/>
      <c r="F31156"/>
      <c r="G31156"/>
    </row>
    <row r="31157" spans="3:7">
      <c r="C31157"/>
      <c r="F31157"/>
      <c r="G31157"/>
    </row>
    <row r="31158" spans="3:7">
      <c r="C31158"/>
      <c r="F31158"/>
      <c r="G31158"/>
    </row>
    <row r="31159" spans="3:7">
      <c r="C31159"/>
      <c r="F31159"/>
      <c r="G31159"/>
    </row>
    <row r="31160" spans="3:7">
      <c r="C31160"/>
      <c r="F31160"/>
      <c r="G31160"/>
    </row>
    <row r="31161" spans="3:7">
      <c r="C31161"/>
      <c r="F31161"/>
      <c r="G31161"/>
    </row>
    <row r="31162" spans="3:7">
      <c r="C31162"/>
      <c r="F31162"/>
      <c r="G31162"/>
    </row>
    <row r="31163" spans="3:7">
      <c r="C31163"/>
      <c r="F31163"/>
      <c r="G31163"/>
    </row>
    <row r="31164" spans="3:7">
      <c r="C31164"/>
      <c r="F31164"/>
      <c r="G31164"/>
    </row>
    <row r="31165" spans="3:7">
      <c r="C31165"/>
      <c r="F31165"/>
      <c r="G31165"/>
    </row>
    <row r="31166" spans="3:7">
      <c r="C31166"/>
      <c r="F31166"/>
      <c r="G31166"/>
    </row>
    <row r="31167" spans="3:7">
      <c r="C31167"/>
      <c r="F31167"/>
      <c r="G31167"/>
    </row>
    <row r="31168" spans="3:7">
      <c r="C31168"/>
      <c r="F31168"/>
      <c r="G31168"/>
    </row>
    <row r="31169" spans="3:7">
      <c r="C31169"/>
      <c r="F31169"/>
      <c r="G31169"/>
    </row>
    <row r="31170" spans="3:7">
      <c r="C31170"/>
      <c r="F31170"/>
      <c r="G31170"/>
    </row>
    <row r="31171" spans="3:7">
      <c r="C31171"/>
      <c r="F31171"/>
      <c r="G31171"/>
    </row>
    <row r="31172" spans="3:7">
      <c r="C31172"/>
      <c r="F31172"/>
      <c r="G31172"/>
    </row>
    <row r="31173" spans="3:7">
      <c r="C31173"/>
      <c r="F31173"/>
      <c r="G31173"/>
    </row>
    <row r="31174" spans="3:7">
      <c r="C31174"/>
      <c r="F31174"/>
      <c r="G31174"/>
    </row>
    <row r="31175" spans="3:7">
      <c r="C31175"/>
      <c r="F31175"/>
      <c r="G31175"/>
    </row>
    <row r="31176" spans="3:7">
      <c r="C31176"/>
      <c r="F31176"/>
      <c r="G31176"/>
    </row>
    <row r="31177" spans="3:7">
      <c r="C31177"/>
      <c r="F31177"/>
      <c r="G31177"/>
    </row>
    <row r="31178" spans="3:7">
      <c r="C31178"/>
      <c r="F31178"/>
      <c r="G31178"/>
    </row>
    <row r="31179" spans="3:7">
      <c r="C31179"/>
      <c r="F31179"/>
      <c r="G31179"/>
    </row>
    <row r="31180" spans="3:7">
      <c r="C31180"/>
      <c r="F31180"/>
      <c r="G31180"/>
    </row>
    <row r="31181" spans="3:7">
      <c r="C31181"/>
      <c r="F31181"/>
      <c r="G31181"/>
    </row>
    <row r="31182" spans="3:7">
      <c r="C31182"/>
      <c r="F31182"/>
      <c r="G31182"/>
    </row>
    <row r="31183" spans="3:7">
      <c r="C31183"/>
      <c r="F31183"/>
      <c r="G31183"/>
    </row>
    <row r="31184" spans="3:7">
      <c r="C31184"/>
      <c r="F31184"/>
      <c r="G31184"/>
    </row>
    <row r="31185" spans="3:7">
      <c r="C31185"/>
      <c r="F31185"/>
      <c r="G31185"/>
    </row>
    <row r="31186" spans="3:7">
      <c r="C31186"/>
      <c r="F31186"/>
      <c r="G31186"/>
    </row>
    <row r="31187" spans="3:7">
      <c r="C31187"/>
      <c r="F31187"/>
      <c r="G31187"/>
    </row>
    <row r="31188" spans="3:7">
      <c r="C31188"/>
      <c r="F31188"/>
      <c r="G31188"/>
    </row>
    <row r="31189" spans="3:7">
      <c r="C31189"/>
      <c r="F31189"/>
      <c r="G31189"/>
    </row>
    <row r="31190" spans="3:7">
      <c r="C31190"/>
      <c r="F31190"/>
      <c r="G31190"/>
    </row>
    <row r="31191" spans="3:7">
      <c r="C31191"/>
      <c r="F31191"/>
      <c r="G31191"/>
    </row>
    <row r="31192" spans="3:7">
      <c r="C31192"/>
      <c r="F31192"/>
      <c r="G31192"/>
    </row>
    <row r="31193" spans="3:7">
      <c r="C31193"/>
      <c r="F31193"/>
      <c r="G31193"/>
    </row>
    <row r="31194" spans="3:7">
      <c r="C31194"/>
      <c r="F31194"/>
      <c r="G31194"/>
    </row>
    <row r="31195" spans="3:7">
      <c r="C31195"/>
      <c r="F31195"/>
      <c r="G31195"/>
    </row>
    <row r="31196" spans="3:7">
      <c r="C31196"/>
      <c r="F31196"/>
      <c r="G31196"/>
    </row>
    <row r="31197" spans="3:7">
      <c r="C31197"/>
      <c r="F31197"/>
      <c r="G31197"/>
    </row>
    <row r="31198" spans="3:7">
      <c r="C31198"/>
      <c r="F31198"/>
      <c r="G31198"/>
    </row>
    <row r="31199" spans="3:7">
      <c r="C31199"/>
      <c r="F31199"/>
      <c r="G31199"/>
    </row>
    <row r="31200" spans="3:7">
      <c r="C31200"/>
      <c r="F31200"/>
      <c r="G31200"/>
    </row>
    <row r="31201" spans="3:7">
      <c r="C31201"/>
      <c r="F31201"/>
      <c r="G31201"/>
    </row>
    <row r="31202" spans="3:7">
      <c r="C31202"/>
      <c r="F31202"/>
      <c r="G31202"/>
    </row>
    <row r="31203" spans="3:7">
      <c r="C31203"/>
      <c r="F31203"/>
      <c r="G31203"/>
    </row>
    <row r="31204" spans="3:7">
      <c r="C31204"/>
      <c r="F31204"/>
      <c r="G31204"/>
    </row>
    <row r="31205" spans="3:7">
      <c r="C31205"/>
      <c r="F31205"/>
      <c r="G31205"/>
    </row>
    <row r="31206" spans="3:7">
      <c r="C31206"/>
      <c r="F31206"/>
      <c r="G31206"/>
    </row>
    <row r="31207" spans="3:7">
      <c r="C31207"/>
      <c r="F31207"/>
      <c r="G31207"/>
    </row>
    <row r="31208" spans="3:7">
      <c r="C31208"/>
      <c r="F31208"/>
      <c r="G31208"/>
    </row>
    <row r="31209" spans="3:7">
      <c r="C31209"/>
      <c r="F31209"/>
      <c r="G31209"/>
    </row>
    <row r="31210" spans="3:7">
      <c r="C31210"/>
      <c r="F31210"/>
      <c r="G31210"/>
    </row>
    <row r="31211" spans="3:7">
      <c r="C31211"/>
      <c r="F31211"/>
      <c r="G31211"/>
    </row>
    <row r="31212" spans="3:7">
      <c r="C31212"/>
      <c r="F31212"/>
      <c r="G31212"/>
    </row>
    <row r="31213" spans="3:7">
      <c r="C31213"/>
      <c r="F31213"/>
      <c r="G31213"/>
    </row>
    <row r="31214" spans="3:7">
      <c r="C31214"/>
      <c r="F31214"/>
      <c r="G31214"/>
    </row>
    <row r="31215" spans="3:7">
      <c r="C31215"/>
      <c r="F31215"/>
      <c r="G31215"/>
    </row>
    <row r="31216" spans="3:7">
      <c r="C31216"/>
      <c r="F31216"/>
      <c r="G31216"/>
    </row>
    <row r="31217" spans="3:7">
      <c r="C31217"/>
      <c r="F31217"/>
      <c r="G31217"/>
    </row>
    <row r="31218" spans="3:7">
      <c r="C31218"/>
      <c r="F31218"/>
      <c r="G31218"/>
    </row>
    <row r="31219" spans="3:7">
      <c r="C31219"/>
      <c r="F31219"/>
      <c r="G31219"/>
    </row>
    <row r="31220" spans="3:7">
      <c r="C31220"/>
      <c r="F31220"/>
      <c r="G31220"/>
    </row>
    <row r="31221" spans="3:7">
      <c r="C31221"/>
      <c r="F31221"/>
      <c r="G31221"/>
    </row>
    <row r="31222" spans="3:7">
      <c r="C31222"/>
      <c r="F31222"/>
      <c r="G31222"/>
    </row>
    <row r="31223" spans="3:7">
      <c r="C31223"/>
      <c r="F31223"/>
      <c r="G31223"/>
    </row>
    <row r="31224" spans="3:7">
      <c r="C31224"/>
      <c r="F31224"/>
      <c r="G31224"/>
    </row>
    <row r="31225" spans="3:7">
      <c r="C31225"/>
      <c r="F31225"/>
      <c r="G31225"/>
    </row>
    <row r="31226" spans="3:7">
      <c r="C31226"/>
      <c r="F31226"/>
      <c r="G31226"/>
    </row>
    <row r="31227" spans="3:7">
      <c r="C31227"/>
      <c r="F31227"/>
      <c r="G31227"/>
    </row>
    <row r="31228" spans="3:7">
      <c r="C31228"/>
      <c r="F31228"/>
      <c r="G31228"/>
    </row>
    <row r="31229" spans="3:7">
      <c r="C31229"/>
      <c r="F31229"/>
      <c r="G31229"/>
    </row>
    <row r="31230" spans="3:7">
      <c r="C31230"/>
      <c r="F31230"/>
      <c r="G31230"/>
    </row>
    <row r="31231" spans="3:7">
      <c r="C31231"/>
      <c r="F31231"/>
      <c r="G31231"/>
    </row>
    <row r="31232" spans="3:7">
      <c r="C31232"/>
      <c r="F31232"/>
      <c r="G31232"/>
    </row>
    <row r="31233" spans="3:7">
      <c r="C31233"/>
      <c r="F31233"/>
      <c r="G31233"/>
    </row>
    <row r="31234" spans="3:7">
      <c r="C31234"/>
      <c r="F31234"/>
      <c r="G31234"/>
    </row>
    <row r="31235" spans="3:7">
      <c r="C31235"/>
      <c r="F31235"/>
      <c r="G31235"/>
    </row>
    <row r="31236" spans="3:7">
      <c r="C31236"/>
      <c r="F31236"/>
      <c r="G31236"/>
    </row>
    <row r="31237" spans="3:7">
      <c r="C31237"/>
      <c r="F31237"/>
      <c r="G31237"/>
    </row>
    <row r="31238" spans="3:7">
      <c r="C31238"/>
      <c r="F31238"/>
      <c r="G31238"/>
    </row>
    <row r="31239" spans="3:7">
      <c r="C31239"/>
      <c r="F31239"/>
      <c r="G31239"/>
    </row>
    <row r="31240" spans="3:7">
      <c r="C31240"/>
      <c r="F31240"/>
      <c r="G31240"/>
    </row>
    <row r="31241" spans="3:7">
      <c r="C31241"/>
      <c r="F31241"/>
      <c r="G31241"/>
    </row>
    <row r="31242" spans="3:7">
      <c r="C31242"/>
      <c r="F31242"/>
      <c r="G31242"/>
    </row>
    <row r="31243" spans="3:7">
      <c r="C31243"/>
      <c r="F31243"/>
      <c r="G31243"/>
    </row>
    <row r="31244" spans="3:7">
      <c r="C31244"/>
      <c r="F31244"/>
      <c r="G31244"/>
    </row>
    <row r="31245" spans="3:7">
      <c r="C31245"/>
      <c r="F31245"/>
      <c r="G31245"/>
    </row>
    <row r="31246" spans="3:7">
      <c r="C31246"/>
      <c r="F31246"/>
      <c r="G31246"/>
    </row>
    <row r="31247" spans="3:7">
      <c r="C31247"/>
      <c r="F31247"/>
      <c r="G31247"/>
    </row>
    <row r="31248" spans="3:7">
      <c r="C31248"/>
      <c r="F31248"/>
      <c r="G31248"/>
    </row>
    <row r="31249" spans="3:7">
      <c r="C31249"/>
      <c r="F31249"/>
      <c r="G31249"/>
    </row>
    <row r="31250" spans="3:7">
      <c r="C31250"/>
      <c r="F31250"/>
      <c r="G31250"/>
    </row>
    <row r="31251" spans="3:7">
      <c r="C31251"/>
      <c r="F31251"/>
      <c r="G31251"/>
    </row>
    <row r="31252" spans="3:7">
      <c r="C31252"/>
      <c r="F31252"/>
      <c r="G31252"/>
    </row>
    <row r="31253" spans="3:7">
      <c r="C31253"/>
      <c r="F31253"/>
      <c r="G31253"/>
    </row>
    <row r="31254" spans="3:7">
      <c r="C31254"/>
      <c r="F31254"/>
      <c r="G31254"/>
    </row>
    <row r="31255" spans="3:7">
      <c r="C31255"/>
      <c r="F31255"/>
      <c r="G31255"/>
    </row>
    <row r="31256" spans="3:7">
      <c r="C31256"/>
      <c r="F31256"/>
      <c r="G31256"/>
    </row>
    <row r="31257" spans="3:7">
      <c r="C31257"/>
      <c r="F31257"/>
      <c r="G31257"/>
    </row>
    <row r="31258" spans="3:7">
      <c r="C31258"/>
      <c r="F31258"/>
      <c r="G31258"/>
    </row>
    <row r="31259" spans="3:7">
      <c r="C31259"/>
      <c r="F31259"/>
      <c r="G31259"/>
    </row>
    <row r="31260" spans="3:7">
      <c r="C31260"/>
      <c r="F31260"/>
      <c r="G31260"/>
    </row>
    <row r="31261" spans="3:7">
      <c r="C31261"/>
      <c r="F31261"/>
      <c r="G31261"/>
    </row>
    <row r="31262" spans="3:7">
      <c r="C31262"/>
      <c r="F31262"/>
      <c r="G31262"/>
    </row>
    <row r="31263" spans="3:7">
      <c r="C31263"/>
      <c r="F31263"/>
      <c r="G31263"/>
    </row>
    <row r="31264" spans="3:7">
      <c r="C31264"/>
      <c r="F31264"/>
      <c r="G31264"/>
    </row>
    <row r="31265" spans="3:7">
      <c r="C31265"/>
      <c r="F31265"/>
      <c r="G31265"/>
    </row>
    <row r="31266" spans="3:7">
      <c r="C31266"/>
      <c r="F31266"/>
      <c r="G31266"/>
    </row>
    <row r="31267" spans="3:7">
      <c r="C31267"/>
      <c r="F31267"/>
      <c r="G31267"/>
    </row>
    <row r="31268" spans="3:7">
      <c r="C31268"/>
      <c r="F31268"/>
      <c r="G31268"/>
    </row>
    <row r="31269" spans="3:7">
      <c r="C31269"/>
      <c r="F31269"/>
      <c r="G31269"/>
    </row>
    <row r="31270" spans="3:7">
      <c r="C31270"/>
      <c r="F31270"/>
      <c r="G31270"/>
    </row>
    <row r="31271" spans="3:7">
      <c r="C31271"/>
      <c r="F31271"/>
      <c r="G31271"/>
    </row>
    <row r="31272" spans="3:7">
      <c r="C31272"/>
      <c r="F31272"/>
      <c r="G31272"/>
    </row>
    <row r="31273" spans="3:7">
      <c r="C31273"/>
      <c r="F31273"/>
      <c r="G31273"/>
    </row>
    <row r="31274" spans="3:7">
      <c r="C31274"/>
      <c r="F31274"/>
      <c r="G31274"/>
    </row>
    <row r="31275" spans="3:7">
      <c r="C31275"/>
      <c r="F31275"/>
      <c r="G31275"/>
    </row>
    <row r="31276" spans="3:7">
      <c r="C31276"/>
      <c r="F31276"/>
      <c r="G31276"/>
    </row>
    <row r="31277" spans="3:7">
      <c r="C31277"/>
      <c r="F31277"/>
      <c r="G31277"/>
    </row>
    <row r="31278" spans="3:7">
      <c r="C31278"/>
      <c r="F31278"/>
      <c r="G31278"/>
    </row>
    <row r="31279" spans="3:7">
      <c r="C31279"/>
      <c r="F31279"/>
      <c r="G31279"/>
    </row>
    <row r="31280" spans="3:7">
      <c r="C31280"/>
      <c r="F31280"/>
      <c r="G31280"/>
    </row>
    <row r="31281" spans="3:7">
      <c r="C31281"/>
      <c r="F31281"/>
      <c r="G31281"/>
    </row>
    <row r="31282" spans="3:7">
      <c r="C31282"/>
      <c r="F31282"/>
      <c r="G31282"/>
    </row>
    <row r="31283" spans="3:7">
      <c r="C31283"/>
      <c r="F31283"/>
      <c r="G31283"/>
    </row>
    <row r="31284" spans="3:7">
      <c r="C31284"/>
      <c r="F31284"/>
      <c r="G31284"/>
    </row>
    <row r="31285" spans="3:7">
      <c r="C31285"/>
      <c r="F31285"/>
      <c r="G31285"/>
    </row>
    <row r="31286" spans="3:7">
      <c r="C31286"/>
      <c r="F31286"/>
      <c r="G31286"/>
    </row>
    <row r="31287" spans="3:7">
      <c r="C31287"/>
      <c r="F31287"/>
      <c r="G31287"/>
    </row>
    <row r="31288" spans="3:7">
      <c r="C31288"/>
      <c r="F31288"/>
      <c r="G31288"/>
    </row>
    <row r="31289" spans="3:7">
      <c r="C31289"/>
      <c r="F31289"/>
      <c r="G31289"/>
    </row>
    <row r="31290" spans="3:7">
      <c r="C31290"/>
      <c r="F31290"/>
      <c r="G31290"/>
    </row>
    <row r="31291" spans="3:7">
      <c r="C31291"/>
      <c r="F31291"/>
      <c r="G31291"/>
    </row>
    <row r="31292" spans="3:7">
      <c r="C31292"/>
      <c r="F31292"/>
      <c r="G31292"/>
    </row>
    <row r="31293" spans="3:7">
      <c r="C31293"/>
      <c r="F31293"/>
      <c r="G31293"/>
    </row>
    <row r="31294" spans="3:7">
      <c r="C31294"/>
      <c r="F31294"/>
      <c r="G31294"/>
    </row>
    <row r="31295" spans="3:7">
      <c r="C31295"/>
      <c r="F31295"/>
      <c r="G31295"/>
    </row>
    <row r="31296" spans="3:7">
      <c r="C31296"/>
      <c r="F31296"/>
      <c r="G31296"/>
    </row>
    <row r="31297" spans="3:7">
      <c r="C31297"/>
      <c r="F31297"/>
      <c r="G31297"/>
    </row>
    <row r="31298" spans="3:7">
      <c r="C31298"/>
      <c r="F31298"/>
      <c r="G31298"/>
    </row>
    <row r="31299" spans="3:7">
      <c r="C31299"/>
      <c r="F31299"/>
      <c r="G31299"/>
    </row>
    <row r="31300" spans="3:7">
      <c r="C31300"/>
      <c r="F31300"/>
      <c r="G31300"/>
    </row>
    <row r="31301" spans="3:7">
      <c r="C31301"/>
      <c r="F31301"/>
      <c r="G31301"/>
    </row>
    <row r="31302" spans="3:7">
      <c r="C31302"/>
      <c r="F31302"/>
      <c r="G31302"/>
    </row>
    <row r="31303" spans="3:7">
      <c r="C31303"/>
      <c r="F31303"/>
      <c r="G31303"/>
    </row>
    <row r="31304" spans="3:7">
      <c r="C31304"/>
      <c r="F31304"/>
      <c r="G31304"/>
    </row>
    <row r="31305" spans="3:7">
      <c r="C31305"/>
      <c r="F31305"/>
      <c r="G31305"/>
    </row>
    <row r="31306" spans="3:7">
      <c r="C31306"/>
      <c r="F31306"/>
      <c r="G31306"/>
    </row>
    <row r="31307" spans="3:7">
      <c r="C31307"/>
      <c r="F31307"/>
      <c r="G31307"/>
    </row>
    <row r="31308" spans="3:7">
      <c r="C31308"/>
      <c r="F31308"/>
      <c r="G31308"/>
    </row>
    <row r="31309" spans="3:7">
      <c r="C31309"/>
      <c r="F31309"/>
      <c r="G31309"/>
    </row>
    <row r="31310" spans="3:7">
      <c r="C31310"/>
      <c r="F31310"/>
      <c r="G31310"/>
    </row>
    <row r="31311" spans="3:7">
      <c r="C31311"/>
      <c r="F31311"/>
      <c r="G31311"/>
    </row>
    <row r="31312" spans="3:7">
      <c r="C31312"/>
      <c r="F31312"/>
      <c r="G31312"/>
    </row>
    <row r="31313" spans="3:7">
      <c r="C31313"/>
      <c r="F31313"/>
      <c r="G31313"/>
    </row>
    <row r="31314" spans="3:7">
      <c r="C31314"/>
      <c r="F31314"/>
      <c r="G31314"/>
    </row>
    <row r="31315" spans="3:7">
      <c r="C31315"/>
      <c r="F31315"/>
      <c r="G31315"/>
    </row>
    <row r="31316" spans="3:7">
      <c r="C31316"/>
      <c r="F31316"/>
      <c r="G31316"/>
    </row>
    <row r="31317" spans="3:7">
      <c r="C31317"/>
      <c r="F31317"/>
      <c r="G31317"/>
    </row>
    <row r="31318" spans="3:7">
      <c r="C31318"/>
      <c r="F31318"/>
      <c r="G31318"/>
    </row>
    <row r="31319" spans="3:7">
      <c r="C31319"/>
      <c r="F31319"/>
      <c r="G31319"/>
    </row>
    <row r="31320" spans="3:7">
      <c r="C31320"/>
      <c r="F31320"/>
      <c r="G31320"/>
    </row>
    <row r="31321" spans="3:7">
      <c r="C31321"/>
      <c r="F31321"/>
      <c r="G31321"/>
    </row>
    <row r="31322" spans="3:7">
      <c r="C31322"/>
      <c r="F31322"/>
      <c r="G31322"/>
    </row>
    <row r="31323" spans="3:7">
      <c r="C31323"/>
      <c r="F31323"/>
      <c r="G31323"/>
    </row>
    <row r="31324" spans="3:7">
      <c r="C31324"/>
      <c r="F31324"/>
      <c r="G31324"/>
    </row>
    <row r="31325" spans="3:7">
      <c r="C31325"/>
      <c r="F31325"/>
      <c r="G31325"/>
    </row>
    <row r="31326" spans="3:7">
      <c r="C31326"/>
      <c r="F31326"/>
      <c r="G31326"/>
    </row>
    <row r="31327" spans="3:7">
      <c r="C31327"/>
      <c r="F31327"/>
      <c r="G31327"/>
    </row>
    <row r="31328" spans="3:7">
      <c r="C31328"/>
      <c r="F31328"/>
      <c r="G31328"/>
    </row>
    <row r="31329" spans="3:7">
      <c r="C31329"/>
      <c r="F31329"/>
      <c r="G31329"/>
    </row>
    <row r="31330" spans="3:7">
      <c r="C31330"/>
      <c r="F31330"/>
      <c r="G31330"/>
    </row>
    <row r="31331" spans="3:7">
      <c r="C31331"/>
      <c r="F31331"/>
      <c r="G31331"/>
    </row>
    <row r="31332" spans="3:7">
      <c r="C31332"/>
      <c r="F31332"/>
      <c r="G31332"/>
    </row>
    <row r="31333" spans="3:7">
      <c r="C31333"/>
      <c r="F31333"/>
      <c r="G31333"/>
    </row>
    <row r="31334" spans="3:7">
      <c r="C31334"/>
      <c r="F31334"/>
      <c r="G31334"/>
    </row>
    <row r="31335" spans="3:7">
      <c r="C31335"/>
      <c r="F31335"/>
      <c r="G31335"/>
    </row>
    <row r="31336" spans="3:7">
      <c r="C31336"/>
      <c r="F31336"/>
      <c r="G31336"/>
    </row>
    <row r="31337" spans="3:7">
      <c r="C31337"/>
      <c r="F31337"/>
      <c r="G31337"/>
    </row>
    <row r="31338" spans="3:7">
      <c r="C31338"/>
      <c r="F31338"/>
      <c r="G31338"/>
    </row>
    <row r="31339" spans="3:7">
      <c r="C31339"/>
      <c r="F31339"/>
      <c r="G31339"/>
    </row>
    <row r="31340" spans="3:7">
      <c r="C31340"/>
      <c r="F31340"/>
      <c r="G31340"/>
    </row>
    <row r="31341" spans="3:7">
      <c r="C31341"/>
      <c r="F31341"/>
      <c r="G31341"/>
    </row>
    <row r="31342" spans="3:7">
      <c r="C31342"/>
      <c r="F31342"/>
      <c r="G31342"/>
    </row>
    <row r="31343" spans="3:7">
      <c r="C31343"/>
      <c r="F31343"/>
      <c r="G31343"/>
    </row>
    <row r="31344" spans="3:7">
      <c r="C31344"/>
      <c r="F31344"/>
      <c r="G31344"/>
    </row>
    <row r="31345" spans="3:7">
      <c r="C31345"/>
      <c r="F31345"/>
      <c r="G31345"/>
    </row>
    <row r="31346" spans="3:7">
      <c r="C31346"/>
      <c r="F31346"/>
      <c r="G31346"/>
    </row>
    <row r="31347" spans="3:7">
      <c r="C31347"/>
      <c r="F31347"/>
      <c r="G31347"/>
    </row>
    <row r="31348" spans="3:7">
      <c r="C31348"/>
      <c r="F31348"/>
      <c r="G31348"/>
    </row>
    <row r="31349" spans="3:7">
      <c r="C31349"/>
      <c r="F31349"/>
      <c r="G31349"/>
    </row>
    <row r="31350" spans="3:7">
      <c r="C31350"/>
      <c r="F31350"/>
      <c r="G31350"/>
    </row>
    <row r="31351" spans="3:7">
      <c r="C31351"/>
      <c r="F31351"/>
      <c r="G31351"/>
    </row>
    <row r="31352" spans="3:7">
      <c r="C31352"/>
      <c r="F31352"/>
      <c r="G31352"/>
    </row>
    <row r="31353" spans="3:7">
      <c r="C31353"/>
      <c r="F31353"/>
      <c r="G31353"/>
    </row>
    <row r="31354" spans="3:7">
      <c r="C31354"/>
      <c r="F31354"/>
      <c r="G31354"/>
    </row>
    <row r="31355" spans="3:7">
      <c r="C31355"/>
      <c r="F31355"/>
      <c r="G31355"/>
    </row>
    <row r="31356" spans="3:7">
      <c r="C31356"/>
      <c r="F31356"/>
      <c r="G31356"/>
    </row>
    <row r="31357" spans="3:7">
      <c r="C31357"/>
      <c r="F31357"/>
      <c r="G31357"/>
    </row>
    <row r="31358" spans="3:7">
      <c r="C31358"/>
      <c r="F31358"/>
      <c r="G31358"/>
    </row>
    <row r="31359" spans="3:7">
      <c r="C31359"/>
      <c r="F31359"/>
      <c r="G31359"/>
    </row>
    <row r="31360" spans="3:7">
      <c r="C31360"/>
      <c r="F31360"/>
      <c r="G31360"/>
    </row>
    <row r="31361" spans="3:7">
      <c r="C31361"/>
      <c r="F31361"/>
      <c r="G31361"/>
    </row>
    <row r="31362" spans="3:7">
      <c r="C31362"/>
      <c r="F31362"/>
      <c r="G31362"/>
    </row>
    <row r="31363" spans="3:7">
      <c r="C31363"/>
      <c r="F31363"/>
      <c r="G31363"/>
    </row>
    <row r="31364" spans="3:7">
      <c r="C31364"/>
      <c r="F31364"/>
      <c r="G31364"/>
    </row>
    <row r="31365" spans="3:7">
      <c r="C31365"/>
      <c r="F31365"/>
      <c r="G31365"/>
    </row>
    <row r="31366" spans="3:7">
      <c r="C31366"/>
      <c r="F31366"/>
      <c r="G31366"/>
    </row>
    <row r="31367" spans="3:7">
      <c r="C31367"/>
      <c r="F31367"/>
      <c r="G31367"/>
    </row>
    <row r="31368" spans="3:7">
      <c r="C31368"/>
      <c r="F31368"/>
      <c r="G31368"/>
    </row>
    <row r="31369" spans="3:7">
      <c r="C31369"/>
      <c r="F31369"/>
      <c r="G31369"/>
    </row>
    <row r="31370" spans="3:7">
      <c r="C31370"/>
      <c r="F31370"/>
      <c r="G31370"/>
    </row>
    <row r="31371" spans="3:7">
      <c r="C31371"/>
      <c r="F31371"/>
      <c r="G31371"/>
    </row>
    <row r="31372" spans="3:7">
      <c r="C31372"/>
      <c r="F31372"/>
      <c r="G31372"/>
    </row>
    <row r="31373" spans="3:7">
      <c r="C31373"/>
      <c r="F31373"/>
      <c r="G31373"/>
    </row>
    <row r="31374" spans="3:7">
      <c r="C31374"/>
      <c r="F31374"/>
      <c r="G31374"/>
    </row>
    <row r="31375" spans="3:7">
      <c r="C31375"/>
      <c r="F31375"/>
      <c r="G31375"/>
    </row>
    <row r="31376" spans="3:7">
      <c r="C31376"/>
      <c r="F31376"/>
      <c r="G31376"/>
    </row>
    <row r="31377" spans="3:7">
      <c r="C31377"/>
      <c r="F31377"/>
      <c r="G31377"/>
    </row>
    <row r="31378" spans="3:7">
      <c r="C31378"/>
      <c r="F31378"/>
      <c r="G31378"/>
    </row>
    <row r="31379" spans="3:7">
      <c r="C31379"/>
      <c r="F31379"/>
      <c r="G31379"/>
    </row>
    <row r="31380" spans="3:7">
      <c r="C31380"/>
      <c r="F31380"/>
      <c r="G31380"/>
    </row>
    <row r="31381" spans="3:7">
      <c r="C31381"/>
      <c r="F31381"/>
      <c r="G31381"/>
    </row>
    <row r="31382" spans="3:7">
      <c r="C31382"/>
      <c r="F31382"/>
      <c r="G31382"/>
    </row>
    <row r="31383" spans="3:7">
      <c r="C31383"/>
      <c r="F31383"/>
      <c r="G31383"/>
    </row>
    <row r="31384" spans="3:7">
      <c r="C31384"/>
      <c r="F31384"/>
      <c r="G31384"/>
    </row>
    <row r="31385" spans="3:7">
      <c r="C31385"/>
      <c r="F31385"/>
      <c r="G31385"/>
    </row>
    <row r="31386" spans="3:7">
      <c r="C31386"/>
      <c r="F31386"/>
      <c r="G31386"/>
    </row>
    <row r="31387" spans="3:7">
      <c r="C31387"/>
      <c r="F31387"/>
      <c r="G31387"/>
    </row>
    <row r="31388" spans="3:7">
      <c r="C31388"/>
      <c r="F31388"/>
      <c r="G31388"/>
    </row>
    <row r="31389" spans="3:7">
      <c r="C31389"/>
      <c r="F31389"/>
      <c r="G31389"/>
    </row>
    <row r="31390" spans="3:7">
      <c r="C31390"/>
      <c r="F31390"/>
      <c r="G31390"/>
    </row>
    <row r="31391" spans="3:7">
      <c r="C31391"/>
      <c r="F31391"/>
      <c r="G31391"/>
    </row>
    <row r="31392" spans="3:7">
      <c r="C31392"/>
      <c r="F31392"/>
      <c r="G31392"/>
    </row>
    <row r="31393" spans="3:7">
      <c r="C31393"/>
      <c r="F31393"/>
      <c r="G31393"/>
    </row>
    <row r="31394" spans="3:7">
      <c r="C31394"/>
      <c r="F31394"/>
      <c r="G31394"/>
    </row>
    <row r="31395" spans="3:7">
      <c r="C31395"/>
      <c r="F31395"/>
      <c r="G31395"/>
    </row>
    <row r="31396" spans="3:7">
      <c r="C31396"/>
      <c r="F31396"/>
      <c r="G31396"/>
    </row>
    <row r="31397" spans="3:7">
      <c r="C31397"/>
      <c r="F31397"/>
      <c r="G31397"/>
    </row>
    <row r="31398" spans="3:7">
      <c r="C31398"/>
      <c r="F31398"/>
      <c r="G31398"/>
    </row>
    <row r="31399" spans="3:7">
      <c r="C31399"/>
      <c r="F31399"/>
      <c r="G31399"/>
    </row>
    <row r="31400" spans="3:7">
      <c r="C31400"/>
      <c r="F31400"/>
      <c r="G31400"/>
    </row>
    <row r="31401" spans="3:7">
      <c r="C31401"/>
      <c r="F31401"/>
      <c r="G31401"/>
    </row>
    <row r="31402" spans="3:7">
      <c r="C31402"/>
      <c r="F31402"/>
      <c r="G31402"/>
    </row>
    <row r="31403" spans="3:7">
      <c r="C31403"/>
      <c r="F31403"/>
      <c r="G31403"/>
    </row>
    <row r="31404" spans="3:7">
      <c r="C31404"/>
      <c r="F31404"/>
      <c r="G31404"/>
    </row>
    <row r="31405" spans="3:7">
      <c r="C31405"/>
      <c r="F31405"/>
      <c r="G31405"/>
    </row>
    <row r="31406" spans="3:7">
      <c r="C31406"/>
      <c r="F31406"/>
      <c r="G31406"/>
    </row>
    <row r="31407" spans="3:7">
      <c r="C31407"/>
      <c r="F31407"/>
      <c r="G31407"/>
    </row>
    <row r="31408" spans="3:7">
      <c r="C31408"/>
      <c r="F31408"/>
      <c r="G31408"/>
    </row>
    <row r="31409" spans="3:7">
      <c r="C31409"/>
      <c r="F31409"/>
      <c r="G31409"/>
    </row>
    <row r="31410" spans="3:7">
      <c r="C31410"/>
      <c r="F31410"/>
      <c r="G31410"/>
    </row>
    <row r="31411" spans="3:7">
      <c r="C31411"/>
      <c r="F31411"/>
      <c r="G31411"/>
    </row>
    <row r="31412" spans="3:7">
      <c r="C31412"/>
      <c r="F31412"/>
      <c r="G31412"/>
    </row>
    <row r="31413" spans="3:7">
      <c r="C31413"/>
      <c r="F31413"/>
      <c r="G31413"/>
    </row>
    <row r="31414" spans="3:7">
      <c r="C31414"/>
      <c r="F31414"/>
      <c r="G31414"/>
    </row>
    <row r="31415" spans="3:7">
      <c r="C31415"/>
      <c r="F31415"/>
      <c r="G31415"/>
    </row>
    <row r="31416" spans="3:7">
      <c r="C31416"/>
      <c r="F31416"/>
      <c r="G31416"/>
    </row>
    <row r="31417" spans="3:7">
      <c r="C31417"/>
      <c r="F31417"/>
      <c r="G31417"/>
    </row>
    <row r="31418" spans="3:7">
      <c r="C31418"/>
      <c r="F31418"/>
      <c r="G31418"/>
    </row>
    <row r="31419" spans="3:7">
      <c r="C31419"/>
      <c r="F31419"/>
      <c r="G31419"/>
    </row>
    <row r="31420" spans="3:7">
      <c r="C31420"/>
      <c r="F31420"/>
      <c r="G31420"/>
    </row>
    <row r="31421" spans="3:7">
      <c r="C31421"/>
      <c r="F31421"/>
      <c r="G31421"/>
    </row>
    <row r="31422" spans="3:7">
      <c r="C31422"/>
      <c r="F31422"/>
      <c r="G31422"/>
    </row>
    <row r="31423" spans="3:7">
      <c r="C31423"/>
      <c r="F31423"/>
      <c r="G31423"/>
    </row>
    <row r="31424" spans="3:7">
      <c r="C31424"/>
      <c r="F31424"/>
      <c r="G31424"/>
    </row>
    <row r="31425" spans="3:7">
      <c r="C31425"/>
      <c r="F31425"/>
      <c r="G31425"/>
    </row>
    <row r="31426" spans="3:7">
      <c r="C31426"/>
      <c r="F31426"/>
      <c r="G31426"/>
    </row>
    <row r="31427" spans="3:7">
      <c r="C31427"/>
      <c r="F31427"/>
      <c r="G31427"/>
    </row>
    <row r="31428" spans="3:7">
      <c r="C31428"/>
      <c r="F31428"/>
      <c r="G31428"/>
    </row>
    <row r="31429" spans="3:7">
      <c r="C31429"/>
      <c r="F31429"/>
      <c r="G31429"/>
    </row>
    <row r="31430" spans="3:7">
      <c r="C31430"/>
      <c r="F31430"/>
      <c r="G31430"/>
    </row>
    <row r="31431" spans="3:7">
      <c r="C31431"/>
      <c r="F31431"/>
      <c r="G31431"/>
    </row>
    <row r="31432" spans="3:7">
      <c r="C31432"/>
      <c r="F31432"/>
      <c r="G31432"/>
    </row>
    <row r="31433" spans="3:7">
      <c r="C31433"/>
      <c r="F31433"/>
      <c r="G31433"/>
    </row>
    <row r="31434" spans="3:7">
      <c r="C31434"/>
      <c r="F31434"/>
      <c r="G31434"/>
    </row>
    <row r="31435" spans="3:7">
      <c r="C31435"/>
      <c r="F31435"/>
      <c r="G31435"/>
    </row>
    <row r="31436" spans="3:7">
      <c r="C31436"/>
      <c r="F31436"/>
      <c r="G31436"/>
    </row>
    <row r="31437" spans="3:7">
      <c r="C31437"/>
      <c r="F31437"/>
      <c r="G31437"/>
    </row>
    <row r="31438" spans="3:7">
      <c r="C31438"/>
      <c r="F31438"/>
      <c r="G31438"/>
    </row>
    <row r="31439" spans="3:7">
      <c r="C31439"/>
      <c r="F31439"/>
      <c r="G31439"/>
    </row>
    <row r="31440" spans="3:7">
      <c r="C31440"/>
      <c r="F31440"/>
      <c r="G31440"/>
    </row>
    <row r="31441" spans="3:7">
      <c r="C31441"/>
      <c r="F31441"/>
      <c r="G31441"/>
    </row>
    <row r="31442" spans="3:7">
      <c r="C31442"/>
      <c r="F31442"/>
      <c r="G31442"/>
    </row>
    <row r="31443" spans="3:7">
      <c r="C31443"/>
      <c r="F31443"/>
      <c r="G31443"/>
    </row>
    <row r="31444" spans="3:7">
      <c r="C31444"/>
      <c r="F31444"/>
      <c r="G31444"/>
    </row>
    <row r="31445" spans="3:7">
      <c r="C31445"/>
      <c r="F31445"/>
      <c r="G31445"/>
    </row>
    <row r="31446" spans="3:7">
      <c r="C31446"/>
      <c r="F31446"/>
      <c r="G31446"/>
    </row>
    <row r="31447" spans="3:7">
      <c r="C31447"/>
      <c r="F31447"/>
      <c r="G31447"/>
    </row>
    <row r="31448" spans="3:7">
      <c r="C31448"/>
      <c r="F31448"/>
      <c r="G31448"/>
    </row>
    <row r="31449" spans="3:7">
      <c r="C31449"/>
      <c r="F31449"/>
      <c r="G31449"/>
    </row>
    <row r="31450" spans="3:7">
      <c r="C31450"/>
      <c r="F31450"/>
      <c r="G31450"/>
    </row>
    <row r="31451" spans="3:7">
      <c r="C31451"/>
      <c r="F31451"/>
      <c r="G31451"/>
    </row>
    <row r="31452" spans="3:7">
      <c r="C31452"/>
      <c r="F31452"/>
      <c r="G31452"/>
    </row>
    <row r="31453" spans="3:7">
      <c r="C31453"/>
      <c r="F31453"/>
      <c r="G31453"/>
    </row>
    <row r="31454" spans="3:7">
      <c r="C31454"/>
      <c r="F31454"/>
      <c r="G31454"/>
    </row>
    <row r="31455" spans="3:7">
      <c r="C31455"/>
      <c r="F31455"/>
      <c r="G31455"/>
    </row>
    <row r="31456" spans="3:7">
      <c r="C31456"/>
      <c r="F31456"/>
      <c r="G31456"/>
    </row>
    <row r="31457" spans="3:7">
      <c r="C31457"/>
      <c r="F31457"/>
      <c r="G31457"/>
    </row>
    <row r="31458" spans="3:7">
      <c r="C31458"/>
      <c r="F31458"/>
      <c r="G31458"/>
    </row>
    <row r="31459" spans="3:7">
      <c r="C31459"/>
      <c r="F31459"/>
      <c r="G31459"/>
    </row>
    <row r="31460" spans="3:7">
      <c r="C31460"/>
      <c r="F31460"/>
      <c r="G31460"/>
    </row>
    <row r="31461" spans="3:7">
      <c r="C31461"/>
      <c r="F31461"/>
      <c r="G31461"/>
    </row>
    <row r="31462" spans="3:7">
      <c r="C31462"/>
      <c r="F31462"/>
      <c r="G31462"/>
    </row>
    <row r="31463" spans="3:7">
      <c r="C31463"/>
      <c r="F31463"/>
      <c r="G31463"/>
    </row>
    <row r="31464" spans="3:7">
      <c r="C31464"/>
      <c r="F31464"/>
      <c r="G31464"/>
    </row>
    <row r="31465" spans="3:7">
      <c r="C31465"/>
      <c r="F31465"/>
      <c r="G31465"/>
    </row>
    <row r="31466" spans="3:7">
      <c r="C31466"/>
      <c r="F31466"/>
      <c r="G31466"/>
    </row>
    <row r="31467" spans="3:7">
      <c r="C31467"/>
      <c r="F31467"/>
      <c r="G31467"/>
    </row>
    <row r="31468" spans="3:7">
      <c r="C31468"/>
      <c r="F31468"/>
      <c r="G31468"/>
    </row>
    <row r="31469" spans="3:7">
      <c r="C31469"/>
      <c r="F31469"/>
      <c r="G31469"/>
    </row>
    <row r="31470" spans="3:7">
      <c r="C31470"/>
      <c r="F31470"/>
      <c r="G31470"/>
    </row>
    <row r="31471" spans="3:7">
      <c r="C31471"/>
      <c r="F31471"/>
      <c r="G31471"/>
    </row>
    <row r="31472" spans="3:7">
      <c r="C31472"/>
      <c r="F31472"/>
      <c r="G31472"/>
    </row>
    <row r="31473" spans="3:7">
      <c r="C31473"/>
      <c r="F31473"/>
      <c r="G31473"/>
    </row>
    <row r="31474" spans="3:7">
      <c r="C31474"/>
      <c r="F31474"/>
      <c r="G31474"/>
    </row>
    <row r="31475" spans="3:7">
      <c r="C31475"/>
      <c r="F31475"/>
      <c r="G31475"/>
    </row>
    <row r="31476" spans="3:7">
      <c r="C31476"/>
      <c r="F31476"/>
      <c r="G31476"/>
    </row>
    <row r="31477" spans="3:7">
      <c r="C31477"/>
      <c r="F31477"/>
      <c r="G31477"/>
    </row>
    <row r="31478" spans="3:7">
      <c r="C31478"/>
      <c r="F31478"/>
      <c r="G31478"/>
    </row>
    <row r="31479" spans="3:7">
      <c r="C31479"/>
      <c r="F31479"/>
      <c r="G31479"/>
    </row>
    <row r="31480" spans="3:7">
      <c r="C31480"/>
      <c r="F31480"/>
      <c r="G31480"/>
    </row>
    <row r="31481" spans="3:7">
      <c r="C31481"/>
      <c r="F31481"/>
      <c r="G31481"/>
    </row>
    <row r="31482" spans="3:7">
      <c r="C31482"/>
      <c r="F31482"/>
      <c r="G31482"/>
    </row>
    <row r="31483" spans="3:7">
      <c r="C31483"/>
      <c r="F31483"/>
      <c r="G31483"/>
    </row>
    <row r="31484" spans="3:7">
      <c r="C31484"/>
      <c r="F31484"/>
      <c r="G31484"/>
    </row>
    <row r="31485" spans="3:7">
      <c r="C31485"/>
      <c r="F31485"/>
      <c r="G31485"/>
    </row>
    <row r="31486" spans="3:7">
      <c r="C31486"/>
      <c r="F31486"/>
      <c r="G31486"/>
    </row>
    <row r="31487" spans="3:7">
      <c r="C31487"/>
      <c r="F31487"/>
      <c r="G31487"/>
    </row>
    <row r="31488" spans="3:7">
      <c r="C31488"/>
      <c r="F31488"/>
      <c r="G31488"/>
    </row>
    <row r="31489" spans="3:7">
      <c r="C31489"/>
      <c r="F31489"/>
      <c r="G31489"/>
    </row>
    <row r="31490" spans="3:7">
      <c r="C31490"/>
      <c r="F31490"/>
      <c r="G31490"/>
    </row>
    <row r="31491" spans="3:7">
      <c r="C31491"/>
      <c r="F31491"/>
      <c r="G31491"/>
    </row>
    <row r="31492" spans="3:7">
      <c r="C31492"/>
      <c r="F31492"/>
      <c r="G31492"/>
    </row>
    <row r="31493" spans="3:7">
      <c r="C31493"/>
      <c r="F31493"/>
      <c r="G31493"/>
    </row>
    <row r="31494" spans="3:7">
      <c r="C31494"/>
      <c r="F31494"/>
      <c r="G31494"/>
    </row>
    <row r="31495" spans="3:7">
      <c r="C31495"/>
      <c r="F31495"/>
      <c r="G31495"/>
    </row>
    <row r="31496" spans="3:7">
      <c r="C31496"/>
      <c r="F31496"/>
      <c r="G31496"/>
    </row>
    <row r="31497" spans="3:7">
      <c r="C31497"/>
      <c r="F31497"/>
      <c r="G31497"/>
    </row>
    <row r="31498" spans="3:7">
      <c r="C31498"/>
      <c r="F31498"/>
      <c r="G31498"/>
    </row>
    <row r="31499" spans="3:7">
      <c r="C31499"/>
      <c r="F31499"/>
      <c r="G31499"/>
    </row>
    <row r="31500" spans="3:7">
      <c r="C31500"/>
      <c r="F31500"/>
      <c r="G31500"/>
    </row>
    <row r="31501" spans="3:7">
      <c r="C31501"/>
      <c r="F31501"/>
      <c r="G31501"/>
    </row>
    <row r="31502" spans="3:7">
      <c r="C31502"/>
      <c r="F31502"/>
      <c r="G31502"/>
    </row>
    <row r="31503" spans="3:7">
      <c r="C31503"/>
      <c r="F31503"/>
      <c r="G31503"/>
    </row>
    <row r="31504" spans="3:7">
      <c r="C31504"/>
      <c r="F31504"/>
      <c r="G31504"/>
    </row>
    <row r="31505" spans="3:7">
      <c r="C31505"/>
      <c r="F31505"/>
      <c r="G31505"/>
    </row>
    <row r="31506" spans="3:7">
      <c r="C31506"/>
      <c r="F31506"/>
      <c r="G31506"/>
    </row>
    <row r="31507" spans="3:7">
      <c r="C31507"/>
      <c r="F31507"/>
      <c r="G31507"/>
    </row>
    <row r="31508" spans="3:7">
      <c r="C31508"/>
      <c r="F31508"/>
      <c r="G31508"/>
    </row>
    <row r="31509" spans="3:7">
      <c r="C31509"/>
      <c r="F31509"/>
      <c r="G31509"/>
    </row>
    <row r="31510" spans="3:7">
      <c r="C31510"/>
      <c r="F31510"/>
      <c r="G31510"/>
    </row>
    <row r="31511" spans="3:7">
      <c r="C31511"/>
      <c r="F31511"/>
      <c r="G31511"/>
    </row>
    <row r="31512" spans="3:7">
      <c r="C31512"/>
      <c r="F31512"/>
      <c r="G31512"/>
    </row>
    <row r="31513" spans="3:7">
      <c r="C31513"/>
      <c r="F31513"/>
      <c r="G31513"/>
    </row>
    <row r="31514" spans="3:7">
      <c r="C31514"/>
      <c r="F31514"/>
      <c r="G31514"/>
    </row>
    <row r="31515" spans="3:7">
      <c r="C31515"/>
      <c r="F31515"/>
      <c r="G31515"/>
    </row>
    <row r="31516" spans="3:7">
      <c r="C31516"/>
      <c r="F31516"/>
      <c r="G31516"/>
    </row>
    <row r="31517" spans="3:7">
      <c r="C31517"/>
      <c r="F31517"/>
      <c r="G31517"/>
    </row>
    <row r="31518" spans="3:7">
      <c r="C31518"/>
      <c r="F31518"/>
      <c r="G31518"/>
    </row>
    <row r="31519" spans="3:7">
      <c r="C31519"/>
      <c r="F31519"/>
      <c r="G31519"/>
    </row>
    <row r="31520" spans="3:7">
      <c r="C31520"/>
      <c r="F31520"/>
      <c r="G31520"/>
    </row>
    <row r="31521" spans="3:7">
      <c r="C31521"/>
      <c r="F31521"/>
      <c r="G31521"/>
    </row>
    <row r="31522" spans="3:7">
      <c r="C31522"/>
      <c r="F31522"/>
      <c r="G31522"/>
    </row>
    <row r="31523" spans="3:7">
      <c r="C31523"/>
      <c r="F31523"/>
      <c r="G31523"/>
    </row>
    <row r="31524" spans="3:7">
      <c r="C31524"/>
      <c r="F31524"/>
      <c r="G31524"/>
    </row>
    <row r="31525" spans="3:7">
      <c r="C31525"/>
      <c r="F31525"/>
      <c r="G31525"/>
    </row>
    <row r="31526" spans="3:7">
      <c r="C31526"/>
      <c r="F31526"/>
      <c r="G31526"/>
    </row>
    <row r="31527" spans="3:7">
      <c r="C31527"/>
      <c r="F31527"/>
      <c r="G31527"/>
    </row>
    <row r="31528" spans="3:7">
      <c r="C31528"/>
      <c r="F31528"/>
      <c r="G31528"/>
    </row>
    <row r="31529" spans="3:7">
      <c r="C31529"/>
      <c r="F31529"/>
      <c r="G31529"/>
    </row>
    <row r="31530" spans="3:7">
      <c r="C31530"/>
      <c r="F31530"/>
      <c r="G31530"/>
    </row>
    <row r="31531" spans="3:7">
      <c r="C31531"/>
      <c r="F31531"/>
      <c r="G31531"/>
    </row>
    <row r="31532" spans="3:7">
      <c r="C31532"/>
      <c r="F31532"/>
      <c r="G31532"/>
    </row>
    <row r="31533" spans="3:7">
      <c r="C31533"/>
      <c r="F31533"/>
      <c r="G31533"/>
    </row>
    <row r="31534" spans="3:7">
      <c r="C31534"/>
      <c r="F31534"/>
      <c r="G31534"/>
    </row>
    <row r="31535" spans="3:7">
      <c r="C31535"/>
      <c r="F31535"/>
      <c r="G31535"/>
    </row>
    <row r="31536" spans="3:7">
      <c r="C31536"/>
      <c r="F31536"/>
      <c r="G31536"/>
    </row>
    <row r="31537" spans="3:7">
      <c r="C31537"/>
      <c r="F31537"/>
      <c r="G31537"/>
    </row>
    <row r="31538" spans="3:7">
      <c r="C31538"/>
      <c r="F31538"/>
      <c r="G31538"/>
    </row>
    <row r="31539" spans="3:7">
      <c r="C31539"/>
      <c r="F31539"/>
      <c r="G31539"/>
    </row>
    <row r="31540" spans="3:7">
      <c r="C31540"/>
      <c r="F31540"/>
      <c r="G31540"/>
    </row>
    <row r="31541" spans="3:7">
      <c r="C31541"/>
      <c r="F31541"/>
      <c r="G31541"/>
    </row>
    <row r="31542" spans="3:7">
      <c r="C31542"/>
      <c r="F31542"/>
      <c r="G31542"/>
    </row>
    <row r="31543" spans="3:7">
      <c r="C31543"/>
      <c r="F31543"/>
      <c r="G31543"/>
    </row>
    <row r="31544" spans="3:7">
      <c r="C31544"/>
      <c r="F31544"/>
      <c r="G31544"/>
    </row>
    <row r="31545" spans="3:7">
      <c r="C31545"/>
      <c r="F31545"/>
      <c r="G31545"/>
    </row>
    <row r="31546" spans="3:7">
      <c r="C31546"/>
      <c r="F31546"/>
      <c r="G31546"/>
    </row>
    <row r="31547" spans="3:7">
      <c r="C31547"/>
      <c r="F31547"/>
      <c r="G31547"/>
    </row>
    <row r="31548" spans="3:7">
      <c r="C31548"/>
      <c r="F31548"/>
      <c r="G31548"/>
    </row>
    <row r="31549" spans="3:7">
      <c r="C31549"/>
      <c r="F31549"/>
      <c r="G31549"/>
    </row>
    <row r="31550" spans="3:7">
      <c r="C31550"/>
      <c r="F31550"/>
      <c r="G31550"/>
    </row>
    <row r="31551" spans="3:7">
      <c r="C31551"/>
      <c r="F31551"/>
      <c r="G31551"/>
    </row>
    <row r="31552" spans="3:7">
      <c r="C31552"/>
      <c r="F31552"/>
      <c r="G31552"/>
    </row>
    <row r="31553" spans="3:7">
      <c r="C31553"/>
      <c r="F31553"/>
      <c r="G31553"/>
    </row>
    <row r="31554" spans="3:7">
      <c r="C31554"/>
      <c r="F31554"/>
      <c r="G31554"/>
    </row>
    <row r="31555" spans="3:7">
      <c r="C31555"/>
      <c r="F31555"/>
      <c r="G31555"/>
    </row>
    <row r="31556" spans="3:7">
      <c r="C31556"/>
      <c r="F31556"/>
      <c r="G31556"/>
    </row>
    <row r="31557" spans="3:7">
      <c r="C31557"/>
      <c r="F31557"/>
      <c r="G31557"/>
    </row>
    <row r="31558" spans="3:7">
      <c r="C31558"/>
      <c r="F31558"/>
      <c r="G31558"/>
    </row>
    <row r="31559" spans="3:7">
      <c r="C31559"/>
      <c r="F31559"/>
      <c r="G31559"/>
    </row>
    <row r="31560" spans="3:7">
      <c r="C31560"/>
      <c r="F31560"/>
      <c r="G31560"/>
    </row>
    <row r="31561" spans="3:7">
      <c r="C31561"/>
      <c r="F31561"/>
      <c r="G31561"/>
    </row>
    <row r="31562" spans="3:7">
      <c r="C31562"/>
      <c r="F31562"/>
      <c r="G31562"/>
    </row>
    <row r="31563" spans="3:7">
      <c r="C31563"/>
      <c r="F31563"/>
      <c r="G31563"/>
    </row>
    <row r="31564" spans="3:7">
      <c r="C31564"/>
      <c r="F31564"/>
      <c r="G31564"/>
    </row>
    <row r="31565" spans="3:7">
      <c r="C31565"/>
      <c r="F31565"/>
      <c r="G31565"/>
    </row>
    <row r="31566" spans="3:7">
      <c r="C31566"/>
      <c r="F31566"/>
      <c r="G31566"/>
    </row>
    <row r="31567" spans="3:7">
      <c r="C31567"/>
      <c r="F31567"/>
      <c r="G31567"/>
    </row>
    <row r="31568" spans="3:7">
      <c r="C31568"/>
      <c r="F31568"/>
      <c r="G31568"/>
    </row>
    <row r="31569" spans="3:7">
      <c r="C31569"/>
      <c r="F31569"/>
      <c r="G31569"/>
    </row>
    <row r="31570" spans="3:7">
      <c r="C31570"/>
      <c r="F31570"/>
      <c r="G31570"/>
    </row>
    <row r="31571" spans="3:7">
      <c r="C31571"/>
      <c r="F31571"/>
      <c r="G31571"/>
    </row>
    <row r="31572" spans="3:7">
      <c r="C31572"/>
      <c r="F31572"/>
      <c r="G31572"/>
    </row>
    <row r="31573" spans="3:7">
      <c r="C31573"/>
      <c r="F31573"/>
      <c r="G31573"/>
    </row>
    <row r="31574" spans="3:7">
      <c r="C31574"/>
      <c r="F31574"/>
      <c r="G31574"/>
    </row>
    <row r="31575" spans="3:7">
      <c r="C31575"/>
      <c r="F31575"/>
      <c r="G31575"/>
    </row>
    <row r="31576" spans="3:7">
      <c r="C31576"/>
      <c r="F31576"/>
      <c r="G31576"/>
    </row>
    <row r="31577" spans="3:7">
      <c r="C31577"/>
      <c r="F31577"/>
      <c r="G31577"/>
    </row>
    <row r="31578" spans="3:7">
      <c r="C31578"/>
      <c r="F31578"/>
      <c r="G31578"/>
    </row>
    <row r="31579" spans="3:7">
      <c r="C31579"/>
      <c r="F31579"/>
      <c r="G31579"/>
    </row>
    <row r="31580" spans="3:7">
      <c r="C31580"/>
      <c r="F31580"/>
      <c r="G31580"/>
    </row>
    <row r="31581" spans="3:7">
      <c r="C31581"/>
      <c r="F31581"/>
      <c r="G31581"/>
    </row>
    <row r="31582" spans="3:7">
      <c r="C31582"/>
      <c r="F31582"/>
      <c r="G31582"/>
    </row>
    <row r="31583" spans="3:7">
      <c r="C31583"/>
      <c r="F31583"/>
      <c r="G31583"/>
    </row>
    <row r="31584" spans="3:7">
      <c r="C31584"/>
      <c r="F31584"/>
      <c r="G31584"/>
    </row>
    <row r="31585" spans="3:7">
      <c r="C31585"/>
      <c r="F31585"/>
      <c r="G31585"/>
    </row>
    <row r="31586" spans="3:7">
      <c r="C31586"/>
      <c r="F31586"/>
      <c r="G31586"/>
    </row>
    <row r="31587" spans="3:7">
      <c r="C31587"/>
      <c r="F31587"/>
      <c r="G31587"/>
    </row>
    <row r="31588" spans="3:7">
      <c r="C31588"/>
      <c r="F31588"/>
      <c r="G31588"/>
    </row>
    <row r="31589" spans="3:7">
      <c r="C31589"/>
      <c r="F31589"/>
      <c r="G31589"/>
    </row>
    <row r="31590" spans="3:7">
      <c r="C31590"/>
      <c r="F31590"/>
      <c r="G31590"/>
    </row>
    <row r="31591" spans="3:7">
      <c r="C31591"/>
      <c r="F31591"/>
      <c r="G31591"/>
    </row>
    <row r="31592" spans="3:7">
      <c r="C31592"/>
      <c r="F31592"/>
      <c r="G31592"/>
    </row>
    <row r="31593" spans="3:7">
      <c r="C31593"/>
      <c r="F31593"/>
      <c r="G31593"/>
    </row>
    <row r="31594" spans="3:7">
      <c r="C31594"/>
      <c r="F31594"/>
      <c r="G31594"/>
    </row>
    <row r="31595" spans="3:7">
      <c r="C31595"/>
      <c r="F31595"/>
      <c r="G31595"/>
    </row>
    <row r="31596" spans="3:7">
      <c r="C31596"/>
      <c r="F31596"/>
      <c r="G31596"/>
    </row>
    <row r="31597" spans="3:7">
      <c r="C31597"/>
      <c r="F31597"/>
      <c r="G31597"/>
    </row>
    <row r="31598" spans="3:7">
      <c r="C31598"/>
      <c r="F31598"/>
      <c r="G31598"/>
    </row>
    <row r="31599" spans="3:7">
      <c r="C31599"/>
      <c r="F31599"/>
      <c r="G31599"/>
    </row>
    <row r="31600" spans="3:7">
      <c r="C31600"/>
      <c r="F31600"/>
      <c r="G31600"/>
    </row>
    <row r="31601" spans="3:7">
      <c r="C31601"/>
      <c r="F31601"/>
      <c r="G31601"/>
    </row>
    <row r="31602" spans="3:7">
      <c r="C31602"/>
      <c r="F31602"/>
      <c r="G31602"/>
    </row>
    <row r="31603" spans="3:7">
      <c r="C31603"/>
      <c r="F31603"/>
      <c r="G31603"/>
    </row>
    <row r="31604" spans="3:7">
      <c r="C31604"/>
      <c r="F31604"/>
      <c r="G31604"/>
    </row>
    <row r="31605" spans="3:7">
      <c r="C31605"/>
      <c r="F31605"/>
      <c r="G31605"/>
    </row>
    <row r="31606" spans="3:7">
      <c r="C31606"/>
      <c r="F31606"/>
      <c r="G31606"/>
    </row>
    <row r="31607" spans="3:7">
      <c r="C31607"/>
      <c r="F31607"/>
      <c r="G31607"/>
    </row>
    <row r="31608" spans="3:7">
      <c r="C31608"/>
      <c r="F31608"/>
      <c r="G31608"/>
    </row>
    <row r="31609" spans="3:7">
      <c r="C31609"/>
      <c r="F31609"/>
      <c r="G31609"/>
    </row>
    <row r="31610" spans="3:7">
      <c r="C31610"/>
      <c r="F31610"/>
      <c r="G31610"/>
    </row>
    <row r="31611" spans="3:7">
      <c r="C31611"/>
      <c r="F31611"/>
      <c r="G31611"/>
    </row>
    <row r="31612" spans="3:7">
      <c r="C31612"/>
      <c r="F31612"/>
      <c r="G31612"/>
    </row>
    <row r="31613" spans="3:7">
      <c r="C31613"/>
      <c r="F31613"/>
      <c r="G31613"/>
    </row>
    <row r="31614" spans="3:7">
      <c r="C31614"/>
      <c r="F31614"/>
      <c r="G31614"/>
    </row>
    <row r="31615" spans="3:7">
      <c r="C31615"/>
      <c r="F31615"/>
      <c r="G31615"/>
    </row>
    <row r="31616" spans="3:7">
      <c r="C31616"/>
      <c r="F31616"/>
      <c r="G31616"/>
    </row>
    <row r="31617" spans="3:7">
      <c r="C31617"/>
      <c r="F31617"/>
      <c r="G31617"/>
    </row>
    <row r="31618" spans="3:7">
      <c r="C31618"/>
      <c r="F31618"/>
      <c r="G31618"/>
    </row>
    <row r="31619" spans="3:7">
      <c r="C31619"/>
      <c r="F31619"/>
      <c r="G31619"/>
    </row>
    <row r="31620" spans="3:7">
      <c r="C31620"/>
      <c r="F31620"/>
      <c r="G31620"/>
    </row>
    <row r="31621" spans="3:7">
      <c r="C31621"/>
      <c r="F31621"/>
      <c r="G31621"/>
    </row>
    <row r="31622" spans="3:7">
      <c r="C31622"/>
      <c r="F31622"/>
      <c r="G31622"/>
    </row>
    <row r="31623" spans="3:7">
      <c r="C31623"/>
      <c r="F31623"/>
      <c r="G31623"/>
    </row>
    <row r="31624" spans="3:7">
      <c r="C31624"/>
      <c r="F31624"/>
      <c r="G31624"/>
    </row>
    <row r="31625" spans="3:7">
      <c r="C31625"/>
      <c r="F31625"/>
      <c r="G31625"/>
    </row>
    <row r="31626" spans="3:7">
      <c r="C31626"/>
      <c r="F31626"/>
      <c r="G31626"/>
    </row>
    <row r="31627" spans="3:7">
      <c r="C31627"/>
      <c r="F31627"/>
      <c r="G31627"/>
    </row>
    <row r="31628" spans="3:7">
      <c r="C31628"/>
      <c r="F31628"/>
      <c r="G31628"/>
    </row>
    <row r="31629" spans="3:7">
      <c r="C31629"/>
      <c r="F31629"/>
      <c r="G31629"/>
    </row>
    <row r="31630" spans="3:7">
      <c r="C31630"/>
      <c r="F31630"/>
      <c r="G31630"/>
    </row>
    <row r="31631" spans="3:7">
      <c r="C31631"/>
      <c r="F31631"/>
      <c r="G31631"/>
    </row>
    <row r="31632" spans="3:7">
      <c r="C31632"/>
      <c r="F31632"/>
      <c r="G31632"/>
    </row>
    <row r="31633" spans="3:7">
      <c r="C31633"/>
      <c r="F31633"/>
      <c r="G31633"/>
    </row>
    <row r="31634" spans="3:7">
      <c r="C31634"/>
      <c r="F31634"/>
      <c r="G31634"/>
    </row>
    <row r="31635" spans="3:7">
      <c r="C31635"/>
      <c r="F31635"/>
      <c r="G31635"/>
    </row>
    <row r="31636" spans="3:7">
      <c r="C31636"/>
      <c r="F31636"/>
      <c r="G31636"/>
    </row>
    <row r="31637" spans="3:7">
      <c r="C31637"/>
      <c r="F31637"/>
      <c r="G31637"/>
    </row>
    <row r="31638" spans="3:7">
      <c r="C31638"/>
      <c r="F31638"/>
      <c r="G31638"/>
    </row>
    <row r="31639" spans="3:7">
      <c r="C31639"/>
      <c r="F31639"/>
      <c r="G31639"/>
    </row>
    <row r="31640" spans="3:7">
      <c r="C31640"/>
      <c r="F31640"/>
      <c r="G31640"/>
    </row>
    <row r="31641" spans="3:7">
      <c r="C31641"/>
      <c r="F31641"/>
      <c r="G31641"/>
    </row>
    <row r="31642" spans="3:7">
      <c r="C31642"/>
      <c r="F31642"/>
      <c r="G31642"/>
    </row>
    <row r="31643" spans="3:7">
      <c r="C31643"/>
      <c r="F31643"/>
      <c r="G31643"/>
    </row>
    <row r="31644" spans="3:7">
      <c r="C31644"/>
      <c r="F31644"/>
      <c r="G31644"/>
    </row>
    <row r="31645" spans="3:7">
      <c r="C31645"/>
      <c r="F31645"/>
      <c r="G31645"/>
    </row>
    <row r="31646" spans="3:7">
      <c r="C31646"/>
      <c r="F31646"/>
      <c r="G31646"/>
    </row>
    <row r="31647" spans="3:7">
      <c r="C31647"/>
      <c r="F31647"/>
      <c r="G31647"/>
    </row>
    <row r="31648" spans="3:7">
      <c r="C31648"/>
      <c r="F31648"/>
      <c r="G31648"/>
    </row>
    <row r="31649" spans="3:7">
      <c r="C31649"/>
      <c r="F31649"/>
      <c r="G31649"/>
    </row>
    <row r="31650" spans="3:7">
      <c r="C31650"/>
      <c r="F31650"/>
      <c r="G31650"/>
    </row>
    <row r="31651" spans="3:7">
      <c r="C31651"/>
      <c r="F31651"/>
      <c r="G31651"/>
    </row>
    <row r="31652" spans="3:7">
      <c r="C31652"/>
      <c r="F31652"/>
      <c r="G31652"/>
    </row>
    <row r="31653" spans="3:7">
      <c r="C31653"/>
      <c r="F31653"/>
      <c r="G31653"/>
    </row>
    <row r="31654" spans="3:7">
      <c r="C31654"/>
      <c r="F31654"/>
      <c r="G31654"/>
    </row>
    <row r="31655" spans="3:7">
      <c r="C31655"/>
      <c r="F31655"/>
      <c r="G31655"/>
    </row>
    <row r="31656" spans="3:7">
      <c r="C31656"/>
      <c r="F31656"/>
      <c r="G31656"/>
    </row>
    <row r="31657" spans="3:7">
      <c r="C31657"/>
      <c r="F31657"/>
      <c r="G31657"/>
    </row>
    <row r="31658" spans="3:7">
      <c r="C31658"/>
      <c r="F31658"/>
      <c r="G31658"/>
    </row>
    <row r="31659" spans="3:7">
      <c r="C31659"/>
      <c r="F31659"/>
      <c r="G31659"/>
    </row>
    <row r="31660" spans="3:7">
      <c r="C31660"/>
      <c r="F31660"/>
      <c r="G31660"/>
    </row>
    <row r="31661" spans="3:7">
      <c r="C31661"/>
      <c r="F31661"/>
      <c r="G31661"/>
    </row>
    <row r="31662" spans="3:7">
      <c r="C31662"/>
      <c r="F31662"/>
      <c r="G31662"/>
    </row>
    <row r="31663" spans="3:7">
      <c r="C31663"/>
      <c r="F31663"/>
      <c r="G31663"/>
    </row>
    <row r="31664" spans="3:7">
      <c r="C31664"/>
      <c r="F31664"/>
      <c r="G31664"/>
    </row>
    <row r="31665" spans="3:7">
      <c r="C31665"/>
      <c r="F31665"/>
      <c r="G31665"/>
    </row>
    <row r="31666" spans="3:7">
      <c r="C31666"/>
      <c r="F31666"/>
      <c r="G31666"/>
    </row>
    <row r="31667" spans="3:7">
      <c r="C31667"/>
      <c r="F31667"/>
      <c r="G31667"/>
    </row>
    <row r="31668" spans="3:7">
      <c r="C31668"/>
      <c r="F31668"/>
      <c r="G31668"/>
    </row>
    <row r="31669" spans="3:7">
      <c r="C31669"/>
      <c r="F31669"/>
      <c r="G31669"/>
    </row>
    <row r="31670" spans="3:7">
      <c r="C31670"/>
      <c r="F31670"/>
      <c r="G31670"/>
    </row>
    <row r="31671" spans="3:7">
      <c r="C31671"/>
      <c r="F31671"/>
      <c r="G31671"/>
    </row>
    <row r="31672" spans="3:7">
      <c r="C31672"/>
      <c r="F31672"/>
      <c r="G31672"/>
    </row>
    <row r="31673" spans="3:7">
      <c r="C31673"/>
      <c r="F31673"/>
      <c r="G31673"/>
    </row>
    <row r="31674" spans="3:7">
      <c r="C31674"/>
      <c r="F31674"/>
      <c r="G31674"/>
    </row>
    <row r="31675" spans="3:7">
      <c r="C31675"/>
      <c r="F31675"/>
      <c r="G31675"/>
    </row>
    <row r="31676" spans="3:7">
      <c r="C31676"/>
      <c r="F31676"/>
      <c r="G31676"/>
    </row>
    <row r="31677" spans="3:7">
      <c r="C31677"/>
      <c r="F31677"/>
      <c r="G31677"/>
    </row>
    <row r="31678" spans="3:7">
      <c r="C31678"/>
      <c r="F31678"/>
      <c r="G31678"/>
    </row>
    <row r="31679" spans="3:7">
      <c r="C31679"/>
      <c r="F31679"/>
      <c r="G31679"/>
    </row>
    <row r="31680" spans="3:7">
      <c r="C31680"/>
      <c r="F31680"/>
      <c r="G31680"/>
    </row>
    <row r="31681" spans="3:7">
      <c r="C31681"/>
      <c r="F31681"/>
      <c r="G31681"/>
    </row>
    <row r="31682" spans="3:7">
      <c r="C31682"/>
      <c r="F31682"/>
      <c r="G31682"/>
    </row>
    <row r="31683" spans="3:7">
      <c r="C31683"/>
      <c r="F31683"/>
      <c r="G31683"/>
    </row>
    <row r="31684" spans="3:7">
      <c r="C31684"/>
      <c r="F31684"/>
      <c r="G31684"/>
    </row>
    <row r="31685" spans="3:7">
      <c r="C31685"/>
      <c r="F31685"/>
      <c r="G31685"/>
    </row>
    <row r="31686" spans="3:7">
      <c r="C31686"/>
      <c r="F31686"/>
      <c r="G31686"/>
    </row>
    <row r="31687" spans="3:7">
      <c r="C31687"/>
      <c r="F31687"/>
      <c r="G31687"/>
    </row>
    <row r="31688" spans="3:7">
      <c r="C31688"/>
      <c r="F31688"/>
      <c r="G31688"/>
    </row>
    <row r="31689" spans="3:7">
      <c r="C31689"/>
      <c r="F31689"/>
      <c r="G31689"/>
    </row>
    <row r="31690" spans="3:7">
      <c r="C31690"/>
      <c r="F31690"/>
      <c r="G31690"/>
    </row>
    <row r="31691" spans="3:7">
      <c r="C31691"/>
      <c r="F31691"/>
      <c r="G31691"/>
    </row>
    <row r="31692" spans="3:7">
      <c r="C31692"/>
      <c r="F31692"/>
      <c r="G31692"/>
    </row>
    <row r="31693" spans="3:7">
      <c r="C31693"/>
      <c r="F31693"/>
      <c r="G31693"/>
    </row>
    <row r="31694" spans="3:7">
      <c r="C31694"/>
      <c r="F31694"/>
      <c r="G31694"/>
    </row>
    <row r="31695" spans="3:7">
      <c r="C31695"/>
      <c r="F31695"/>
      <c r="G31695"/>
    </row>
    <row r="31696" spans="3:7">
      <c r="C31696"/>
      <c r="F31696"/>
      <c r="G31696"/>
    </row>
    <row r="31697" spans="3:7">
      <c r="C31697"/>
      <c r="F31697"/>
      <c r="G31697"/>
    </row>
    <row r="31698" spans="3:7">
      <c r="C31698"/>
      <c r="F31698"/>
      <c r="G31698"/>
    </row>
    <row r="31699" spans="3:7">
      <c r="C31699"/>
      <c r="F31699"/>
      <c r="G31699"/>
    </row>
    <row r="31700" spans="3:7">
      <c r="C31700"/>
      <c r="F31700"/>
      <c r="G31700"/>
    </row>
    <row r="31701" spans="3:7">
      <c r="C31701"/>
      <c r="F31701"/>
      <c r="G31701"/>
    </row>
    <row r="31702" spans="3:7">
      <c r="C31702"/>
      <c r="F31702"/>
      <c r="G31702"/>
    </row>
    <row r="31703" spans="3:7">
      <c r="C31703"/>
      <c r="F31703"/>
      <c r="G31703"/>
    </row>
    <row r="31704" spans="3:7">
      <c r="C31704"/>
      <c r="F31704"/>
      <c r="G31704"/>
    </row>
    <row r="31705" spans="3:7">
      <c r="C31705"/>
      <c r="F31705"/>
      <c r="G31705"/>
    </row>
    <row r="31706" spans="3:7">
      <c r="C31706"/>
      <c r="F31706"/>
      <c r="G31706"/>
    </row>
    <row r="31707" spans="3:7">
      <c r="C31707"/>
      <c r="F31707"/>
      <c r="G31707"/>
    </row>
    <row r="31708" spans="3:7">
      <c r="C31708"/>
      <c r="F31708"/>
      <c r="G31708"/>
    </row>
    <row r="31709" spans="3:7">
      <c r="C31709"/>
      <c r="F31709"/>
      <c r="G31709"/>
    </row>
    <row r="31710" spans="3:7">
      <c r="C31710"/>
      <c r="F31710"/>
      <c r="G31710"/>
    </row>
    <row r="31711" spans="3:7">
      <c r="C31711"/>
      <c r="F31711"/>
      <c r="G31711"/>
    </row>
    <row r="31712" spans="3:7">
      <c r="C31712"/>
      <c r="F31712"/>
      <c r="G31712"/>
    </row>
    <row r="31713" spans="3:7">
      <c r="C31713"/>
      <c r="F31713"/>
      <c r="G31713"/>
    </row>
    <row r="31714" spans="3:7">
      <c r="C31714"/>
      <c r="F31714"/>
      <c r="G31714"/>
    </row>
    <row r="31715" spans="3:7">
      <c r="C31715"/>
      <c r="F31715"/>
      <c r="G31715"/>
    </row>
    <row r="31716" spans="3:7">
      <c r="C31716"/>
      <c r="F31716"/>
      <c r="G31716"/>
    </row>
    <row r="31717" spans="3:7">
      <c r="C31717"/>
      <c r="F31717"/>
      <c r="G31717"/>
    </row>
    <row r="31718" spans="3:7">
      <c r="C31718"/>
      <c r="F31718"/>
      <c r="G31718"/>
    </row>
    <row r="31719" spans="3:7">
      <c r="C31719"/>
      <c r="F31719"/>
      <c r="G31719"/>
    </row>
    <row r="31720" spans="3:7">
      <c r="C31720"/>
      <c r="F31720"/>
      <c r="G31720"/>
    </row>
    <row r="31721" spans="3:7">
      <c r="C31721"/>
      <c r="F31721"/>
      <c r="G31721"/>
    </row>
    <row r="31722" spans="3:7">
      <c r="C31722"/>
      <c r="F31722"/>
      <c r="G31722"/>
    </row>
    <row r="31723" spans="3:7">
      <c r="C31723"/>
      <c r="F31723"/>
      <c r="G31723"/>
    </row>
    <row r="31724" spans="3:7">
      <c r="C31724"/>
      <c r="F31724"/>
      <c r="G31724"/>
    </row>
    <row r="31725" spans="3:7">
      <c r="C31725"/>
      <c r="F31725"/>
      <c r="G31725"/>
    </row>
    <row r="31726" spans="3:7">
      <c r="C31726"/>
      <c r="F31726"/>
      <c r="G31726"/>
    </row>
    <row r="31727" spans="3:7">
      <c r="C31727"/>
      <c r="F31727"/>
      <c r="G31727"/>
    </row>
    <row r="31728" spans="3:7">
      <c r="C31728"/>
      <c r="F31728"/>
      <c r="G31728"/>
    </row>
    <row r="31729" spans="3:7">
      <c r="C31729"/>
      <c r="F31729"/>
      <c r="G31729"/>
    </row>
    <row r="31730" spans="3:7">
      <c r="C31730"/>
      <c r="F31730"/>
      <c r="G31730"/>
    </row>
    <row r="31731" spans="3:7">
      <c r="C31731"/>
      <c r="F31731"/>
      <c r="G31731"/>
    </row>
    <row r="31732" spans="3:7">
      <c r="C31732"/>
      <c r="F31732"/>
      <c r="G31732"/>
    </row>
    <row r="31733" spans="3:7">
      <c r="C31733"/>
      <c r="F31733"/>
      <c r="G31733"/>
    </row>
    <row r="31734" spans="3:7">
      <c r="C31734"/>
      <c r="F31734"/>
      <c r="G31734"/>
    </row>
    <row r="31735" spans="3:7">
      <c r="C31735"/>
      <c r="F31735"/>
      <c r="G31735"/>
    </row>
    <row r="31736" spans="3:7">
      <c r="C31736"/>
      <c r="F31736"/>
      <c r="G31736"/>
    </row>
    <row r="31737" spans="3:7">
      <c r="C31737"/>
      <c r="F31737"/>
      <c r="G31737"/>
    </row>
    <row r="31738" spans="3:7">
      <c r="C31738"/>
      <c r="F31738"/>
      <c r="G31738"/>
    </row>
    <row r="31739" spans="3:7">
      <c r="C31739"/>
      <c r="F31739"/>
      <c r="G31739"/>
    </row>
    <row r="31740" spans="3:7">
      <c r="C31740"/>
      <c r="F31740"/>
      <c r="G31740"/>
    </row>
    <row r="31741" spans="3:7">
      <c r="C31741"/>
      <c r="F31741"/>
      <c r="G31741"/>
    </row>
    <row r="31742" spans="3:7">
      <c r="C31742"/>
      <c r="F31742"/>
      <c r="G31742"/>
    </row>
    <row r="31743" spans="3:7">
      <c r="C31743"/>
      <c r="F31743"/>
      <c r="G31743"/>
    </row>
    <row r="31744" spans="3:7">
      <c r="C31744"/>
      <c r="F31744"/>
      <c r="G31744"/>
    </row>
    <row r="31745" spans="3:7">
      <c r="C31745"/>
      <c r="F31745"/>
      <c r="G31745"/>
    </row>
    <row r="31746" spans="3:7">
      <c r="C31746"/>
      <c r="F31746"/>
      <c r="G31746"/>
    </row>
    <row r="31747" spans="3:7">
      <c r="C31747"/>
      <c r="F31747"/>
      <c r="G31747"/>
    </row>
    <row r="31748" spans="3:7">
      <c r="C31748"/>
      <c r="F31748"/>
      <c r="G31748"/>
    </row>
    <row r="31749" spans="3:7">
      <c r="C31749"/>
      <c r="F31749"/>
      <c r="G31749"/>
    </row>
    <row r="31750" spans="3:7">
      <c r="C31750"/>
      <c r="F31750"/>
      <c r="G31750"/>
    </row>
    <row r="31751" spans="3:7">
      <c r="C31751"/>
      <c r="F31751"/>
      <c r="G31751"/>
    </row>
    <row r="31752" spans="3:7">
      <c r="C31752"/>
      <c r="F31752"/>
      <c r="G31752"/>
    </row>
    <row r="31753" spans="3:7">
      <c r="C31753"/>
      <c r="F31753"/>
      <c r="G31753"/>
    </row>
    <row r="31754" spans="3:7">
      <c r="C31754"/>
      <c r="F31754"/>
      <c r="G31754"/>
    </row>
    <row r="31755" spans="3:7">
      <c r="C31755"/>
      <c r="F31755"/>
      <c r="G31755"/>
    </row>
    <row r="31756" spans="3:7">
      <c r="C31756"/>
      <c r="F31756"/>
      <c r="G31756"/>
    </row>
    <row r="31757" spans="3:7">
      <c r="C31757"/>
      <c r="F31757"/>
      <c r="G31757"/>
    </row>
    <row r="31758" spans="3:7">
      <c r="C31758"/>
      <c r="F31758"/>
      <c r="G31758"/>
    </row>
    <row r="31759" spans="3:7">
      <c r="C31759"/>
      <c r="F31759"/>
      <c r="G31759"/>
    </row>
    <row r="31760" spans="3:7">
      <c r="C31760"/>
      <c r="F31760"/>
      <c r="G31760"/>
    </row>
    <row r="31761" spans="3:7">
      <c r="C31761"/>
      <c r="F31761"/>
      <c r="G31761"/>
    </row>
    <row r="31762" spans="3:7">
      <c r="C31762"/>
      <c r="F31762"/>
      <c r="G31762"/>
    </row>
    <row r="31763" spans="3:7">
      <c r="C31763"/>
      <c r="F31763"/>
      <c r="G31763"/>
    </row>
    <row r="31764" spans="3:7">
      <c r="C31764"/>
      <c r="F31764"/>
      <c r="G31764"/>
    </row>
    <row r="31765" spans="3:7">
      <c r="C31765"/>
      <c r="F31765"/>
      <c r="G31765"/>
    </row>
    <row r="31766" spans="3:7">
      <c r="C31766"/>
      <c r="F31766"/>
      <c r="G31766"/>
    </row>
    <row r="31767" spans="3:7">
      <c r="C31767"/>
      <c r="F31767"/>
      <c r="G31767"/>
    </row>
    <row r="31768" spans="3:7">
      <c r="C31768"/>
      <c r="F31768"/>
      <c r="G31768"/>
    </row>
    <row r="31769" spans="3:7">
      <c r="C31769"/>
      <c r="F31769"/>
      <c r="G31769"/>
    </row>
    <row r="31770" spans="3:7">
      <c r="C31770"/>
      <c r="F31770"/>
      <c r="G31770"/>
    </row>
    <row r="31771" spans="3:7">
      <c r="C31771"/>
      <c r="F31771"/>
      <c r="G31771"/>
    </row>
    <row r="31772" spans="3:7">
      <c r="C31772"/>
      <c r="F31772"/>
      <c r="G31772"/>
    </row>
    <row r="31773" spans="3:7">
      <c r="C31773"/>
      <c r="F31773"/>
      <c r="G31773"/>
    </row>
    <row r="31774" spans="3:7">
      <c r="C31774"/>
      <c r="F31774"/>
      <c r="G31774"/>
    </row>
    <row r="31775" spans="3:7">
      <c r="C31775"/>
      <c r="F31775"/>
      <c r="G31775"/>
    </row>
    <row r="31776" spans="3:7">
      <c r="C31776"/>
      <c r="F31776"/>
      <c r="G31776"/>
    </row>
    <row r="31777" spans="3:7">
      <c r="C31777"/>
      <c r="F31777"/>
      <c r="G31777"/>
    </row>
    <row r="31778" spans="3:7">
      <c r="C31778"/>
      <c r="F31778"/>
      <c r="G31778"/>
    </row>
    <row r="31779" spans="3:7">
      <c r="C31779"/>
      <c r="F31779"/>
      <c r="G31779"/>
    </row>
    <row r="31780" spans="3:7">
      <c r="C31780"/>
      <c r="F31780"/>
      <c r="G31780"/>
    </row>
    <row r="31781" spans="3:7">
      <c r="C31781"/>
      <c r="F31781"/>
      <c r="G31781"/>
    </row>
    <row r="31782" spans="3:7">
      <c r="C31782"/>
      <c r="F31782"/>
      <c r="G31782"/>
    </row>
    <row r="31783" spans="3:7">
      <c r="C31783"/>
      <c r="F31783"/>
      <c r="G31783"/>
    </row>
    <row r="31784" spans="3:7">
      <c r="C31784"/>
      <c r="F31784"/>
      <c r="G31784"/>
    </row>
    <row r="31785" spans="3:7">
      <c r="C31785"/>
      <c r="F31785"/>
      <c r="G31785"/>
    </row>
    <row r="31786" spans="3:7">
      <c r="C31786"/>
      <c r="F31786"/>
      <c r="G31786"/>
    </row>
    <row r="31787" spans="3:7">
      <c r="C31787"/>
      <c r="F31787"/>
      <c r="G31787"/>
    </row>
    <row r="31788" spans="3:7">
      <c r="C31788"/>
      <c r="F31788"/>
      <c r="G31788"/>
    </row>
    <row r="31789" spans="3:7">
      <c r="C31789"/>
      <c r="F31789"/>
      <c r="G31789"/>
    </row>
    <row r="31790" spans="3:7">
      <c r="C31790"/>
      <c r="F31790"/>
      <c r="G31790"/>
    </row>
    <row r="31791" spans="3:7">
      <c r="C31791"/>
      <c r="F31791"/>
      <c r="G31791"/>
    </row>
    <row r="31792" spans="3:7">
      <c r="C31792"/>
      <c r="F31792"/>
      <c r="G31792"/>
    </row>
    <row r="31793" spans="3:7">
      <c r="C31793"/>
      <c r="F31793"/>
      <c r="G31793"/>
    </row>
    <row r="31794" spans="3:7">
      <c r="C31794"/>
      <c r="F31794"/>
      <c r="G31794"/>
    </row>
    <row r="31795" spans="3:7">
      <c r="C31795"/>
      <c r="F31795"/>
      <c r="G31795"/>
    </row>
    <row r="31796" spans="3:7">
      <c r="C31796"/>
      <c r="F31796"/>
      <c r="G31796"/>
    </row>
    <row r="31797" spans="3:7">
      <c r="C31797"/>
      <c r="F31797"/>
      <c r="G31797"/>
    </row>
    <row r="31798" spans="3:7">
      <c r="C31798"/>
      <c r="F31798"/>
      <c r="G31798"/>
    </row>
    <row r="31799" spans="3:7">
      <c r="C31799"/>
      <c r="F31799"/>
      <c r="G31799"/>
    </row>
    <row r="31800" spans="3:7">
      <c r="C31800"/>
      <c r="F31800"/>
      <c r="G31800"/>
    </row>
    <row r="31801" spans="3:7">
      <c r="C31801"/>
      <c r="F31801"/>
      <c r="G31801"/>
    </row>
    <row r="31802" spans="3:7">
      <c r="C31802"/>
      <c r="F31802"/>
      <c r="G31802"/>
    </row>
    <row r="31803" spans="3:7">
      <c r="C31803"/>
      <c r="F31803"/>
      <c r="G31803"/>
    </row>
    <row r="31804" spans="3:7">
      <c r="C31804"/>
      <c r="F31804"/>
      <c r="G31804"/>
    </row>
    <row r="31805" spans="3:7">
      <c r="C31805"/>
      <c r="F31805"/>
      <c r="G31805"/>
    </row>
    <row r="31806" spans="3:7">
      <c r="C31806"/>
      <c r="F31806"/>
      <c r="G31806"/>
    </row>
    <row r="31807" spans="3:7">
      <c r="C31807"/>
      <c r="F31807"/>
      <c r="G31807"/>
    </row>
    <row r="31808" spans="3:7">
      <c r="C31808"/>
      <c r="F31808"/>
      <c r="G31808"/>
    </row>
    <row r="31809" spans="3:7">
      <c r="C31809"/>
      <c r="F31809"/>
      <c r="G31809"/>
    </row>
    <row r="31810" spans="3:7">
      <c r="C31810"/>
      <c r="F31810"/>
      <c r="G31810"/>
    </row>
    <row r="31811" spans="3:7">
      <c r="C31811"/>
      <c r="F31811"/>
      <c r="G31811"/>
    </row>
    <row r="31812" spans="3:7">
      <c r="C31812"/>
      <c r="F31812"/>
      <c r="G31812"/>
    </row>
    <row r="31813" spans="3:7">
      <c r="C31813"/>
      <c r="F31813"/>
      <c r="G31813"/>
    </row>
    <row r="31814" spans="3:7">
      <c r="C31814"/>
      <c r="F31814"/>
      <c r="G31814"/>
    </row>
    <row r="31815" spans="3:7">
      <c r="C31815"/>
      <c r="F31815"/>
      <c r="G31815"/>
    </row>
    <row r="31816" spans="3:7">
      <c r="C31816"/>
      <c r="F31816"/>
      <c r="G31816"/>
    </row>
    <row r="31817" spans="3:7">
      <c r="C31817"/>
      <c r="F31817"/>
      <c r="G31817"/>
    </row>
    <row r="31818" spans="3:7">
      <c r="C31818"/>
      <c r="F31818"/>
      <c r="G31818"/>
    </row>
    <row r="31819" spans="3:7">
      <c r="C31819"/>
      <c r="F31819"/>
      <c r="G31819"/>
    </row>
    <row r="31820" spans="3:7">
      <c r="C31820"/>
      <c r="F31820"/>
      <c r="G31820"/>
    </row>
    <row r="31821" spans="3:7">
      <c r="C31821"/>
      <c r="F31821"/>
      <c r="G31821"/>
    </row>
    <row r="31822" spans="3:7">
      <c r="C31822"/>
      <c r="F31822"/>
      <c r="G31822"/>
    </row>
    <row r="31823" spans="3:7">
      <c r="C31823"/>
      <c r="F31823"/>
      <c r="G31823"/>
    </row>
    <row r="31824" spans="3:7">
      <c r="C31824"/>
      <c r="F31824"/>
      <c r="G31824"/>
    </row>
    <row r="31825" spans="3:7">
      <c r="C31825"/>
      <c r="F31825"/>
      <c r="G31825"/>
    </row>
    <row r="31826" spans="3:7">
      <c r="C31826"/>
      <c r="F31826"/>
      <c r="G31826"/>
    </row>
    <row r="31827" spans="3:7">
      <c r="C31827"/>
      <c r="F31827"/>
      <c r="G31827"/>
    </row>
    <row r="31828" spans="3:7">
      <c r="C31828"/>
      <c r="F31828"/>
      <c r="G31828"/>
    </row>
    <row r="31829" spans="3:7">
      <c r="C31829"/>
      <c r="F31829"/>
      <c r="G31829"/>
    </row>
    <row r="31830" spans="3:7">
      <c r="C31830"/>
      <c r="F31830"/>
      <c r="G31830"/>
    </row>
    <row r="31831" spans="3:7">
      <c r="C31831"/>
      <c r="F31831"/>
      <c r="G31831"/>
    </row>
    <row r="31832" spans="3:7">
      <c r="C31832"/>
      <c r="F31832"/>
      <c r="G31832"/>
    </row>
    <row r="31833" spans="3:7">
      <c r="C31833"/>
      <c r="F31833"/>
      <c r="G31833"/>
    </row>
    <row r="31834" spans="3:7">
      <c r="C31834"/>
      <c r="F31834"/>
      <c r="G31834"/>
    </row>
    <row r="31835" spans="3:7">
      <c r="C31835"/>
      <c r="F31835"/>
      <c r="G31835"/>
    </row>
    <row r="31836" spans="3:7">
      <c r="C31836"/>
      <c r="F31836"/>
      <c r="G31836"/>
    </row>
    <row r="31837" spans="3:7">
      <c r="C31837"/>
      <c r="F31837"/>
      <c r="G31837"/>
    </row>
    <row r="31838" spans="3:7">
      <c r="C31838"/>
      <c r="F31838"/>
      <c r="G31838"/>
    </row>
    <row r="31839" spans="3:7">
      <c r="C31839"/>
      <c r="F31839"/>
      <c r="G31839"/>
    </row>
    <row r="31840" spans="3:7">
      <c r="C31840"/>
      <c r="F31840"/>
      <c r="G31840"/>
    </row>
    <row r="31841" spans="3:7">
      <c r="C31841"/>
      <c r="F31841"/>
      <c r="G31841"/>
    </row>
    <row r="31842" spans="3:7">
      <c r="C31842"/>
      <c r="F31842"/>
      <c r="G31842"/>
    </row>
    <row r="31843" spans="3:7">
      <c r="C31843"/>
      <c r="F31843"/>
      <c r="G31843"/>
    </row>
    <row r="31844" spans="3:7">
      <c r="C31844"/>
      <c r="F31844"/>
      <c r="G31844"/>
    </row>
    <row r="31845" spans="3:7">
      <c r="C31845"/>
      <c r="F31845"/>
      <c r="G31845"/>
    </row>
    <row r="31846" spans="3:7">
      <c r="C31846"/>
      <c r="F31846"/>
      <c r="G31846"/>
    </row>
    <row r="31847" spans="3:7">
      <c r="C31847"/>
      <c r="F31847"/>
      <c r="G31847"/>
    </row>
    <row r="31848" spans="3:7">
      <c r="C31848"/>
      <c r="F31848"/>
      <c r="G31848"/>
    </row>
    <row r="31849" spans="3:7">
      <c r="C31849"/>
      <c r="F31849"/>
      <c r="G31849"/>
    </row>
    <row r="31850" spans="3:7">
      <c r="C31850"/>
      <c r="F31850"/>
      <c r="G31850"/>
    </row>
    <row r="31851" spans="3:7">
      <c r="C31851"/>
      <c r="F31851"/>
      <c r="G31851"/>
    </row>
    <row r="31852" spans="3:7">
      <c r="C31852"/>
      <c r="F31852"/>
      <c r="G31852"/>
    </row>
    <row r="31853" spans="3:7">
      <c r="C31853"/>
      <c r="F31853"/>
      <c r="G31853"/>
    </row>
    <row r="31854" spans="3:7">
      <c r="C31854"/>
      <c r="F31854"/>
      <c r="G31854"/>
    </row>
    <row r="31855" spans="3:7">
      <c r="C31855"/>
      <c r="F31855"/>
      <c r="G31855"/>
    </row>
    <row r="31856" spans="3:7">
      <c r="C31856"/>
      <c r="F31856"/>
      <c r="G31856"/>
    </row>
    <row r="31857" spans="3:7">
      <c r="C31857"/>
      <c r="F31857"/>
      <c r="G31857"/>
    </row>
    <row r="31858" spans="3:7">
      <c r="C31858"/>
      <c r="F31858"/>
      <c r="G31858"/>
    </row>
    <row r="31859" spans="3:7">
      <c r="C31859"/>
      <c r="F31859"/>
      <c r="G31859"/>
    </row>
    <row r="31860" spans="3:7">
      <c r="C31860"/>
      <c r="F31860"/>
      <c r="G31860"/>
    </row>
    <row r="31861" spans="3:7">
      <c r="C31861"/>
      <c r="F31861"/>
      <c r="G31861"/>
    </row>
    <row r="31862" spans="3:7">
      <c r="C31862"/>
      <c r="F31862"/>
      <c r="G31862"/>
    </row>
    <row r="31863" spans="3:7">
      <c r="C31863"/>
      <c r="F31863"/>
      <c r="G31863"/>
    </row>
    <row r="31864" spans="3:7">
      <c r="C31864"/>
      <c r="F31864"/>
      <c r="G31864"/>
    </row>
    <row r="31865" spans="3:7">
      <c r="C31865"/>
      <c r="F31865"/>
      <c r="G31865"/>
    </row>
    <row r="31866" spans="3:7">
      <c r="C31866"/>
      <c r="F31866"/>
      <c r="G31866"/>
    </row>
    <row r="31867" spans="3:7">
      <c r="C31867"/>
      <c r="F31867"/>
      <c r="G31867"/>
    </row>
    <row r="31868" spans="3:7">
      <c r="C31868"/>
      <c r="F31868"/>
      <c r="G31868"/>
    </row>
    <row r="31869" spans="3:7">
      <c r="C31869"/>
      <c r="F31869"/>
      <c r="G31869"/>
    </row>
    <row r="31870" spans="3:7">
      <c r="C31870"/>
      <c r="F31870"/>
      <c r="G31870"/>
    </row>
    <row r="31871" spans="3:7">
      <c r="C31871"/>
      <c r="F31871"/>
      <c r="G31871"/>
    </row>
    <row r="31872" spans="3:7">
      <c r="C31872"/>
      <c r="F31872"/>
      <c r="G31872"/>
    </row>
    <row r="31873" spans="3:7">
      <c r="C31873"/>
      <c r="F31873"/>
      <c r="G31873"/>
    </row>
    <row r="31874" spans="3:7">
      <c r="C31874"/>
      <c r="F31874"/>
      <c r="G31874"/>
    </row>
    <row r="31875" spans="3:7">
      <c r="C31875"/>
      <c r="F31875"/>
      <c r="G31875"/>
    </row>
    <row r="31876" spans="3:7">
      <c r="C31876"/>
      <c r="F31876"/>
      <c r="G31876"/>
    </row>
    <row r="31877" spans="3:7">
      <c r="C31877"/>
      <c r="F31877"/>
      <c r="G31877"/>
    </row>
    <row r="31878" spans="3:7">
      <c r="C31878"/>
      <c r="F31878"/>
      <c r="G31878"/>
    </row>
    <row r="31879" spans="3:7">
      <c r="C31879"/>
      <c r="F31879"/>
      <c r="G31879"/>
    </row>
    <row r="31880" spans="3:7">
      <c r="C31880"/>
      <c r="F31880"/>
      <c r="G31880"/>
    </row>
    <row r="31881" spans="3:7">
      <c r="C31881"/>
      <c r="F31881"/>
      <c r="G31881"/>
    </row>
    <row r="31882" spans="3:7">
      <c r="C31882"/>
      <c r="F31882"/>
      <c r="G31882"/>
    </row>
    <row r="31883" spans="3:7">
      <c r="C31883"/>
      <c r="F31883"/>
      <c r="G31883"/>
    </row>
    <row r="31884" spans="3:7">
      <c r="C31884"/>
      <c r="F31884"/>
      <c r="G31884"/>
    </row>
    <row r="31885" spans="3:7">
      <c r="C31885"/>
      <c r="F31885"/>
      <c r="G31885"/>
    </row>
    <row r="31886" spans="3:7">
      <c r="C31886"/>
      <c r="F31886"/>
      <c r="G31886"/>
    </row>
    <row r="31887" spans="3:7">
      <c r="C31887"/>
      <c r="F31887"/>
      <c r="G31887"/>
    </row>
    <row r="31888" spans="3:7">
      <c r="C31888"/>
      <c r="F31888"/>
      <c r="G31888"/>
    </row>
    <row r="31889" spans="3:7">
      <c r="C31889"/>
      <c r="F31889"/>
      <c r="G31889"/>
    </row>
    <row r="31890" spans="3:7">
      <c r="C31890"/>
      <c r="F31890"/>
      <c r="G31890"/>
    </row>
    <row r="31891" spans="3:7">
      <c r="C31891"/>
      <c r="F31891"/>
      <c r="G31891"/>
    </row>
    <row r="31892" spans="3:7">
      <c r="C31892"/>
      <c r="F31892"/>
      <c r="G31892"/>
    </row>
    <row r="31893" spans="3:7">
      <c r="C31893"/>
      <c r="F31893"/>
      <c r="G31893"/>
    </row>
    <row r="31894" spans="3:7">
      <c r="C31894"/>
      <c r="F31894"/>
      <c r="G31894"/>
    </row>
    <row r="31895" spans="3:7">
      <c r="C31895"/>
      <c r="F31895"/>
      <c r="G31895"/>
    </row>
    <row r="31896" spans="3:7">
      <c r="C31896"/>
      <c r="F31896"/>
      <c r="G31896"/>
    </row>
    <row r="31897" spans="3:7">
      <c r="C31897"/>
      <c r="F31897"/>
      <c r="G31897"/>
    </row>
    <row r="31898" spans="3:7">
      <c r="C31898"/>
      <c r="F31898"/>
      <c r="G31898"/>
    </row>
    <row r="31899" spans="3:7">
      <c r="C31899"/>
      <c r="F31899"/>
      <c r="G31899"/>
    </row>
    <row r="31900" spans="3:7">
      <c r="C31900"/>
      <c r="F31900"/>
      <c r="G31900"/>
    </row>
    <row r="31901" spans="3:7">
      <c r="C31901"/>
      <c r="F31901"/>
      <c r="G31901"/>
    </row>
    <row r="31902" spans="3:7">
      <c r="C31902"/>
      <c r="F31902"/>
      <c r="G31902"/>
    </row>
    <row r="31903" spans="3:7">
      <c r="C31903"/>
      <c r="F31903"/>
      <c r="G31903"/>
    </row>
    <row r="31904" spans="3:7">
      <c r="C31904"/>
      <c r="F31904"/>
      <c r="G31904"/>
    </row>
    <row r="31905" spans="3:7">
      <c r="C31905"/>
      <c r="F31905"/>
      <c r="G31905"/>
    </row>
    <row r="31906" spans="3:7">
      <c r="C31906"/>
      <c r="F31906"/>
      <c r="G31906"/>
    </row>
    <row r="31907" spans="3:7">
      <c r="C31907"/>
      <c r="F31907"/>
      <c r="G31907"/>
    </row>
    <row r="31908" spans="3:7">
      <c r="C31908"/>
      <c r="F31908"/>
      <c r="G31908"/>
    </row>
    <row r="31909" spans="3:7">
      <c r="C31909"/>
      <c r="F31909"/>
      <c r="G31909"/>
    </row>
    <row r="31910" spans="3:7">
      <c r="C31910"/>
      <c r="F31910"/>
      <c r="G31910"/>
    </row>
    <row r="31911" spans="3:7">
      <c r="C31911"/>
      <c r="F31911"/>
      <c r="G31911"/>
    </row>
    <row r="31912" spans="3:7">
      <c r="C31912"/>
      <c r="F31912"/>
      <c r="G31912"/>
    </row>
    <row r="31913" spans="3:7">
      <c r="C31913"/>
      <c r="F31913"/>
      <c r="G31913"/>
    </row>
    <row r="31914" spans="3:7">
      <c r="C31914"/>
      <c r="F31914"/>
      <c r="G31914"/>
    </row>
    <row r="31915" spans="3:7">
      <c r="C31915"/>
      <c r="F31915"/>
      <c r="G31915"/>
    </row>
    <row r="31916" spans="3:7">
      <c r="C31916"/>
      <c r="F31916"/>
      <c r="G31916"/>
    </row>
    <row r="31917" spans="3:7">
      <c r="C31917"/>
      <c r="F31917"/>
      <c r="G31917"/>
    </row>
    <row r="31918" spans="3:7">
      <c r="C31918"/>
      <c r="F31918"/>
      <c r="G31918"/>
    </row>
    <row r="31919" spans="3:7">
      <c r="C31919"/>
      <c r="F31919"/>
      <c r="G31919"/>
    </row>
    <row r="31920" spans="3:7">
      <c r="C31920"/>
      <c r="F31920"/>
      <c r="G31920"/>
    </row>
    <row r="31921" spans="3:7">
      <c r="C31921"/>
      <c r="F31921"/>
      <c r="G31921"/>
    </row>
    <row r="31922" spans="3:7">
      <c r="C31922"/>
      <c r="F31922"/>
      <c r="G31922"/>
    </row>
    <row r="31923" spans="3:7">
      <c r="C31923"/>
      <c r="F31923"/>
      <c r="G31923"/>
    </row>
    <row r="31924" spans="3:7">
      <c r="C31924"/>
      <c r="F31924"/>
      <c r="G31924"/>
    </row>
    <row r="31925" spans="3:7">
      <c r="C31925"/>
      <c r="F31925"/>
      <c r="G31925"/>
    </row>
    <row r="31926" spans="3:7">
      <c r="C31926"/>
      <c r="F31926"/>
      <c r="G31926"/>
    </row>
    <row r="31927" spans="3:7">
      <c r="C31927"/>
      <c r="F31927"/>
      <c r="G31927"/>
    </row>
    <row r="31928" spans="3:7">
      <c r="C31928"/>
      <c r="F31928"/>
      <c r="G31928"/>
    </row>
    <row r="31929" spans="3:7">
      <c r="C31929"/>
      <c r="F31929"/>
      <c r="G31929"/>
    </row>
    <row r="31930" spans="3:7">
      <c r="C31930"/>
      <c r="F31930"/>
      <c r="G31930"/>
    </row>
    <row r="31931" spans="3:7">
      <c r="C31931"/>
      <c r="F31931"/>
      <c r="G31931"/>
    </row>
    <row r="31932" spans="3:7">
      <c r="C31932"/>
      <c r="F31932"/>
      <c r="G31932"/>
    </row>
    <row r="31933" spans="3:7">
      <c r="C31933"/>
      <c r="F31933"/>
      <c r="G31933"/>
    </row>
    <row r="31934" spans="3:7">
      <c r="C31934"/>
      <c r="F31934"/>
      <c r="G31934"/>
    </row>
    <row r="31935" spans="3:7">
      <c r="C31935"/>
      <c r="F31935"/>
      <c r="G31935"/>
    </row>
    <row r="31936" spans="3:7">
      <c r="C31936"/>
      <c r="F31936"/>
      <c r="G31936"/>
    </row>
    <row r="31937" spans="3:7">
      <c r="C31937"/>
      <c r="F31937"/>
      <c r="G31937"/>
    </row>
    <row r="31938" spans="3:7">
      <c r="C31938"/>
      <c r="F31938"/>
      <c r="G31938"/>
    </row>
    <row r="31939" spans="3:7">
      <c r="C31939"/>
      <c r="F31939"/>
      <c r="G31939"/>
    </row>
    <row r="31940" spans="3:7">
      <c r="C31940"/>
      <c r="F31940"/>
      <c r="G31940"/>
    </row>
    <row r="31941" spans="3:7">
      <c r="C31941"/>
      <c r="F31941"/>
      <c r="G31941"/>
    </row>
    <row r="31942" spans="3:7">
      <c r="C31942"/>
      <c r="F31942"/>
      <c r="G31942"/>
    </row>
    <row r="31943" spans="3:7">
      <c r="C31943"/>
      <c r="F31943"/>
      <c r="G31943"/>
    </row>
    <row r="31944" spans="3:7">
      <c r="C31944"/>
      <c r="F31944"/>
      <c r="G31944"/>
    </row>
    <row r="31945" spans="3:7">
      <c r="C31945"/>
      <c r="F31945"/>
      <c r="G31945"/>
    </row>
    <row r="31946" spans="3:7">
      <c r="C31946"/>
      <c r="F31946"/>
      <c r="G31946"/>
    </row>
    <row r="31947" spans="3:7">
      <c r="C31947"/>
      <c r="F31947"/>
      <c r="G31947"/>
    </row>
    <row r="31948" spans="3:7">
      <c r="C31948"/>
      <c r="F31948"/>
      <c r="G31948"/>
    </row>
    <row r="31949" spans="3:7">
      <c r="C31949"/>
      <c r="F31949"/>
      <c r="G31949"/>
    </row>
    <row r="31950" spans="3:7">
      <c r="C31950"/>
      <c r="F31950"/>
      <c r="G31950"/>
    </row>
    <row r="31951" spans="3:7">
      <c r="C31951"/>
      <c r="F31951"/>
      <c r="G31951"/>
    </row>
    <row r="31952" spans="3:7">
      <c r="C31952"/>
      <c r="F31952"/>
      <c r="G31952"/>
    </row>
    <row r="31953" spans="3:7">
      <c r="C31953"/>
      <c r="F31953"/>
      <c r="G31953"/>
    </row>
    <row r="31954" spans="3:7">
      <c r="C31954"/>
      <c r="F31954"/>
      <c r="G31954"/>
    </row>
    <row r="31955" spans="3:7">
      <c r="C31955"/>
      <c r="F31955"/>
      <c r="G31955"/>
    </row>
    <row r="31956" spans="3:7">
      <c r="C31956"/>
      <c r="F31956"/>
      <c r="G31956"/>
    </row>
    <row r="31957" spans="3:7">
      <c r="C31957"/>
      <c r="F31957"/>
      <c r="G31957"/>
    </row>
    <row r="31958" spans="3:7">
      <c r="C31958"/>
      <c r="F31958"/>
      <c r="G31958"/>
    </row>
    <row r="31959" spans="3:7">
      <c r="C31959"/>
      <c r="F31959"/>
      <c r="G31959"/>
    </row>
    <row r="31960" spans="3:7">
      <c r="C31960"/>
      <c r="F31960"/>
      <c r="G31960"/>
    </row>
    <row r="31961" spans="3:7">
      <c r="C31961"/>
      <c r="F31961"/>
      <c r="G31961"/>
    </row>
    <row r="31962" spans="3:7">
      <c r="C31962"/>
      <c r="F31962"/>
      <c r="G31962"/>
    </row>
    <row r="31963" spans="3:7">
      <c r="C31963"/>
      <c r="F31963"/>
      <c r="G31963"/>
    </row>
    <row r="31964" spans="3:7">
      <c r="C31964"/>
      <c r="F31964"/>
      <c r="G31964"/>
    </row>
    <row r="31965" spans="3:7">
      <c r="C31965"/>
      <c r="F31965"/>
      <c r="G31965"/>
    </row>
    <row r="31966" spans="3:7">
      <c r="C31966"/>
      <c r="F31966"/>
      <c r="G31966"/>
    </row>
    <row r="31967" spans="3:7">
      <c r="C31967"/>
      <c r="F31967"/>
      <c r="G31967"/>
    </row>
    <row r="31968" spans="3:7">
      <c r="C31968"/>
      <c r="F31968"/>
      <c r="G31968"/>
    </row>
    <row r="31969" spans="3:7">
      <c r="C31969"/>
      <c r="F31969"/>
      <c r="G31969"/>
    </row>
    <row r="31970" spans="3:7">
      <c r="C31970"/>
      <c r="F31970"/>
      <c r="G31970"/>
    </row>
    <row r="31971" spans="3:7">
      <c r="C31971"/>
      <c r="F31971"/>
      <c r="G31971"/>
    </row>
    <row r="31972" spans="3:7">
      <c r="C31972"/>
      <c r="F31972"/>
      <c r="G31972"/>
    </row>
    <row r="31973" spans="3:7">
      <c r="C31973"/>
      <c r="F31973"/>
      <c r="G31973"/>
    </row>
    <row r="31974" spans="3:7">
      <c r="C31974"/>
      <c r="F31974"/>
      <c r="G31974"/>
    </row>
    <row r="31975" spans="3:7">
      <c r="C31975"/>
      <c r="F31975"/>
      <c r="G31975"/>
    </row>
    <row r="31976" spans="3:7">
      <c r="C31976"/>
      <c r="F31976"/>
      <c r="G31976"/>
    </row>
    <row r="31977" spans="3:7">
      <c r="C31977"/>
      <c r="F31977"/>
      <c r="G31977"/>
    </row>
    <row r="31978" spans="3:7">
      <c r="C31978"/>
      <c r="F31978"/>
      <c r="G31978"/>
    </row>
    <row r="31979" spans="3:7">
      <c r="C31979"/>
      <c r="F31979"/>
      <c r="G31979"/>
    </row>
    <row r="31980" spans="3:7">
      <c r="C31980"/>
      <c r="F31980"/>
      <c r="G31980"/>
    </row>
    <row r="31981" spans="3:7">
      <c r="C31981"/>
      <c r="F31981"/>
      <c r="G31981"/>
    </row>
    <row r="31982" spans="3:7">
      <c r="C31982"/>
      <c r="F31982"/>
      <c r="G31982"/>
    </row>
    <row r="31983" spans="3:7">
      <c r="C31983"/>
      <c r="F31983"/>
      <c r="G31983"/>
    </row>
    <row r="31984" spans="3:7">
      <c r="C31984"/>
      <c r="F31984"/>
      <c r="G31984"/>
    </row>
    <row r="31985" spans="3:7">
      <c r="C31985"/>
      <c r="F31985"/>
      <c r="G31985"/>
    </row>
    <row r="31986" spans="3:7">
      <c r="C31986"/>
      <c r="F31986"/>
      <c r="G31986"/>
    </row>
    <row r="31987" spans="3:7">
      <c r="C31987"/>
      <c r="F31987"/>
      <c r="G31987"/>
    </row>
    <row r="31988" spans="3:7">
      <c r="C31988"/>
      <c r="F31988"/>
      <c r="G31988"/>
    </row>
    <row r="31989" spans="3:7">
      <c r="C31989"/>
      <c r="F31989"/>
      <c r="G31989"/>
    </row>
    <row r="31990" spans="3:7">
      <c r="C31990"/>
      <c r="F31990"/>
      <c r="G31990"/>
    </row>
    <row r="31991" spans="3:7">
      <c r="C31991"/>
      <c r="F31991"/>
      <c r="G31991"/>
    </row>
    <row r="31992" spans="3:7">
      <c r="C31992"/>
      <c r="F31992"/>
      <c r="G31992"/>
    </row>
    <row r="31993" spans="3:7">
      <c r="C31993"/>
      <c r="F31993"/>
      <c r="G31993"/>
    </row>
    <row r="31994" spans="3:7">
      <c r="C31994"/>
      <c r="F31994"/>
      <c r="G31994"/>
    </row>
    <row r="31995" spans="3:7">
      <c r="C31995"/>
      <c r="F31995"/>
      <c r="G31995"/>
    </row>
    <row r="31996" spans="3:7">
      <c r="C31996"/>
      <c r="F31996"/>
      <c r="G31996"/>
    </row>
    <row r="31997" spans="3:7">
      <c r="C31997"/>
      <c r="F31997"/>
      <c r="G31997"/>
    </row>
    <row r="31998" spans="3:7">
      <c r="C31998"/>
      <c r="F31998"/>
      <c r="G31998"/>
    </row>
    <row r="31999" spans="3:7">
      <c r="C31999"/>
      <c r="F31999"/>
      <c r="G31999"/>
    </row>
    <row r="32000" spans="3:7">
      <c r="C32000"/>
      <c r="F32000"/>
      <c r="G32000"/>
    </row>
    <row r="32001" spans="3:7">
      <c r="C32001"/>
      <c r="F32001"/>
      <c r="G32001"/>
    </row>
    <row r="32002" spans="3:7">
      <c r="C32002"/>
      <c r="F32002"/>
      <c r="G32002"/>
    </row>
    <row r="32003" spans="3:7">
      <c r="C32003"/>
      <c r="F32003"/>
      <c r="G32003"/>
    </row>
    <row r="32004" spans="3:7">
      <c r="C32004"/>
      <c r="F32004"/>
      <c r="G32004"/>
    </row>
    <row r="32005" spans="3:7">
      <c r="C32005"/>
      <c r="F32005"/>
      <c r="G32005"/>
    </row>
    <row r="32006" spans="3:7">
      <c r="C32006"/>
      <c r="F32006"/>
      <c r="G32006"/>
    </row>
    <row r="32007" spans="3:7">
      <c r="C32007"/>
      <c r="F32007"/>
      <c r="G32007"/>
    </row>
    <row r="32008" spans="3:7">
      <c r="C32008"/>
      <c r="F32008"/>
      <c r="G32008"/>
    </row>
    <row r="32009" spans="3:7">
      <c r="C32009"/>
      <c r="F32009"/>
      <c r="G32009"/>
    </row>
    <row r="32010" spans="3:7">
      <c r="C32010"/>
      <c r="F32010"/>
      <c r="G32010"/>
    </row>
    <row r="32011" spans="3:7">
      <c r="C32011"/>
      <c r="F32011"/>
      <c r="G32011"/>
    </row>
    <row r="32012" spans="3:7">
      <c r="C32012"/>
      <c r="F32012"/>
      <c r="G32012"/>
    </row>
    <row r="32013" spans="3:7">
      <c r="C32013"/>
      <c r="F32013"/>
      <c r="G32013"/>
    </row>
    <row r="32014" spans="3:7">
      <c r="C32014"/>
      <c r="F32014"/>
      <c r="G32014"/>
    </row>
    <row r="32015" spans="3:7">
      <c r="C32015"/>
      <c r="F32015"/>
      <c r="G32015"/>
    </row>
    <row r="32016" spans="3:7">
      <c r="C32016"/>
      <c r="F32016"/>
      <c r="G32016"/>
    </row>
    <row r="32017" spans="3:7">
      <c r="C32017"/>
      <c r="F32017"/>
      <c r="G32017"/>
    </row>
    <row r="32018" spans="3:7">
      <c r="C32018"/>
      <c r="F32018"/>
      <c r="G32018"/>
    </row>
    <row r="32019" spans="3:7">
      <c r="C32019"/>
      <c r="F32019"/>
      <c r="G32019"/>
    </row>
    <row r="32020" spans="3:7">
      <c r="C32020"/>
      <c r="F32020"/>
      <c r="G32020"/>
    </row>
    <row r="32021" spans="3:7">
      <c r="C32021"/>
      <c r="F32021"/>
      <c r="G32021"/>
    </row>
    <row r="32022" spans="3:7">
      <c r="C32022"/>
      <c r="F32022"/>
      <c r="G32022"/>
    </row>
    <row r="32023" spans="3:7">
      <c r="C32023"/>
      <c r="F32023"/>
      <c r="G32023"/>
    </row>
    <row r="32024" spans="3:7">
      <c r="C32024"/>
      <c r="F32024"/>
      <c r="G32024"/>
    </row>
    <row r="32025" spans="3:7">
      <c r="C32025"/>
      <c r="F32025"/>
      <c r="G32025"/>
    </row>
    <row r="32026" spans="3:7">
      <c r="C32026"/>
      <c r="F32026"/>
      <c r="G32026"/>
    </row>
    <row r="32027" spans="3:7">
      <c r="C32027"/>
      <c r="F32027"/>
      <c r="G32027"/>
    </row>
    <row r="32028" spans="3:7">
      <c r="C32028"/>
      <c r="F32028"/>
      <c r="G32028"/>
    </row>
    <row r="32029" spans="3:7">
      <c r="C32029"/>
      <c r="F32029"/>
      <c r="G32029"/>
    </row>
    <row r="32030" spans="3:7">
      <c r="C32030"/>
      <c r="F32030"/>
      <c r="G32030"/>
    </row>
    <row r="32031" spans="3:7">
      <c r="C32031"/>
      <c r="F32031"/>
      <c r="G32031"/>
    </row>
    <row r="32032" spans="3:7">
      <c r="C32032"/>
      <c r="F32032"/>
      <c r="G32032"/>
    </row>
    <row r="32033" spans="3:7">
      <c r="C32033"/>
      <c r="F32033"/>
      <c r="G32033"/>
    </row>
    <row r="32034" spans="3:7">
      <c r="C32034"/>
      <c r="F32034"/>
      <c r="G32034"/>
    </row>
    <row r="32035" spans="3:7">
      <c r="C32035"/>
      <c r="F32035"/>
      <c r="G32035"/>
    </row>
    <row r="32036" spans="3:7">
      <c r="C32036"/>
      <c r="F32036"/>
      <c r="G32036"/>
    </row>
    <row r="32037" spans="3:7">
      <c r="C32037"/>
      <c r="F32037"/>
      <c r="G32037"/>
    </row>
    <row r="32038" spans="3:7">
      <c r="C32038"/>
      <c r="F32038"/>
      <c r="G32038"/>
    </row>
    <row r="32039" spans="3:7">
      <c r="C32039"/>
      <c r="F32039"/>
      <c r="G32039"/>
    </row>
    <row r="32040" spans="3:7">
      <c r="C32040"/>
      <c r="F32040"/>
      <c r="G32040"/>
    </row>
    <row r="32041" spans="3:7">
      <c r="C32041"/>
      <c r="F32041"/>
      <c r="G32041"/>
    </row>
    <row r="32042" spans="3:7">
      <c r="C32042"/>
      <c r="F32042"/>
      <c r="G32042"/>
    </row>
    <row r="32043" spans="3:7">
      <c r="C32043"/>
      <c r="F32043"/>
      <c r="G32043"/>
    </row>
    <row r="32044" spans="3:7">
      <c r="C32044"/>
      <c r="F32044"/>
      <c r="G32044"/>
    </row>
    <row r="32045" spans="3:7">
      <c r="C32045"/>
      <c r="F32045"/>
      <c r="G32045"/>
    </row>
    <row r="32046" spans="3:7">
      <c r="C32046"/>
      <c r="F32046"/>
      <c r="G32046"/>
    </row>
    <row r="32047" spans="3:7">
      <c r="C32047"/>
      <c r="F32047"/>
      <c r="G32047"/>
    </row>
    <row r="32048" spans="3:7">
      <c r="C32048"/>
      <c r="F32048"/>
      <c r="G32048"/>
    </row>
    <row r="32049" spans="3:7">
      <c r="C32049"/>
      <c r="F32049"/>
      <c r="G32049"/>
    </row>
    <row r="32050" spans="3:7">
      <c r="C32050"/>
      <c r="F32050"/>
      <c r="G32050"/>
    </row>
    <row r="32051" spans="3:7">
      <c r="C32051"/>
      <c r="F32051"/>
      <c r="G32051"/>
    </row>
    <row r="32052" spans="3:7">
      <c r="C32052"/>
      <c r="F32052"/>
      <c r="G32052"/>
    </row>
    <row r="32053" spans="3:7">
      <c r="C32053"/>
      <c r="F32053"/>
      <c r="G32053"/>
    </row>
    <row r="32054" spans="3:7">
      <c r="C32054"/>
      <c r="F32054"/>
      <c r="G32054"/>
    </row>
    <row r="32055" spans="3:7">
      <c r="C32055"/>
      <c r="F32055"/>
      <c r="G32055"/>
    </row>
    <row r="32056" spans="3:7">
      <c r="C32056"/>
      <c r="F32056"/>
      <c r="G32056"/>
    </row>
    <row r="32057" spans="3:7">
      <c r="C32057"/>
      <c r="F32057"/>
      <c r="G32057"/>
    </row>
    <row r="32058" spans="3:7">
      <c r="C32058"/>
      <c r="F32058"/>
      <c r="G32058"/>
    </row>
    <row r="32059" spans="3:7">
      <c r="C32059"/>
      <c r="F32059"/>
      <c r="G32059"/>
    </row>
    <row r="32060" spans="3:7">
      <c r="C32060"/>
      <c r="F32060"/>
      <c r="G32060"/>
    </row>
    <row r="32061" spans="3:7">
      <c r="C32061"/>
      <c r="F32061"/>
      <c r="G32061"/>
    </row>
    <row r="32062" spans="3:7">
      <c r="C32062"/>
      <c r="F32062"/>
      <c r="G32062"/>
    </row>
    <row r="32063" spans="3:7">
      <c r="C32063"/>
      <c r="F32063"/>
      <c r="G32063"/>
    </row>
    <row r="32064" spans="3:7">
      <c r="C32064"/>
      <c r="F32064"/>
      <c r="G32064"/>
    </row>
    <row r="32065" spans="3:7">
      <c r="C32065"/>
      <c r="F32065"/>
      <c r="G32065"/>
    </row>
    <row r="32066" spans="3:7">
      <c r="C32066"/>
      <c r="F32066"/>
      <c r="G32066"/>
    </row>
    <row r="32067" spans="3:7">
      <c r="C32067"/>
      <c r="F32067"/>
      <c r="G32067"/>
    </row>
    <row r="32068" spans="3:7">
      <c r="C32068"/>
      <c r="F32068"/>
      <c r="G32068"/>
    </row>
    <row r="32069" spans="3:7">
      <c r="C32069"/>
      <c r="F32069"/>
      <c r="G32069"/>
    </row>
    <row r="32070" spans="3:7">
      <c r="C32070"/>
      <c r="F32070"/>
      <c r="G32070"/>
    </row>
    <row r="32071" spans="3:7">
      <c r="C32071"/>
      <c r="F32071"/>
      <c r="G32071"/>
    </row>
    <row r="32072" spans="3:7">
      <c r="C32072"/>
      <c r="F32072"/>
      <c r="G32072"/>
    </row>
    <row r="32073" spans="3:7">
      <c r="C32073"/>
      <c r="F32073"/>
      <c r="G32073"/>
    </row>
    <row r="32074" spans="3:7">
      <c r="C32074"/>
      <c r="F32074"/>
      <c r="G32074"/>
    </row>
    <row r="32075" spans="3:7">
      <c r="C32075"/>
      <c r="F32075"/>
      <c r="G32075"/>
    </row>
    <row r="32076" spans="3:7">
      <c r="C32076"/>
      <c r="F32076"/>
      <c r="G32076"/>
    </row>
    <row r="32077" spans="3:7">
      <c r="C32077"/>
      <c r="F32077"/>
      <c r="G32077"/>
    </row>
    <row r="32078" spans="3:7">
      <c r="C32078"/>
      <c r="F32078"/>
      <c r="G32078"/>
    </row>
    <row r="32079" spans="3:7">
      <c r="C32079"/>
      <c r="F32079"/>
      <c r="G32079"/>
    </row>
    <row r="32080" spans="3:7">
      <c r="C32080"/>
      <c r="F32080"/>
      <c r="G32080"/>
    </row>
    <row r="32081" spans="3:7">
      <c r="C32081"/>
      <c r="F32081"/>
      <c r="G32081"/>
    </row>
    <row r="32082" spans="3:7">
      <c r="C32082"/>
      <c r="F32082"/>
      <c r="G32082"/>
    </row>
    <row r="32083" spans="3:7">
      <c r="C32083"/>
      <c r="F32083"/>
      <c r="G32083"/>
    </row>
    <row r="32084" spans="3:7">
      <c r="C32084"/>
      <c r="F32084"/>
      <c r="G32084"/>
    </row>
    <row r="32085" spans="3:7">
      <c r="C32085"/>
      <c r="F32085"/>
      <c r="G32085"/>
    </row>
    <row r="32086" spans="3:7">
      <c r="C32086"/>
      <c r="F32086"/>
      <c r="G32086"/>
    </row>
    <row r="32087" spans="3:7">
      <c r="C32087"/>
      <c r="F32087"/>
      <c r="G32087"/>
    </row>
    <row r="32088" spans="3:7">
      <c r="C32088"/>
      <c r="F32088"/>
      <c r="G32088"/>
    </row>
    <row r="32089" spans="3:7">
      <c r="C32089"/>
      <c r="F32089"/>
      <c r="G32089"/>
    </row>
    <row r="32090" spans="3:7">
      <c r="C32090"/>
      <c r="F32090"/>
      <c r="G32090"/>
    </row>
    <row r="32091" spans="3:7">
      <c r="C32091"/>
      <c r="F32091"/>
      <c r="G32091"/>
    </row>
    <row r="32092" spans="3:7">
      <c r="C32092"/>
      <c r="F32092"/>
      <c r="G32092"/>
    </row>
    <row r="32093" spans="3:7">
      <c r="C32093"/>
      <c r="F32093"/>
      <c r="G32093"/>
    </row>
    <row r="32094" spans="3:7">
      <c r="C32094"/>
      <c r="F32094"/>
      <c r="G32094"/>
    </row>
    <row r="32095" spans="3:7">
      <c r="C32095"/>
      <c r="F32095"/>
      <c r="G32095"/>
    </row>
    <row r="32096" spans="3:7">
      <c r="C32096"/>
      <c r="F32096"/>
      <c r="G32096"/>
    </row>
    <row r="32097" spans="3:7">
      <c r="C32097"/>
      <c r="F32097"/>
      <c r="G32097"/>
    </row>
    <row r="32098" spans="3:7">
      <c r="C32098"/>
      <c r="F32098"/>
      <c r="G32098"/>
    </row>
    <row r="32099" spans="3:7">
      <c r="C32099"/>
      <c r="F32099"/>
      <c r="G32099"/>
    </row>
    <row r="32100" spans="3:7">
      <c r="C32100"/>
      <c r="F32100"/>
      <c r="G32100"/>
    </row>
    <row r="32101" spans="3:7">
      <c r="C32101"/>
      <c r="F32101"/>
      <c r="G32101"/>
    </row>
    <row r="32102" spans="3:7">
      <c r="C32102"/>
      <c r="F32102"/>
      <c r="G32102"/>
    </row>
    <row r="32103" spans="3:7">
      <c r="C32103"/>
      <c r="F32103"/>
      <c r="G32103"/>
    </row>
    <row r="32104" spans="3:7">
      <c r="C32104"/>
      <c r="F32104"/>
      <c r="G32104"/>
    </row>
    <row r="32105" spans="3:7">
      <c r="C32105"/>
      <c r="F32105"/>
      <c r="G32105"/>
    </row>
    <row r="32106" spans="3:7">
      <c r="C32106"/>
      <c r="F32106"/>
      <c r="G32106"/>
    </row>
    <row r="32107" spans="3:7">
      <c r="C32107"/>
      <c r="F32107"/>
      <c r="G32107"/>
    </row>
    <row r="32108" spans="3:7">
      <c r="C32108"/>
      <c r="F32108"/>
      <c r="G32108"/>
    </row>
    <row r="32109" spans="3:7">
      <c r="C32109"/>
      <c r="F32109"/>
      <c r="G32109"/>
    </row>
    <row r="32110" spans="3:7">
      <c r="C32110"/>
      <c r="F32110"/>
      <c r="G32110"/>
    </row>
    <row r="32111" spans="3:7">
      <c r="C32111"/>
      <c r="F32111"/>
      <c r="G32111"/>
    </row>
    <row r="32112" spans="3:7">
      <c r="C32112"/>
      <c r="F32112"/>
      <c r="G32112"/>
    </row>
    <row r="32113" spans="3:7">
      <c r="C32113"/>
      <c r="F32113"/>
      <c r="G32113"/>
    </row>
    <row r="32114" spans="3:7">
      <c r="C32114"/>
      <c r="F32114"/>
      <c r="G32114"/>
    </row>
    <row r="32115" spans="3:7">
      <c r="C32115"/>
      <c r="F32115"/>
      <c r="G32115"/>
    </row>
    <row r="32116" spans="3:7">
      <c r="C32116"/>
      <c r="F32116"/>
      <c r="G32116"/>
    </row>
    <row r="32117" spans="3:7">
      <c r="C32117"/>
      <c r="F32117"/>
      <c r="G32117"/>
    </row>
    <row r="32118" spans="3:7">
      <c r="C32118"/>
      <c r="F32118"/>
      <c r="G32118"/>
    </row>
    <row r="32119" spans="3:7">
      <c r="C32119"/>
      <c r="F32119"/>
      <c r="G32119"/>
    </row>
    <row r="32120" spans="3:7">
      <c r="C32120"/>
      <c r="F32120"/>
      <c r="G32120"/>
    </row>
    <row r="32121" spans="3:7">
      <c r="C32121"/>
      <c r="F32121"/>
      <c r="G32121"/>
    </row>
    <row r="32122" spans="3:7">
      <c r="C32122"/>
      <c r="F32122"/>
      <c r="G32122"/>
    </row>
    <row r="32123" spans="3:7">
      <c r="C32123"/>
      <c r="F32123"/>
      <c r="G32123"/>
    </row>
    <row r="32124" spans="3:7">
      <c r="C32124"/>
      <c r="F32124"/>
      <c r="G32124"/>
    </row>
    <row r="32125" spans="3:7">
      <c r="C32125"/>
      <c r="F32125"/>
      <c r="G32125"/>
    </row>
    <row r="32126" spans="3:7">
      <c r="C32126"/>
      <c r="F32126"/>
      <c r="G32126"/>
    </row>
    <row r="32127" spans="3:7">
      <c r="C32127"/>
      <c r="F32127"/>
      <c r="G32127"/>
    </row>
    <row r="32128" spans="3:7">
      <c r="C32128"/>
      <c r="F32128"/>
      <c r="G32128"/>
    </row>
    <row r="32129" spans="3:7">
      <c r="C32129"/>
      <c r="F32129"/>
      <c r="G32129"/>
    </row>
    <row r="32130" spans="3:7">
      <c r="C32130"/>
      <c r="F32130"/>
      <c r="G32130"/>
    </row>
    <row r="32131" spans="3:7">
      <c r="C32131"/>
      <c r="F32131"/>
      <c r="G32131"/>
    </row>
    <row r="32132" spans="3:7">
      <c r="C32132"/>
      <c r="F32132"/>
      <c r="G32132"/>
    </row>
    <row r="32133" spans="3:7">
      <c r="C32133"/>
      <c r="F32133"/>
      <c r="G32133"/>
    </row>
    <row r="32134" spans="3:7">
      <c r="C32134"/>
      <c r="F32134"/>
      <c r="G32134"/>
    </row>
    <row r="32135" spans="3:7">
      <c r="C32135"/>
      <c r="F32135"/>
      <c r="G32135"/>
    </row>
    <row r="32136" spans="3:7">
      <c r="C32136"/>
      <c r="F32136"/>
      <c r="G32136"/>
    </row>
    <row r="32137" spans="3:7">
      <c r="C32137"/>
      <c r="F32137"/>
      <c r="G32137"/>
    </row>
    <row r="32138" spans="3:7">
      <c r="C32138"/>
      <c r="F32138"/>
      <c r="G32138"/>
    </row>
    <row r="32139" spans="3:7">
      <c r="C32139"/>
      <c r="F32139"/>
      <c r="G32139"/>
    </row>
    <row r="32140" spans="3:7">
      <c r="C32140"/>
      <c r="F32140"/>
      <c r="G32140"/>
    </row>
    <row r="32141" spans="3:7">
      <c r="C32141"/>
      <c r="F32141"/>
      <c r="G32141"/>
    </row>
    <row r="32142" spans="3:7">
      <c r="C32142"/>
      <c r="F32142"/>
      <c r="G32142"/>
    </row>
    <row r="32143" spans="3:7">
      <c r="C32143"/>
      <c r="F32143"/>
      <c r="G32143"/>
    </row>
    <row r="32144" spans="3:7">
      <c r="C32144"/>
      <c r="F32144"/>
      <c r="G32144"/>
    </row>
    <row r="32145" spans="3:7">
      <c r="C32145"/>
      <c r="F32145"/>
      <c r="G32145"/>
    </row>
    <row r="32146" spans="3:7">
      <c r="C32146"/>
      <c r="F32146"/>
      <c r="G32146"/>
    </row>
    <row r="32147" spans="3:7">
      <c r="C32147"/>
      <c r="F32147"/>
      <c r="G32147"/>
    </row>
    <row r="32148" spans="3:7">
      <c r="C32148"/>
      <c r="F32148"/>
      <c r="G32148"/>
    </row>
    <row r="32149" spans="3:7">
      <c r="C32149"/>
      <c r="F32149"/>
      <c r="G32149"/>
    </row>
    <row r="32150" spans="3:7">
      <c r="C32150"/>
      <c r="F32150"/>
      <c r="G32150"/>
    </row>
    <row r="32151" spans="3:7">
      <c r="C32151"/>
      <c r="F32151"/>
      <c r="G32151"/>
    </row>
    <row r="32152" spans="3:7">
      <c r="C32152"/>
      <c r="F32152"/>
      <c r="G32152"/>
    </row>
    <row r="32153" spans="3:7">
      <c r="C32153"/>
      <c r="F32153"/>
      <c r="G32153"/>
    </row>
    <row r="32154" spans="3:7">
      <c r="C32154"/>
      <c r="F32154"/>
      <c r="G32154"/>
    </row>
    <row r="32155" spans="3:7">
      <c r="C32155"/>
      <c r="F32155"/>
      <c r="G32155"/>
    </row>
    <row r="32156" spans="3:7">
      <c r="C32156"/>
      <c r="F32156"/>
      <c r="G32156"/>
    </row>
    <row r="32157" spans="3:7">
      <c r="C32157"/>
      <c r="F32157"/>
      <c r="G32157"/>
    </row>
    <row r="32158" spans="3:7">
      <c r="C32158"/>
      <c r="F32158"/>
      <c r="G32158"/>
    </row>
    <row r="32159" spans="3:7">
      <c r="C32159"/>
      <c r="F32159"/>
      <c r="G32159"/>
    </row>
    <row r="32160" spans="3:7">
      <c r="C32160"/>
      <c r="F32160"/>
      <c r="G32160"/>
    </row>
    <row r="32161" spans="3:7">
      <c r="C32161"/>
      <c r="F32161"/>
      <c r="G32161"/>
    </row>
    <row r="32162" spans="3:7">
      <c r="C32162"/>
      <c r="F32162"/>
      <c r="G32162"/>
    </row>
    <row r="32163" spans="3:7">
      <c r="C32163"/>
      <c r="F32163"/>
      <c r="G32163"/>
    </row>
    <row r="32164" spans="3:7">
      <c r="C32164"/>
      <c r="F32164"/>
      <c r="G32164"/>
    </row>
    <row r="32165" spans="3:7">
      <c r="C32165"/>
      <c r="F32165"/>
      <c r="G32165"/>
    </row>
    <row r="32166" spans="3:7">
      <c r="C32166"/>
      <c r="F32166"/>
      <c r="G32166"/>
    </row>
    <row r="32167" spans="3:7">
      <c r="C32167"/>
      <c r="F32167"/>
      <c r="G32167"/>
    </row>
    <row r="32168" spans="3:7">
      <c r="C32168"/>
      <c r="F32168"/>
      <c r="G32168"/>
    </row>
    <row r="32169" spans="3:7">
      <c r="C32169"/>
      <c r="F32169"/>
      <c r="G32169"/>
    </row>
    <row r="32170" spans="3:7">
      <c r="C32170"/>
      <c r="F32170"/>
      <c r="G32170"/>
    </row>
    <row r="32171" spans="3:7">
      <c r="C32171"/>
      <c r="F32171"/>
      <c r="G32171"/>
    </row>
    <row r="32172" spans="3:7">
      <c r="C32172"/>
      <c r="F32172"/>
      <c r="G32172"/>
    </row>
    <row r="32173" spans="3:7">
      <c r="C32173"/>
      <c r="F32173"/>
      <c r="G32173"/>
    </row>
    <row r="32174" spans="3:7">
      <c r="C32174"/>
      <c r="F32174"/>
      <c r="G32174"/>
    </row>
    <row r="32175" spans="3:7">
      <c r="C32175"/>
      <c r="F32175"/>
      <c r="G32175"/>
    </row>
    <row r="32176" spans="3:7">
      <c r="C32176"/>
      <c r="F32176"/>
      <c r="G32176"/>
    </row>
    <row r="32177" spans="3:7">
      <c r="C32177"/>
      <c r="F32177"/>
      <c r="G32177"/>
    </row>
    <row r="32178" spans="3:7">
      <c r="C32178"/>
      <c r="F32178"/>
      <c r="G32178"/>
    </row>
    <row r="32179" spans="3:7">
      <c r="C32179"/>
      <c r="F32179"/>
      <c r="G32179"/>
    </row>
    <row r="32180" spans="3:7">
      <c r="C32180"/>
      <c r="F32180"/>
      <c r="G32180"/>
    </row>
    <row r="32181" spans="3:7">
      <c r="C32181"/>
      <c r="F32181"/>
      <c r="G32181"/>
    </row>
    <row r="32182" spans="3:7">
      <c r="C32182"/>
      <c r="F32182"/>
      <c r="G32182"/>
    </row>
    <row r="32183" spans="3:7">
      <c r="C32183"/>
      <c r="F32183"/>
      <c r="G32183"/>
    </row>
    <row r="32184" spans="3:7">
      <c r="C32184"/>
      <c r="F32184"/>
      <c r="G32184"/>
    </row>
    <row r="32185" spans="3:7">
      <c r="C32185"/>
      <c r="F32185"/>
      <c r="G32185"/>
    </row>
    <row r="32186" spans="3:7">
      <c r="C32186"/>
      <c r="F32186"/>
      <c r="G32186"/>
    </row>
    <row r="32187" spans="3:7">
      <c r="C32187"/>
      <c r="F32187"/>
      <c r="G32187"/>
    </row>
    <row r="32188" spans="3:7">
      <c r="C32188"/>
      <c r="F32188"/>
      <c r="G32188"/>
    </row>
    <row r="32189" spans="3:7">
      <c r="C32189"/>
      <c r="F32189"/>
      <c r="G32189"/>
    </row>
    <row r="32190" spans="3:7">
      <c r="C32190"/>
      <c r="F32190"/>
      <c r="G32190"/>
    </row>
    <row r="32191" spans="3:7">
      <c r="C32191"/>
      <c r="F32191"/>
      <c r="G32191"/>
    </row>
    <row r="32192" spans="3:7">
      <c r="C32192"/>
      <c r="F32192"/>
      <c r="G32192"/>
    </row>
    <row r="32193" spans="3:7">
      <c r="C32193"/>
      <c r="F32193"/>
      <c r="G32193"/>
    </row>
    <row r="32194" spans="3:7">
      <c r="C32194"/>
      <c r="F32194"/>
      <c r="G32194"/>
    </row>
    <row r="32195" spans="3:7">
      <c r="C32195"/>
      <c r="F32195"/>
      <c r="G32195"/>
    </row>
    <row r="32196" spans="3:7">
      <c r="C32196"/>
      <c r="F32196"/>
      <c r="G32196"/>
    </row>
    <row r="32197" spans="3:7">
      <c r="C32197"/>
      <c r="F32197"/>
      <c r="G32197"/>
    </row>
    <row r="32198" spans="3:7">
      <c r="C32198"/>
      <c r="F32198"/>
      <c r="G32198"/>
    </row>
    <row r="32199" spans="3:7">
      <c r="C32199"/>
      <c r="F32199"/>
      <c r="G32199"/>
    </row>
    <row r="32200" spans="3:7">
      <c r="C32200"/>
      <c r="F32200"/>
      <c r="G32200"/>
    </row>
    <row r="32201" spans="3:7">
      <c r="C32201"/>
      <c r="F32201"/>
      <c r="G32201"/>
    </row>
    <row r="32202" spans="3:7">
      <c r="C32202"/>
      <c r="F32202"/>
      <c r="G32202"/>
    </row>
    <row r="32203" spans="3:7">
      <c r="C32203"/>
      <c r="F32203"/>
      <c r="G32203"/>
    </row>
    <row r="32204" spans="3:7">
      <c r="C32204"/>
      <c r="F32204"/>
      <c r="G32204"/>
    </row>
    <row r="32205" spans="3:7">
      <c r="C32205"/>
      <c r="F32205"/>
      <c r="G32205"/>
    </row>
    <row r="32206" spans="3:7">
      <c r="C32206"/>
      <c r="F32206"/>
      <c r="G32206"/>
    </row>
    <row r="32207" spans="3:7">
      <c r="C32207"/>
      <c r="F32207"/>
      <c r="G32207"/>
    </row>
    <row r="32208" spans="3:7">
      <c r="C32208"/>
      <c r="F32208"/>
      <c r="G32208"/>
    </row>
    <row r="32209" spans="3:7">
      <c r="C32209"/>
      <c r="F32209"/>
      <c r="G32209"/>
    </row>
    <row r="32210" spans="3:7">
      <c r="C32210"/>
      <c r="F32210"/>
      <c r="G32210"/>
    </row>
    <row r="32211" spans="3:7">
      <c r="C32211"/>
      <c r="F32211"/>
      <c r="G32211"/>
    </row>
    <row r="32212" spans="3:7">
      <c r="C32212"/>
      <c r="F32212"/>
      <c r="G32212"/>
    </row>
    <row r="32213" spans="3:7">
      <c r="C32213"/>
      <c r="F32213"/>
      <c r="G32213"/>
    </row>
    <row r="32214" spans="3:7">
      <c r="C32214"/>
      <c r="F32214"/>
      <c r="G32214"/>
    </row>
    <row r="32215" spans="3:7">
      <c r="C32215"/>
      <c r="F32215"/>
      <c r="G32215"/>
    </row>
    <row r="32216" spans="3:7">
      <c r="C32216"/>
      <c r="F32216"/>
      <c r="G32216"/>
    </row>
    <row r="32217" spans="3:7">
      <c r="C32217"/>
      <c r="F32217"/>
      <c r="G32217"/>
    </row>
    <row r="32218" spans="3:7">
      <c r="C32218"/>
      <c r="F32218"/>
      <c r="G32218"/>
    </row>
    <row r="32219" spans="3:7">
      <c r="C32219"/>
      <c r="F32219"/>
      <c r="G32219"/>
    </row>
    <row r="32220" spans="3:7">
      <c r="C32220"/>
      <c r="F32220"/>
      <c r="G32220"/>
    </row>
    <row r="32221" spans="3:7">
      <c r="C32221"/>
      <c r="F32221"/>
      <c r="G32221"/>
    </row>
    <row r="32222" spans="3:7">
      <c r="C32222"/>
      <c r="F32222"/>
      <c r="G32222"/>
    </row>
    <row r="32223" spans="3:7">
      <c r="C32223"/>
      <c r="F32223"/>
      <c r="G32223"/>
    </row>
    <row r="32224" spans="3:7">
      <c r="C32224"/>
      <c r="F32224"/>
      <c r="G32224"/>
    </row>
    <row r="32225" spans="3:7">
      <c r="C32225"/>
      <c r="F32225"/>
      <c r="G32225"/>
    </row>
    <row r="32226" spans="3:7">
      <c r="C32226"/>
      <c r="F32226"/>
      <c r="G32226"/>
    </row>
    <row r="32227" spans="3:7">
      <c r="C32227"/>
      <c r="F32227"/>
      <c r="G32227"/>
    </row>
    <row r="32228" spans="3:7">
      <c r="C32228"/>
      <c r="F32228"/>
      <c r="G32228"/>
    </row>
    <row r="32229" spans="3:7">
      <c r="C32229"/>
      <c r="F32229"/>
      <c r="G32229"/>
    </row>
    <row r="32230" spans="3:7">
      <c r="C32230"/>
      <c r="F32230"/>
      <c r="G32230"/>
    </row>
    <row r="32231" spans="3:7">
      <c r="C32231"/>
      <c r="F32231"/>
      <c r="G32231"/>
    </row>
    <row r="32232" spans="3:7">
      <c r="C32232"/>
      <c r="F32232"/>
      <c r="G32232"/>
    </row>
    <row r="32233" spans="3:7">
      <c r="C32233"/>
      <c r="F32233"/>
      <c r="G32233"/>
    </row>
    <row r="32234" spans="3:7">
      <c r="C32234"/>
      <c r="F32234"/>
      <c r="G32234"/>
    </row>
    <row r="32235" spans="3:7">
      <c r="C32235"/>
      <c r="F32235"/>
      <c r="G32235"/>
    </row>
    <row r="32236" spans="3:7">
      <c r="C32236"/>
      <c r="F32236"/>
      <c r="G32236"/>
    </row>
    <row r="32237" spans="3:7">
      <c r="C32237"/>
      <c r="F32237"/>
      <c r="G32237"/>
    </row>
    <row r="32238" spans="3:7">
      <c r="C32238"/>
      <c r="F32238"/>
      <c r="G32238"/>
    </row>
    <row r="32239" spans="3:7">
      <c r="C32239"/>
      <c r="F32239"/>
      <c r="G32239"/>
    </row>
    <row r="32240" spans="3:7">
      <c r="C32240"/>
      <c r="F32240"/>
      <c r="G32240"/>
    </row>
    <row r="32241" spans="3:7">
      <c r="C32241"/>
      <c r="F32241"/>
      <c r="G32241"/>
    </row>
    <row r="32242" spans="3:7">
      <c r="C32242"/>
      <c r="F32242"/>
      <c r="G32242"/>
    </row>
    <row r="32243" spans="3:7">
      <c r="C32243"/>
      <c r="F32243"/>
      <c r="G32243"/>
    </row>
    <row r="32244" spans="3:7">
      <c r="C32244"/>
      <c r="F32244"/>
      <c r="G32244"/>
    </row>
    <row r="32245" spans="3:7">
      <c r="C32245"/>
      <c r="F32245"/>
      <c r="G32245"/>
    </row>
    <row r="32246" spans="3:7">
      <c r="C32246"/>
      <c r="F32246"/>
      <c r="G32246"/>
    </row>
    <row r="32247" spans="3:7">
      <c r="C32247"/>
      <c r="F32247"/>
      <c r="G32247"/>
    </row>
    <row r="32248" spans="3:7">
      <c r="C32248"/>
      <c r="F32248"/>
      <c r="G32248"/>
    </row>
    <row r="32249" spans="3:7">
      <c r="C32249"/>
      <c r="F32249"/>
      <c r="G32249"/>
    </row>
    <row r="32250" spans="3:7">
      <c r="C32250"/>
      <c r="F32250"/>
      <c r="G32250"/>
    </row>
    <row r="32251" spans="3:7">
      <c r="C32251"/>
      <c r="F32251"/>
      <c r="G32251"/>
    </row>
    <row r="32252" spans="3:7">
      <c r="C32252"/>
      <c r="F32252"/>
      <c r="G32252"/>
    </row>
    <row r="32253" spans="3:7">
      <c r="C32253"/>
      <c r="F32253"/>
      <c r="G32253"/>
    </row>
    <row r="32254" spans="3:7">
      <c r="C32254"/>
      <c r="F32254"/>
      <c r="G32254"/>
    </row>
    <row r="32255" spans="3:7">
      <c r="C32255"/>
      <c r="F32255"/>
      <c r="G32255"/>
    </row>
    <row r="32256" spans="3:7">
      <c r="C32256"/>
      <c r="F32256"/>
      <c r="G32256"/>
    </row>
    <row r="32257" spans="3:7">
      <c r="C32257"/>
      <c r="F32257"/>
      <c r="G32257"/>
    </row>
    <row r="32258" spans="3:7">
      <c r="C32258"/>
      <c r="F32258"/>
      <c r="G32258"/>
    </row>
    <row r="32259" spans="3:7">
      <c r="C32259"/>
      <c r="F32259"/>
      <c r="G32259"/>
    </row>
    <row r="32260" spans="3:7">
      <c r="C32260"/>
      <c r="F32260"/>
      <c r="G32260"/>
    </row>
    <row r="32261" spans="3:7">
      <c r="C32261"/>
      <c r="F32261"/>
      <c r="G32261"/>
    </row>
    <row r="32262" spans="3:7">
      <c r="C32262"/>
      <c r="F32262"/>
      <c r="G32262"/>
    </row>
    <row r="32263" spans="3:7">
      <c r="C32263"/>
      <c r="F32263"/>
      <c r="G32263"/>
    </row>
    <row r="32264" spans="3:7">
      <c r="C32264"/>
      <c r="F32264"/>
      <c r="G32264"/>
    </row>
    <row r="32265" spans="3:7">
      <c r="C32265"/>
      <c r="F32265"/>
      <c r="G32265"/>
    </row>
    <row r="32266" spans="3:7">
      <c r="C32266"/>
      <c r="F32266"/>
      <c r="G32266"/>
    </row>
    <row r="32267" spans="3:7">
      <c r="C32267"/>
      <c r="F32267"/>
      <c r="G32267"/>
    </row>
    <row r="32268" spans="3:7">
      <c r="C32268"/>
      <c r="F32268"/>
      <c r="G32268"/>
    </row>
    <row r="32269" spans="3:7">
      <c r="C32269"/>
      <c r="F32269"/>
      <c r="G32269"/>
    </row>
    <row r="32270" spans="3:7">
      <c r="C32270"/>
      <c r="F32270"/>
      <c r="G32270"/>
    </row>
    <row r="32271" spans="3:7">
      <c r="C32271"/>
      <c r="F32271"/>
      <c r="G32271"/>
    </row>
    <row r="32272" spans="3:7">
      <c r="C32272"/>
      <c r="F32272"/>
      <c r="G32272"/>
    </row>
    <row r="32273" spans="3:7">
      <c r="C32273"/>
      <c r="F32273"/>
      <c r="G32273"/>
    </row>
    <row r="32274" spans="3:7">
      <c r="C32274"/>
      <c r="F32274"/>
      <c r="G32274"/>
    </row>
    <row r="32275" spans="3:7">
      <c r="C32275"/>
      <c r="F32275"/>
      <c r="G32275"/>
    </row>
    <row r="32276" spans="3:7">
      <c r="C32276"/>
      <c r="F32276"/>
      <c r="G32276"/>
    </row>
    <row r="32277" spans="3:7">
      <c r="C32277"/>
      <c r="F32277"/>
      <c r="G32277"/>
    </row>
    <row r="32278" spans="3:7">
      <c r="C32278"/>
      <c r="F32278"/>
      <c r="G32278"/>
    </row>
    <row r="32279" spans="3:7">
      <c r="C32279"/>
      <c r="F32279"/>
      <c r="G32279"/>
    </row>
    <row r="32280" spans="3:7">
      <c r="C32280"/>
      <c r="F32280"/>
      <c r="G32280"/>
    </row>
    <row r="32281" spans="3:7">
      <c r="C32281"/>
      <c r="F32281"/>
      <c r="G32281"/>
    </row>
    <row r="32282" spans="3:7">
      <c r="C32282"/>
      <c r="F32282"/>
      <c r="G32282"/>
    </row>
    <row r="32283" spans="3:7">
      <c r="C32283"/>
      <c r="F32283"/>
      <c r="G32283"/>
    </row>
    <row r="32284" spans="3:7">
      <c r="C32284"/>
      <c r="F32284"/>
      <c r="G32284"/>
    </row>
    <row r="32285" spans="3:7">
      <c r="C32285"/>
      <c r="F32285"/>
      <c r="G32285"/>
    </row>
    <row r="32286" spans="3:7">
      <c r="C32286"/>
      <c r="F32286"/>
      <c r="G32286"/>
    </row>
    <row r="32287" spans="3:7">
      <c r="C32287"/>
      <c r="F32287"/>
      <c r="G32287"/>
    </row>
    <row r="32288" spans="3:7">
      <c r="C32288"/>
      <c r="F32288"/>
      <c r="G32288"/>
    </row>
    <row r="32289" spans="3:7">
      <c r="C32289"/>
      <c r="F32289"/>
      <c r="G32289"/>
    </row>
    <row r="32290" spans="3:7">
      <c r="C32290"/>
      <c r="F32290"/>
      <c r="G32290"/>
    </row>
    <row r="32291" spans="3:7">
      <c r="C32291"/>
      <c r="F32291"/>
      <c r="G32291"/>
    </row>
    <row r="32292" spans="3:7">
      <c r="C32292"/>
      <c r="F32292"/>
      <c r="G32292"/>
    </row>
    <row r="32293" spans="3:7">
      <c r="C32293"/>
      <c r="F32293"/>
      <c r="G32293"/>
    </row>
    <row r="32294" spans="3:7">
      <c r="C32294"/>
      <c r="F32294"/>
      <c r="G32294"/>
    </row>
    <row r="32295" spans="3:7">
      <c r="C32295"/>
      <c r="F32295"/>
      <c r="G32295"/>
    </row>
    <row r="32296" spans="3:7">
      <c r="C32296"/>
      <c r="F32296"/>
      <c r="G32296"/>
    </row>
    <row r="32297" spans="3:7">
      <c r="C32297"/>
      <c r="F32297"/>
      <c r="G32297"/>
    </row>
    <row r="32298" spans="3:7">
      <c r="C32298"/>
      <c r="F32298"/>
      <c r="G32298"/>
    </row>
    <row r="32299" spans="3:7">
      <c r="C32299"/>
      <c r="F32299"/>
      <c r="G32299"/>
    </row>
    <row r="32300" spans="3:7">
      <c r="C32300"/>
      <c r="F32300"/>
      <c r="G32300"/>
    </row>
    <row r="32301" spans="3:7">
      <c r="C32301"/>
      <c r="F32301"/>
      <c r="G32301"/>
    </row>
    <row r="32302" spans="3:7">
      <c r="C32302"/>
      <c r="F32302"/>
      <c r="G32302"/>
    </row>
    <row r="32303" spans="3:7">
      <c r="C32303"/>
      <c r="F32303"/>
      <c r="G32303"/>
    </row>
    <row r="32304" spans="3:7">
      <c r="C32304"/>
      <c r="F32304"/>
      <c r="G32304"/>
    </row>
    <row r="32305" spans="3:7">
      <c r="C32305"/>
      <c r="F32305"/>
      <c r="G32305"/>
    </row>
    <row r="32306" spans="3:7">
      <c r="C32306"/>
      <c r="F32306"/>
      <c r="G32306"/>
    </row>
    <row r="32307" spans="3:7">
      <c r="C32307"/>
      <c r="F32307"/>
      <c r="G32307"/>
    </row>
    <row r="32308" spans="3:7">
      <c r="C32308"/>
      <c r="F32308"/>
      <c r="G32308"/>
    </row>
    <row r="32309" spans="3:7">
      <c r="C32309"/>
      <c r="F32309"/>
      <c r="G32309"/>
    </row>
    <row r="32310" spans="3:7">
      <c r="C32310"/>
      <c r="F32310"/>
      <c r="G32310"/>
    </row>
    <row r="32311" spans="3:7">
      <c r="C32311"/>
      <c r="F32311"/>
      <c r="G32311"/>
    </row>
    <row r="32312" spans="3:7">
      <c r="C32312"/>
      <c r="F32312"/>
      <c r="G32312"/>
    </row>
    <row r="32313" spans="3:7">
      <c r="C32313"/>
      <c r="F32313"/>
      <c r="G32313"/>
    </row>
    <row r="32314" spans="3:7">
      <c r="C32314"/>
      <c r="F32314"/>
      <c r="G32314"/>
    </row>
    <row r="32315" spans="3:7">
      <c r="C32315"/>
      <c r="F32315"/>
      <c r="G32315"/>
    </row>
    <row r="32316" spans="3:7">
      <c r="C32316"/>
      <c r="F32316"/>
      <c r="G32316"/>
    </row>
    <row r="32317" spans="3:7">
      <c r="C32317"/>
      <c r="F32317"/>
      <c r="G32317"/>
    </row>
    <row r="32318" spans="3:7">
      <c r="C32318"/>
      <c r="F32318"/>
      <c r="G32318"/>
    </row>
    <row r="32319" spans="3:7">
      <c r="C32319"/>
      <c r="F32319"/>
      <c r="G32319"/>
    </row>
    <row r="32320" spans="3:7">
      <c r="C32320"/>
      <c r="F32320"/>
      <c r="G32320"/>
    </row>
    <row r="32321" spans="3:7">
      <c r="C32321"/>
      <c r="F32321"/>
      <c r="G32321"/>
    </row>
    <row r="32322" spans="3:7">
      <c r="C32322"/>
      <c r="F32322"/>
      <c r="G32322"/>
    </row>
    <row r="32323" spans="3:7">
      <c r="C32323"/>
      <c r="F32323"/>
      <c r="G32323"/>
    </row>
    <row r="32324" spans="3:7">
      <c r="C32324"/>
      <c r="F32324"/>
      <c r="G32324"/>
    </row>
    <row r="32325" spans="3:7">
      <c r="C32325"/>
      <c r="F32325"/>
      <c r="G32325"/>
    </row>
    <row r="32326" spans="3:7">
      <c r="C32326"/>
      <c r="F32326"/>
      <c r="G32326"/>
    </row>
    <row r="32327" spans="3:7">
      <c r="C32327"/>
      <c r="F32327"/>
      <c r="G32327"/>
    </row>
    <row r="32328" spans="3:7">
      <c r="C32328"/>
      <c r="F32328"/>
      <c r="G32328"/>
    </row>
    <row r="32329" spans="3:7">
      <c r="C32329"/>
      <c r="F32329"/>
      <c r="G32329"/>
    </row>
    <row r="32330" spans="3:7">
      <c r="C32330"/>
      <c r="F32330"/>
      <c r="G32330"/>
    </row>
    <row r="32331" spans="3:7">
      <c r="C32331"/>
      <c r="F32331"/>
      <c r="G32331"/>
    </row>
    <row r="32332" spans="3:7">
      <c r="C32332"/>
      <c r="F32332"/>
      <c r="G32332"/>
    </row>
    <row r="32333" spans="3:7">
      <c r="C32333"/>
      <c r="F32333"/>
      <c r="G32333"/>
    </row>
    <row r="32334" spans="3:7">
      <c r="C32334"/>
      <c r="F32334"/>
      <c r="G32334"/>
    </row>
    <row r="32335" spans="3:7">
      <c r="C32335"/>
      <c r="F32335"/>
      <c r="G32335"/>
    </row>
    <row r="32336" spans="3:7">
      <c r="C32336"/>
      <c r="F32336"/>
      <c r="G32336"/>
    </row>
    <row r="32337" spans="3:7">
      <c r="C32337"/>
      <c r="F32337"/>
      <c r="G32337"/>
    </row>
    <row r="32338" spans="3:7">
      <c r="C32338"/>
      <c r="F32338"/>
      <c r="G32338"/>
    </row>
    <row r="32339" spans="3:7">
      <c r="C32339"/>
      <c r="F32339"/>
      <c r="G32339"/>
    </row>
    <row r="32340" spans="3:7">
      <c r="C32340"/>
      <c r="F32340"/>
      <c r="G32340"/>
    </row>
    <row r="32341" spans="3:7">
      <c r="C32341"/>
      <c r="F32341"/>
      <c r="G32341"/>
    </row>
    <row r="32342" spans="3:7">
      <c r="C32342"/>
      <c r="F32342"/>
      <c r="G32342"/>
    </row>
    <row r="32343" spans="3:7">
      <c r="C32343"/>
      <c r="F32343"/>
      <c r="G32343"/>
    </row>
    <row r="32344" spans="3:7">
      <c r="C32344"/>
      <c r="F32344"/>
      <c r="G32344"/>
    </row>
    <row r="32345" spans="3:7">
      <c r="C32345"/>
      <c r="F32345"/>
      <c r="G32345"/>
    </row>
    <row r="32346" spans="3:7">
      <c r="C32346"/>
      <c r="F32346"/>
      <c r="G32346"/>
    </row>
    <row r="32347" spans="3:7">
      <c r="C32347"/>
      <c r="F32347"/>
      <c r="G32347"/>
    </row>
    <row r="32348" spans="3:7">
      <c r="C32348"/>
      <c r="F32348"/>
      <c r="G32348"/>
    </row>
    <row r="32349" spans="3:7">
      <c r="C32349"/>
      <c r="F32349"/>
      <c r="G32349"/>
    </row>
    <row r="32350" spans="3:7">
      <c r="C32350"/>
      <c r="F32350"/>
      <c r="G32350"/>
    </row>
    <row r="32351" spans="3:7">
      <c r="C32351"/>
      <c r="F32351"/>
      <c r="G32351"/>
    </row>
    <row r="32352" spans="3:7">
      <c r="C32352"/>
      <c r="F32352"/>
      <c r="G32352"/>
    </row>
    <row r="32353" spans="3:7">
      <c r="C32353"/>
      <c r="F32353"/>
      <c r="G32353"/>
    </row>
    <row r="32354" spans="3:7">
      <c r="C32354"/>
      <c r="F32354"/>
      <c r="G32354"/>
    </row>
    <row r="32355" spans="3:7">
      <c r="C32355"/>
      <c r="F32355"/>
      <c r="G32355"/>
    </row>
    <row r="32356" spans="3:7">
      <c r="C32356"/>
      <c r="F32356"/>
      <c r="G32356"/>
    </row>
    <row r="32357" spans="3:7">
      <c r="C32357"/>
      <c r="F32357"/>
      <c r="G32357"/>
    </row>
    <row r="32358" spans="3:7">
      <c r="C32358"/>
      <c r="F32358"/>
      <c r="G32358"/>
    </row>
    <row r="32359" spans="3:7">
      <c r="C32359"/>
      <c r="F32359"/>
      <c r="G32359"/>
    </row>
    <row r="32360" spans="3:7">
      <c r="C32360"/>
      <c r="F32360"/>
      <c r="G32360"/>
    </row>
    <row r="32361" spans="3:7">
      <c r="C32361"/>
      <c r="F32361"/>
      <c r="G32361"/>
    </row>
    <row r="32362" spans="3:7">
      <c r="C32362"/>
      <c r="F32362"/>
      <c r="G32362"/>
    </row>
    <row r="32363" spans="3:7">
      <c r="C32363"/>
      <c r="F32363"/>
      <c r="G32363"/>
    </row>
    <row r="32364" spans="3:7">
      <c r="C32364"/>
      <c r="F32364"/>
      <c r="G32364"/>
    </row>
    <row r="32365" spans="3:7">
      <c r="C32365"/>
      <c r="F32365"/>
      <c r="G32365"/>
    </row>
    <row r="32366" spans="3:7">
      <c r="C32366"/>
      <c r="F32366"/>
      <c r="G32366"/>
    </row>
    <row r="32367" spans="3:7">
      <c r="C32367"/>
      <c r="F32367"/>
      <c r="G32367"/>
    </row>
    <row r="32368" spans="3:7">
      <c r="C32368"/>
      <c r="F32368"/>
      <c r="G32368"/>
    </row>
    <row r="32369" spans="3:7">
      <c r="C32369"/>
      <c r="F32369"/>
      <c r="G32369"/>
    </row>
    <row r="32370" spans="3:7">
      <c r="C32370"/>
      <c r="F32370"/>
      <c r="G32370"/>
    </row>
    <row r="32371" spans="3:7">
      <c r="C32371"/>
      <c r="F32371"/>
      <c r="G32371"/>
    </row>
    <row r="32372" spans="3:7">
      <c r="C32372"/>
      <c r="F32372"/>
      <c r="G32372"/>
    </row>
    <row r="32373" spans="3:7">
      <c r="C32373"/>
      <c r="F32373"/>
      <c r="G32373"/>
    </row>
    <row r="32374" spans="3:7">
      <c r="C32374"/>
      <c r="F32374"/>
      <c r="G32374"/>
    </row>
    <row r="32375" spans="3:7">
      <c r="C32375"/>
      <c r="F32375"/>
      <c r="G32375"/>
    </row>
    <row r="32376" spans="3:7">
      <c r="C32376"/>
      <c r="F32376"/>
      <c r="G32376"/>
    </row>
    <row r="32377" spans="3:7">
      <c r="C32377"/>
      <c r="F32377"/>
      <c r="G32377"/>
    </row>
    <row r="32378" spans="3:7">
      <c r="C32378"/>
      <c r="F32378"/>
      <c r="G32378"/>
    </row>
    <row r="32379" spans="3:7">
      <c r="C32379"/>
      <c r="F32379"/>
      <c r="G32379"/>
    </row>
    <row r="32380" spans="3:7">
      <c r="C32380"/>
      <c r="F32380"/>
      <c r="G32380"/>
    </row>
    <row r="32381" spans="3:7">
      <c r="C32381"/>
      <c r="F32381"/>
      <c r="G32381"/>
    </row>
    <row r="32382" spans="3:7">
      <c r="C32382"/>
      <c r="F32382"/>
      <c r="G32382"/>
    </row>
    <row r="32383" spans="3:7">
      <c r="C32383"/>
      <c r="F32383"/>
      <c r="G32383"/>
    </row>
    <row r="32384" spans="3:7">
      <c r="C32384"/>
      <c r="F32384"/>
      <c r="G32384"/>
    </row>
    <row r="32385" spans="3:7">
      <c r="C32385"/>
      <c r="F32385"/>
      <c r="G32385"/>
    </row>
    <row r="32386" spans="3:7">
      <c r="C32386"/>
      <c r="F32386"/>
      <c r="G32386"/>
    </row>
    <row r="32387" spans="3:7">
      <c r="C32387"/>
      <c r="F32387"/>
      <c r="G32387"/>
    </row>
    <row r="32388" spans="3:7">
      <c r="C32388"/>
      <c r="F32388"/>
      <c r="G32388"/>
    </row>
    <row r="32389" spans="3:7">
      <c r="C32389"/>
      <c r="F32389"/>
      <c r="G32389"/>
    </row>
    <row r="32390" spans="3:7">
      <c r="C32390"/>
      <c r="F32390"/>
      <c r="G32390"/>
    </row>
    <row r="32391" spans="3:7">
      <c r="C32391"/>
      <c r="F32391"/>
      <c r="G32391"/>
    </row>
    <row r="32392" spans="3:7">
      <c r="C32392"/>
      <c r="F32392"/>
      <c r="G32392"/>
    </row>
    <row r="32393" spans="3:7">
      <c r="C32393"/>
      <c r="F32393"/>
      <c r="G32393"/>
    </row>
    <row r="32394" spans="3:7">
      <c r="C32394"/>
      <c r="F32394"/>
      <c r="G32394"/>
    </row>
    <row r="32395" spans="3:7">
      <c r="C32395"/>
      <c r="F32395"/>
      <c r="G32395"/>
    </row>
    <row r="32396" spans="3:7">
      <c r="C32396"/>
      <c r="F32396"/>
      <c r="G32396"/>
    </row>
    <row r="32397" spans="3:7">
      <c r="C32397"/>
      <c r="F32397"/>
      <c r="G32397"/>
    </row>
    <row r="32398" spans="3:7">
      <c r="C32398"/>
      <c r="F32398"/>
      <c r="G32398"/>
    </row>
    <row r="32399" spans="3:7">
      <c r="C32399"/>
      <c r="F32399"/>
      <c r="G32399"/>
    </row>
    <row r="32400" spans="3:7">
      <c r="C32400"/>
      <c r="F32400"/>
      <c r="G32400"/>
    </row>
    <row r="32401" spans="3:7">
      <c r="C32401"/>
      <c r="F32401"/>
      <c r="G32401"/>
    </row>
    <row r="32402" spans="3:7">
      <c r="C32402"/>
      <c r="F32402"/>
      <c r="G32402"/>
    </row>
    <row r="32403" spans="3:7">
      <c r="C32403"/>
      <c r="F32403"/>
      <c r="G32403"/>
    </row>
    <row r="32404" spans="3:7">
      <c r="C32404"/>
      <c r="F32404"/>
      <c r="G32404"/>
    </row>
    <row r="32405" spans="3:7">
      <c r="C32405"/>
      <c r="F32405"/>
      <c r="G32405"/>
    </row>
    <row r="32406" spans="3:7">
      <c r="C32406"/>
      <c r="F32406"/>
      <c r="G32406"/>
    </row>
    <row r="32407" spans="3:7">
      <c r="C32407"/>
      <c r="F32407"/>
      <c r="G32407"/>
    </row>
    <row r="32408" spans="3:7">
      <c r="C32408"/>
      <c r="F32408"/>
      <c r="G32408"/>
    </row>
    <row r="32409" spans="3:7">
      <c r="C32409"/>
      <c r="F32409"/>
      <c r="G32409"/>
    </row>
    <row r="32410" spans="3:7">
      <c r="C32410"/>
      <c r="F32410"/>
      <c r="G32410"/>
    </row>
    <row r="32411" spans="3:7">
      <c r="C32411"/>
      <c r="F32411"/>
      <c r="G32411"/>
    </row>
    <row r="32412" spans="3:7">
      <c r="C32412"/>
      <c r="F32412"/>
      <c r="G32412"/>
    </row>
    <row r="32413" spans="3:7">
      <c r="C32413"/>
      <c r="F32413"/>
      <c r="G32413"/>
    </row>
    <row r="32414" spans="3:7">
      <c r="C32414"/>
      <c r="F32414"/>
      <c r="G32414"/>
    </row>
    <row r="32415" spans="3:7">
      <c r="C32415"/>
      <c r="F32415"/>
      <c r="G32415"/>
    </row>
    <row r="32416" spans="3:7">
      <c r="C32416"/>
      <c r="F32416"/>
      <c r="G32416"/>
    </row>
    <row r="32417" spans="3:7">
      <c r="C32417"/>
      <c r="F32417"/>
      <c r="G32417"/>
    </row>
    <row r="32418" spans="3:7">
      <c r="C32418"/>
      <c r="F32418"/>
      <c r="G32418"/>
    </row>
    <row r="32419" spans="3:7">
      <c r="C32419"/>
      <c r="F32419"/>
      <c r="G32419"/>
    </row>
    <row r="32420" spans="3:7">
      <c r="C32420"/>
      <c r="F32420"/>
      <c r="G32420"/>
    </row>
    <row r="32421" spans="3:7">
      <c r="C32421"/>
      <c r="F32421"/>
      <c r="G32421"/>
    </row>
    <row r="32422" spans="3:7">
      <c r="C32422"/>
      <c r="F32422"/>
      <c r="G32422"/>
    </row>
    <row r="32423" spans="3:7">
      <c r="C32423"/>
      <c r="F32423"/>
      <c r="G32423"/>
    </row>
    <row r="32424" spans="3:7">
      <c r="C32424"/>
      <c r="F32424"/>
      <c r="G32424"/>
    </row>
    <row r="32425" spans="3:7">
      <c r="C32425"/>
      <c r="F32425"/>
      <c r="G32425"/>
    </row>
    <row r="32426" spans="3:7">
      <c r="C32426"/>
      <c r="F32426"/>
      <c r="G32426"/>
    </row>
    <row r="32427" spans="3:7">
      <c r="C32427"/>
      <c r="F32427"/>
      <c r="G32427"/>
    </row>
    <row r="32428" spans="3:7">
      <c r="C32428"/>
      <c r="F32428"/>
      <c r="G32428"/>
    </row>
    <row r="32429" spans="3:7">
      <c r="C32429"/>
      <c r="F32429"/>
      <c r="G32429"/>
    </row>
    <row r="32430" spans="3:7">
      <c r="C32430"/>
      <c r="F32430"/>
      <c r="G32430"/>
    </row>
    <row r="32431" spans="3:7">
      <c r="C32431"/>
      <c r="F32431"/>
      <c r="G32431"/>
    </row>
    <row r="32432" spans="3:7">
      <c r="C32432"/>
      <c r="F32432"/>
      <c r="G32432"/>
    </row>
    <row r="32433" spans="3:7">
      <c r="C32433"/>
      <c r="F32433"/>
      <c r="G32433"/>
    </row>
    <row r="32434" spans="3:7">
      <c r="C32434"/>
      <c r="F32434"/>
      <c r="G32434"/>
    </row>
    <row r="32435" spans="3:7">
      <c r="C32435"/>
      <c r="F32435"/>
      <c r="G32435"/>
    </row>
    <row r="32436" spans="3:7">
      <c r="C32436"/>
      <c r="F32436"/>
      <c r="G32436"/>
    </row>
    <row r="32437" spans="3:7">
      <c r="C32437"/>
      <c r="F32437"/>
      <c r="G32437"/>
    </row>
    <row r="32438" spans="3:7">
      <c r="C32438"/>
      <c r="F32438"/>
      <c r="G32438"/>
    </row>
    <row r="32439" spans="3:7">
      <c r="C32439"/>
      <c r="F32439"/>
      <c r="G32439"/>
    </row>
    <row r="32440" spans="3:7">
      <c r="C32440"/>
      <c r="F32440"/>
      <c r="G32440"/>
    </row>
    <row r="32441" spans="3:7">
      <c r="C32441"/>
      <c r="F32441"/>
      <c r="G32441"/>
    </row>
    <row r="32442" spans="3:7">
      <c r="C32442"/>
      <c r="F32442"/>
      <c r="G32442"/>
    </row>
    <row r="32443" spans="3:7">
      <c r="C32443"/>
      <c r="F32443"/>
      <c r="G32443"/>
    </row>
    <row r="32444" spans="3:7">
      <c r="C32444"/>
      <c r="F32444"/>
      <c r="G32444"/>
    </row>
    <row r="32445" spans="3:7">
      <c r="C32445"/>
      <c r="F32445"/>
      <c r="G32445"/>
    </row>
    <row r="32446" spans="3:7">
      <c r="C32446"/>
      <c r="F32446"/>
      <c r="G32446"/>
    </row>
    <row r="32447" spans="3:7">
      <c r="C32447"/>
      <c r="F32447"/>
      <c r="G32447"/>
    </row>
    <row r="32448" spans="3:7">
      <c r="C32448"/>
      <c r="F32448"/>
      <c r="G32448"/>
    </row>
    <row r="32449" spans="3:7">
      <c r="C32449"/>
      <c r="F32449"/>
      <c r="G32449"/>
    </row>
    <row r="32450" spans="3:7">
      <c r="C32450"/>
      <c r="F32450"/>
      <c r="G32450"/>
    </row>
    <row r="32451" spans="3:7">
      <c r="C32451"/>
      <c r="F32451"/>
      <c r="G32451"/>
    </row>
    <row r="32452" spans="3:7">
      <c r="C32452"/>
      <c r="F32452"/>
      <c r="G32452"/>
    </row>
    <row r="32453" spans="3:7">
      <c r="C32453"/>
      <c r="F32453"/>
      <c r="G32453"/>
    </row>
    <row r="32454" spans="3:7">
      <c r="C32454"/>
      <c r="F32454"/>
      <c r="G32454"/>
    </row>
    <row r="32455" spans="3:7">
      <c r="C32455"/>
      <c r="F32455"/>
      <c r="G32455"/>
    </row>
    <row r="32456" spans="3:7">
      <c r="C32456"/>
      <c r="F32456"/>
      <c r="G32456"/>
    </row>
    <row r="32457" spans="3:7">
      <c r="C32457"/>
      <c r="F32457"/>
      <c r="G32457"/>
    </row>
    <row r="32458" spans="3:7">
      <c r="C32458"/>
      <c r="F32458"/>
      <c r="G32458"/>
    </row>
    <row r="32459" spans="3:7">
      <c r="C32459"/>
      <c r="F32459"/>
      <c r="G32459"/>
    </row>
    <row r="32460" spans="3:7">
      <c r="C32460"/>
      <c r="F32460"/>
      <c r="G32460"/>
    </row>
    <row r="32461" spans="3:7">
      <c r="C32461"/>
      <c r="F32461"/>
      <c r="G32461"/>
    </row>
    <row r="32462" spans="3:7">
      <c r="C32462"/>
      <c r="F32462"/>
      <c r="G32462"/>
    </row>
    <row r="32463" spans="3:7">
      <c r="C32463"/>
      <c r="F32463"/>
      <c r="G32463"/>
    </row>
    <row r="32464" spans="3:7">
      <c r="C32464"/>
      <c r="F32464"/>
      <c r="G32464"/>
    </row>
    <row r="32465" spans="3:7">
      <c r="C32465"/>
      <c r="F32465"/>
      <c r="G32465"/>
    </row>
    <row r="32466" spans="3:7">
      <c r="C32466"/>
      <c r="F32466"/>
      <c r="G32466"/>
    </row>
    <row r="32467" spans="3:7">
      <c r="C32467"/>
      <c r="F32467"/>
      <c r="G32467"/>
    </row>
    <row r="32468" spans="3:7">
      <c r="C32468"/>
      <c r="F32468"/>
      <c r="G32468"/>
    </row>
    <row r="32469" spans="3:7">
      <c r="C32469"/>
      <c r="F32469"/>
      <c r="G32469"/>
    </row>
    <row r="32470" spans="3:7">
      <c r="C32470"/>
      <c r="F32470"/>
      <c r="G32470"/>
    </row>
    <row r="32471" spans="3:7">
      <c r="C32471"/>
      <c r="F32471"/>
      <c r="G32471"/>
    </row>
    <row r="32472" spans="3:7">
      <c r="C32472"/>
      <c r="F32472"/>
      <c r="G32472"/>
    </row>
    <row r="32473" spans="3:7">
      <c r="C32473"/>
      <c r="F32473"/>
      <c r="G32473"/>
    </row>
    <row r="32474" spans="3:7">
      <c r="C32474"/>
      <c r="F32474"/>
      <c r="G32474"/>
    </row>
    <row r="32475" spans="3:7">
      <c r="C32475"/>
      <c r="F32475"/>
      <c r="G32475"/>
    </row>
    <row r="32476" spans="3:7">
      <c r="C32476"/>
      <c r="F32476"/>
      <c r="G32476"/>
    </row>
    <row r="32477" spans="3:7">
      <c r="C32477"/>
      <c r="F32477"/>
      <c r="G32477"/>
    </row>
    <row r="32478" spans="3:7">
      <c r="C32478"/>
      <c r="F32478"/>
      <c r="G32478"/>
    </row>
    <row r="32479" spans="3:7">
      <c r="C32479"/>
      <c r="F32479"/>
      <c r="G32479"/>
    </row>
    <row r="32480" spans="3:7">
      <c r="C32480"/>
      <c r="F32480"/>
      <c r="G32480"/>
    </row>
    <row r="32481" spans="3:7">
      <c r="C32481"/>
      <c r="F32481"/>
      <c r="G32481"/>
    </row>
    <row r="32482" spans="3:7">
      <c r="C32482"/>
      <c r="F32482"/>
      <c r="G32482"/>
    </row>
    <row r="32483" spans="3:7">
      <c r="C32483"/>
      <c r="F32483"/>
      <c r="G32483"/>
    </row>
    <row r="32484" spans="3:7">
      <c r="C32484"/>
      <c r="F32484"/>
      <c r="G32484"/>
    </row>
    <row r="32485" spans="3:7">
      <c r="C32485"/>
      <c r="F32485"/>
      <c r="G32485"/>
    </row>
    <row r="32486" spans="3:7">
      <c r="C32486"/>
      <c r="F32486"/>
      <c r="G32486"/>
    </row>
    <row r="32487" spans="3:7">
      <c r="C32487"/>
      <c r="F32487"/>
      <c r="G32487"/>
    </row>
    <row r="32488" spans="3:7">
      <c r="C32488"/>
      <c r="F32488"/>
      <c r="G32488"/>
    </row>
    <row r="32489" spans="3:7">
      <c r="C32489"/>
      <c r="F32489"/>
      <c r="G32489"/>
    </row>
    <row r="32490" spans="3:7">
      <c r="C32490"/>
      <c r="F32490"/>
      <c r="G32490"/>
    </row>
    <row r="32491" spans="3:7">
      <c r="C32491"/>
      <c r="F32491"/>
      <c r="G32491"/>
    </row>
    <row r="32492" spans="3:7">
      <c r="C32492"/>
      <c r="F32492"/>
      <c r="G32492"/>
    </row>
    <row r="32493" spans="3:7">
      <c r="C32493"/>
      <c r="F32493"/>
      <c r="G32493"/>
    </row>
    <row r="32494" spans="3:7">
      <c r="C32494"/>
      <c r="F32494"/>
      <c r="G32494"/>
    </row>
    <row r="32495" spans="3:7">
      <c r="C32495"/>
      <c r="F32495"/>
      <c r="G32495"/>
    </row>
    <row r="32496" spans="3:7">
      <c r="C32496"/>
      <c r="F32496"/>
      <c r="G32496"/>
    </row>
    <row r="32497" spans="3:7">
      <c r="C32497"/>
      <c r="F32497"/>
      <c r="G32497"/>
    </row>
    <row r="32498" spans="3:7">
      <c r="C32498"/>
      <c r="F32498"/>
      <c r="G32498"/>
    </row>
    <row r="32499" spans="3:7">
      <c r="C32499"/>
      <c r="F32499"/>
      <c r="G32499"/>
    </row>
    <row r="32500" spans="3:7">
      <c r="C32500"/>
      <c r="F32500"/>
      <c r="G32500"/>
    </row>
    <row r="32501" spans="3:7">
      <c r="C32501"/>
      <c r="F32501"/>
      <c r="G32501"/>
    </row>
    <row r="32502" spans="3:7">
      <c r="C32502"/>
      <c r="F32502"/>
      <c r="G32502"/>
    </row>
    <row r="32503" spans="3:7">
      <c r="C32503"/>
      <c r="F32503"/>
      <c r="G32503"/>
    </row>
    <row r="32504" spans="3:7">
      <c r="C32504"/>
      <c r="F32504"/>
      <c r="G32504"/>
    </row>
    <row r="32505" spans="3:7">
      <c r="C32505"/>
      <c r="F32505"/>
      <c r="G32505"/>
    </row>
    <row r="32506" spans="3:7">
      <c r="C32506"/>
      <c r="F32506"/>
      <c r="G32506"/>
    </row>
    <row r="32507" spans="3:7">
      <c r="C32507"/>
      <c r="F32507"/>
      <c r="G32507"/>
    </row>
    <row r="32508" spans="3:7">
      <c r="C32508"/>
      <c r="F32508"/>
      <c r="G32508"/>
    </row>
    <row r="32509" spans="3:7">
      <c r="C32509"/>
      <c r="F32509"/>
      <c r="G32509"/>
    </row>
    <row r="32510" spans="3:7">
      <c r="C32510"/>
      <c r="F32510"/>
      <c r="G32510"/>
    </row>
    <row r="32511" spans="3:7">
      <c r="C32511"/>
      <c r="F32511"/>
      <c r="G32511"/>
    </row>
    <row r="32512" spans="3:7">
      <c r="C32512"/>
      <c r="F32512"/>
      <c r="G32512"/>
    </row>
    <row r="32513" spans="3:7">
      <c r="C32513"/>
      <c r="F32513"/>
      <c r="G32513"/>
    </row>
    <row r="32514" spans="3:7">
      <c r="C32514"/>
      <c r="F32514"/>
      <c r="G32514"/>
    </row>
    <row r="32515" spans="3:7">
      <c r="C32515"/>
      <c r="F32515"/>
      <c r="G32515"/>
    </row>
    <row r="32516" spans="3:7">
      <c r="C32516"/>
      <c r="F32516"/>
      <c r="G32516"/>
    </row>
    <row r="32517" spans="3:7">
      <c r="C32517"/>
      <c r="F32517"/>
      <c r="G32517"/>
    </row>
    <row r="32518" spans="3:7">
      <c r="C32518"/>
      <c r="F32518"/>
      <c r="G32518"/>
    </row>
    <row r="32519" spans="3:7">
      <c r="C32519"/>
      <c r="F32519"/>
      <c r="G32519"/>
    </row>
    <row r="32520" spans="3:7">
      <c r="C32520"/>
      <c r="F32520"/>
      <c r="G32520"/>
    </row>
    <row r="32521" spans="3:7">
      <c r="C32521"/>
      <c r="F32521"/>
      <c r="G32521"/>
    </row>
    <row r="32522" spans="3:7">
      <c r="C32522"/>
      <c r="F32522"/>
      <c r="G32522"/>
    </row>
    <row r="32523" spans="3:7">
      <c r="C32523"/>
      <c r="F32523"/>
      <c r="G32523"/>
    </row>
    <row r="32524" spans="3:7">
      <c r="C32524"/>
      <c r="F32524"/>
      <c r="G32524"/>
    </row>
    <row r="32525" spans="3:7">
      <c r="C32525"/>
      <c r="F32525"/>
      <c r="G32525"/>
    </row>
    <row r="32526" spans="3:7">
      <c r="C32526"/>
      <c r="F32526"/>
      <c r="G32526"/>
    </row>
    <row r="32527" spans="3:7">
      <c r="C32527"/>
      <c r="F32527"/>
      <c r="G32527"/>
    </row>
    <row r="32528" spans="3:7">
      <c r="C32528"/>
      <c r="F32528"/>
      <c r="G32528"/>
    </row>
    <row r="32529" spans="3:7">
      <c r="C32529"/>
      <c r="F32529"/>
      <c r="G32529"/>
    </row>
    <row r="32530" spans="3:7">
      <c r="C32530"/>
      <c r="F32530"/>
      <c r="G32530"/>
    </row>
    <row r="32531" spans="3:7">
      <c r="C32531"/>
      <c r="F32531"/>
      <c r="G32531"/>
    </row>
    <row r="32532" spans="3:7">
      <c r="C32532"/>
      <c r="F32532"/>
      <c r="G32532"/>
    </row>
    <row r="32533" spans="3:7">
      <c r="C32533"/>
      <c r="F32533"/>
      <c r="G32533"/>
    </row>
    <row r="32534" spans="3:7">
      <c r="C32534"/>
      <c r="F32534"/>
      <c r="G32534"/>
    </row>
    <row r="32535" spans="3:7">
      <c r="C32535"/>
      <c r="F32535"/>
      <c r="G32535"/>
    </row>
    <row r="32536" spans="3:7">
      <c r="C32536"/>
      <c r="F32536"/>
      <c r="G32536"/>
    </row>
    <row r="32537" spans="3:7">
      <c r="C32537"/>
      <c r="F32537"/>
      <c r="G32537"/>
    </row>
    <row r="32538" spans="3:7">
      <c r="C32538"/>
      <c r="F32538"/>
      <c r="G32538"/>
    </row>
    <row r="32539" spans="3:7">
      <c r="C32539"/>
      <c r="F32539"/>
      <c r="G32539"/>
    </row>
    <row r="32540" spans="3:7">
      <c r="C32540"/>
      <c r="F32540"/>
      <c r="G32540"/>
    </row>
    <row r="32541" spans="3:7">
      <c r="C32541"/>
      <c r="F32541"/>
      <c r="G32541"/>
    </row>
    <row r="32542" spans="3:7">
      <c r="C32542"/>
      <c r="F32542"/>
      <c r="G32542"/>
    </row>
    <row r="32543" spans="3:7">
      <c r="C32543"/>
      <c r="F32543"/>
      <c r="G32543"/>
    </row>
    <row r="32544" spans="3:7">
      <c r="C32544"/>
      <c r="F32544"/>
      <c r="G32544"/>
    </row>
    <row r="32545" spans="3:7">
      <c r="C32545"/>
      <c r="F32545"/>
      <c r="G32545"/>
    </row>
    <row r="32546" spans="3:7">
      <c r="C32546"/>
      <c r="F32546"/>
      <c r="G32546"/>
    </row>
    <row r="32547" spans="3:7">
      <c r="C32547"/>
      <c r="F32547"/>
      <c r="G32547"/>
    </row>
    <row r="32548" spans="3:7">
      <c r="C32548"/>
      <c r="F32548"/>
      <c r="G32548"/>
    </row>
    <row r="32549" spans="3:7">
      <c r="C32549"/>
      <c r="F32549"/>
      <c r="G32549"/>
    </row>
    <row r="32550" spans="3:7">
      <c r="C32550"/>
      <c r="F32550"/>
      <c r="G32550"/>
    </row>
    <row r="32551" spans="3:7">
      <c r="C32551"/>
      <c r="F32551"/>
      <c r="G32551"/>
    </row>
    <row r="32552" spans="3:7">
      <c r="C32552"/>
      <c r="F32552"/>
      <c r="G32552"/>
    </row>
    <row r="32553" spans="3:7">
      <c r="C32553"/>
      <c r="F32553"/>
      <c r="G32553"/>
    </row>
    <row r="32554" spans="3:7">
      <c r="C32554"/>
      <c r="F32554"/>
      <c r="G32554"/>
    </row>
    <row r="32555" spans="3:7">
      <c r="C32555"/>
      <c r="F32555"/>
      <c r="G32555"/>
    </row>
    <row r="32556" spans="3:7">
      <c r="C32556"/>
      <c r="F32556"/>
      <c r="G32556"/>
    </row>
    <row r="32557" spans="3:7">
      <c r="C32557"/>
      <c r="F32557"/>
      <c r="G32557"/>
    </row>
    <row r="32558" spans="3:7">
      <c r="C32558"/>
      <c r="F32558"/>
      <c r="G32558"/>
    </row>
    <row r="32559" spans="3:7">
      <c r="C32559"/>
      <c r="F32559"/>
      <c r="G32559"/>
    </row>
    <row r="32560" spans="3:7">
      <c r="C32560"/>
      <c r="F32560"/>
      <c r="G32560"/>
    </row>
    <row r="32561" spans="3:7">
      <c r="C32561"/>
      <c r="F32561"/>
      <c r="G32561"/>
    </row>
    <row r="32562" spans="3:7">
      <c r="C32562"/>
      <c r="F32562"/>
      <c r="G32562"/>
    </row>
    <row r="32563" spans="3:7">
      <c r="C32563"/>
      <c r="F32563"/>
      <c r="G32563"/>
    </row>
    <row r="32564" spans="3:7">
      <c r="C32564"/>
      <c r="F32564"/>
      <c r="G32564"/>
    </row>
    <row r="32565" spans="3:7">
      <c r="C32565"/>
      <c r="F32565"/>
      <c r="G32565"/>
    </row>
    <row r="32566" spans="3:7">
      <c r="C32566"/>
      <c r="F32566"/>
      <c r="G32566"/>
    </row>
    <row r="32567" spans="3:7">
      <c r="C32567"/>
      <c r="F32567"/>
      <c r="G32567"/>
    </row>
    <row r="32568" spans="3:7">
      <c r="C32568"/>
      <c r="F32568"/>
      <c r="G32568"/>
    </row>
    <row r="32569" spans="3:7">
      <c r="C32569"/>
      <c r="F32569"/>
      <c r="G32569"/>
    </row>
    <row r="32570" spans="3:7">
      <c r="C32570"/>
      <c r="F32570"/>
      <c r="G32570"/>
    </row>
    <row r="32571" spans="3:7">
      <c r="C32571"/>
      <c r="F32571"/>
      <c r="G32571"/>
    </row>
    <row r="32572" spans="3:7">
      <c r="C32572"/>
      <c r="F32572"/>
      <c r="G32572"/>
    </row>
    <row r="32573" spans="3:7">
      <c r="C32573"/>
      <c r="F32573"/>
      <c r="G32573"/>
    </row>
    <row r="32574" spans="3:7">
      <c r="C32574"/>
      <c r="F32574"/>
      <c r="G32574"/>
    </row>
    <row r="32575" spans="3:7">
      <c r="C32575"/>
      <c r="F32575"/>
      <c r="G32575"/>
    </row>
    <row r="32576" spans="3:7">
      <c r="C32576"/>
      <c r="F32576"/>
      <c r="G32576"/>
    </row>
    <row r="32577" spans="3:7">
      <c r="C32577"/>
      <c r="F32577"/>
      <c r="G32577"/>
    </row>
    <row r="32578" spans="3:7">
      <c r="C32578"/>
      <c r="F32578"/>
      <c r="G32578"/>
    </row>
    <row r="32579" spans="3:7">
      <c r="C32579"/>
      <c r="F32579"/>
      <c r="G32579"/>
    </row>
    <row r="32580" spans="3:7">
      <c r="C32580"/>
      <c r="F32580"/>
      <c r="G32580"/>
    </row>
    <row r="32581" spans="3:7">
      <c r="C32581"/>
      <c r="F32581"/>
      <c r="G32581"/>
    </row>
    <row r="32582" spans="3:7">
      <c r="C32582"/>
      <c r="F32582"/>
      <c r="G32582"/>
    </row>
    <row r="32583" spans="3:7">
      <c r="C32583"/>
      <c r="F32583"/>
      <c r="G32583"/>
    </row>
    <row r="32584" spans="3:7">
      <c r="C32584"/>
      <c r="F32584"/>
      <c r="G32584"/>
    </row>
    <row r="32585" spans="3:7">
      <c r="C32585"/>
      <c r="F32585"/>
      <c r="G32585"/>
    </row>
    <row r="32586" spans="3:7">
      <c r="C32586"/>
      <c r="F32586"/>
      <c r="G32586"/>
    </row>
    <row r="32587" spans="3:7">
      <c r="C32587"/>
      <c r="F32587"/>
      <c r="G32587"/>
    </row>
    <row r="32588" spans="3:7">
      <c r="C32588"/>
      <c r="F32588"/>
      <c r="G32588"/>
    </row>
    <row r="32589" spans="3:7">
      <c r="C32589"/>
      <c r="F32589"/>
      <c r="G32589"/>
    </row>
    <row r="32590" spans="3:7">
      <c r="C32590"/>
      <c r="F32590"/>
      <c r="G32590"/>
    </row>
    <row r="32591" spans="3:7">
      <c r="C32591"/>
      <c r="F32591"/>
      <c r="G32591"/>
    </row>
    <row r="32592" spans="3:7">
      <c r="C32592"/>
      <c r="F32592"/>
      <c r="G32592"/>
    </row>
    <row r="32593" spans="3:7">
      <c r="C32593"/>
      <c r="F32593"/>
      <c r="G32593"/>
    </row>
    <row r="32594" spans="3:7">
      <c r="C32594"/>
      <c r="F32594"/>
      <c r="G32594"/>
    </row>
    <row r="32595" spans="3:7">
      <c r="C32595"/>
      <c r="F32595"/>
      <c r="G32595"/>
    </row>
    <row r="32596" spans="3:7">
      <c r="C32596"/>
      <c r="F32596"/>
      <c r="G32596"/>
    </row>
    <row r="32597" spans="3:7">
      <c r="C32597"/>
      <c r="F32597"/>
      <c r="G32597"/>
    </row>
    <row r="32598" spans="3:7">
      <c r="C32598"/>
      <c r="F32598"/>
      <c r="G32598"/>
    </row>
    <row r="32599" spans="3:7">
      <c r="C32599"/>
      <c r="F32599"/>
      <c r="G32599"/>
    </row>
    <row r="32600" spans="3:7">
      <c r="C32600"/>
      <c r="F32600"/>
      <c r="G32600"/>
    </row>
    <row r="32601" spans="3:7">
      <c r="C32601"/>
      <c r="F32601"/>
      <c r="G32601"/>
    </row>
    <row r="32602" spans="3:7">
      <c r="C32602"/>
      <c r="F32602"/>
      <c r="G32602"/>
    </row>
    <row r="32603" spans="3:7">
      <c r="C32603"/>
      <c r="F32603"/>
      <c r="G32603"/>
    </row>
    <row r="32604" spans="3:7">
      <c r="C32604"/>
      <c r="F32604"/>
      <c r="G32604"/>
    </row>
    <row r="32605" spans="3:7">
      <c r="C32605"/>
      <c r="F32605"/>
      <c r="G32605"/>
    </row>
    <row r="32606" spans="3:7">
      <c r="C32606"/>
      <c r="F32606"/>
      <c r="G32606"/>
    </row>
    <row r="32607" spans="3:7">
      <c r="C32607"/>
      <c r="F32607"/>
      <c r="G32607"/>
    </row>
    <row r="32608" spans="3:7">
      <c r="C32608"/>
      <c r="F32608"/>
      <c r="G32608"/>
    </row>
    <row r="32609" spans="3:7">
      <c r="C32609"/>
      <c r="F32609"/>
      <c r="G32609"/>
    </row>
    <row r="32610" spans="3:7">
      <c r="C32610"/>
      <c r="F32610"/>
      <c r="G32610"/>
    </row>
    <row r="32611" spans="3:7">
      <c r="C32611"/>
      <c r="F32611"/>
      <c r="G32611"/>
    </row>
    <row r="32612" spans="3:7">
      <c r="C32612"/>
      <c r="F32612"/>
      <c r="G32612"/>
    </row>
    <row r="32613" spans="3:7">
      <c r="C32613"/>
      <c r="F32613"/>
      <c r="G32613"/>
    </row>
    <row r="32614" spans="3:7">
      <c r="C32614"/>
      <c r="F32614"/>
      <c r="G32614"/>
    </row>
    <row r="32615" spans="3:7">
      <c r="C32615"/>
      <c r="F32615"/>
      <c r="G32615"/>
    </row>
    <row r="32616" spans="3:7">
      <c r="C32616"/>
      <c r="F32616"/>
      <c r="G32616"/>
    </row>
    <row r="32617" spans="3:7">
      <c r="C32617"/>
      <c r="F32617"/>
      <c r="G32617"/>
    </row>
    <row r="32618" spans="3:7">
      <c r="C32618"/>
      <c r="F32618"/>
      <c r="G32618"/>
    </row>
    <row r="32619" spans="3:7">
      <c r="C32619"/>
      <c r="F32619"/>
      <c r="G32619"/>
    </row>
    <row r="32620" spans="3:7">
      <c r="C32620"/>
      <c r="F32620"/>
      <c r="G32620"/>
    </row>
    <row r="32621" spans="3:7">
      <c r="C32621"/>
      <c r="F32621"/>
      <c r="G32621"/>
    </row>
    <row r="32622" spans="3:7">
      <c r="C32622"/>
      <c r="F32622"/>
      <c r="G32622"/>
    </row>
    <row r="32623" spans="3:7">
      <c r="C32623"/>
      <c r="F32623"/>
      <c r="G32623"/>
    </row>
    <row r="32624" spans="3:7">
      <c r="C32624"/>
      <c r="F32624"/>
      <c r="G32624"/>
    </row>
    <row r="32625" spans="3:7">
      <c r="C32625"/>
      <c r="F32625"/>
      <c r="G32625"/>
    </row>
    <row r="32626" spans="3:7">
      <c r="C32626"/>
      <c r="F32626"/>
      <c r="G32626"/>
    </row>
    <row r="32627" spans="3:7">
      <c r="C32627"/>
      <c r="F32627"/>
      <c r="G32627"/>
    </row>
    <row r="32628" spans="3:7">
      <c r="C32628"/>
      <c r="F32628"/>
      <c r="G32628"/>
    </row>
    <row r="32629" spans="3:7">
      <c r="C32629"/>
      <c r="F32629"/>
      <c r="G32629"/>
    </row>
    <row r="32630" spans="3:7">
      <c r="C32630"/>
      <c r="F32630"/>
      <c r="G32630"/>
    </row>
    <row r="32631" spans="3:7">
      <c r="C32631"/>
      <c r="F32631"/>
      <c r="G32631"/>
    </row>
    <row r="32632" spans="3:7">
      <c r="C32632"/>
      <c r="F32632"/>
      <c r="G32632"/>
    </row>
    <row r="32633" spans="3:7">
      <c r="C32633"/>
      <c r="F32633"/>
      <c r="G32633"/>
    </row>
    <row r="32634" spans="3:7">
      <c r="C32634"/>
      <c r="F32634"/>
      <c r="G32634"/>
    </row>
    <row r="32635" spans="3:7">
      <c r="C32635"/>
      <c r="F32635"/>
      <c r="G32635"/>
    </row>
    <row r="32636" spans="3:7">
      <c r="C32636"/>
      <c r="F32636"/>
      <c r="G32636"/>
    </row>
    <row r="32637" spans="3:7">
      <c r="C32637"/>
      <c r="F32637"/>
      <c r="G32637"/>
    </row>
    <row r="32638" spans="3:7">
      <c r="C32638"/>
      <c r="F32638"/>
      <c r="G32638"/>
    </row>
    <row r="32639" spans="3:7">
      <c r="C32639"/>
      <c r="F32639"/>
      <c r="G32639"/>
    </row>
    <row r="32640" spans="3:7">
      <c r="C32640"/>
      <c r="F32640"/>
      <c r="G32640"/>
    </row>
    <row r="32641" spans="3:7">
      <c r="C32641"/>
      <c r="F32641"/>
      <c r="G32641"/>
    </row>
    <row r="32642" spans="3:7">
      <c r="C32642"/>
      <c r="F32642"/>
      <c r="G32642"/>
    </row>
    <row r="32643" spans="3:7">
      <c r="C32643"/>
      <c r="F32643"/>
      <c r="G32643"/>
    </row>
    <row r="32644" spans="3:7">
      <c r="C32644"/>
      <c r="F32644"/>
      <c r="G32644"/>
    </row>
    <row r="32645" spans="3:7">
      <c r="C32645"/>
      <c r="F32645"/>
      <c r="G32645"/>
    </row>
    <row r="32646" spans="3:7">
      <c r="C32646"/>
      <c r="F32646"/>
      <c r="G32646"/>
    </row>
    <row r="32647" spans="3:7">
      <c r="C32647"/>
      <c r="F32647"/>
      <c r="G32647"/>
    </row>
    <row r="32648" spans="3:7">
      <c r="C32648"/>
      <c r="F32648"/>
      <c r="G32648"/>
    </row>
    <row r="32649" spans="3:7">
      <c r="C32649"/>
      <c r="F32649"/>
      <c r="G32649"/>
    </row>
    <row r="32650" spans="3:7">
      <c r="C32650"/>
      <c r="F32650"/>
      <c r="G32650"/>
    </row>
    <row r="32651" spans="3:7">
      <c r="C32651"/>
      <c r="F32651"/>
      <c r="G32651"/>
    </row>
    <row r="32652" spans="3:7">
      <c r="C32652"/>
      <c r="F32652"/>
      <c r="G32652"/>
    </row>
    <row r="32653" spans="3:7">
      <c r="C32653"/>
      <c r="F32653"/>
      <c r="G32653"/>
    </row>
    <row r="32654" spans="3:7">
      <c r="C32654"/>
      <c r="F32654"/>
      <c r="G32654"/>
    </row>
    <row r="32655" spans="3:7">
      <c r="C32655"/>
      <c r="F32655"/>
      <c r="G32655"/>
    </row>
    <row r="32656" spans="3:7">
      <c r="C32656"/>
      <c r="F32656"/>
      <c r="G32656"/>
    </row>
    <row r="32657" spans="3:7">
      <c r="C32657"/>
      <c r="F32657"/>
      <c r="G32657"/>
    </row>
    <row r="32658" spans="3:7">
      <c r="C32658"/>
      <c r="F32658"/>
      <c r="G32658"/>
    </row>
    <row r="32659" spans="3:7">
      <c r="C32659"/>
      <c r="F32659"/>
      <c r="G32659"/>
    </row>
    <row r="32660" spans="3:7">
      <c r="C32660"/>
      <c r="F32660"/>
      <c r="G32660"/>
    </row>
    <row r="32661" spans="3:7">
      <c r="C32661"/>
      <c r="F32661"/>
      <c r="G32661"/>
    </row>
    <row r="32662" spans="3:7">
      <c r="C32662"/>
      <c r="F32662"/>
      <c r="G32662"/>
    </row>
    <row r="32663" spans="3:7">
      <c r="C32663"/>
      <c r="F32663"/>
      <c r="G32663"/>
    </row>
    <row r="32664" spans="3:7">
      <c r="C32664"/>
      <c r="F32664"/>
      <c r="G32664"/>
    </row>
    <row r="32665" spans="3:7">
      <c r="C32665"/>
      <c r="F32665"/>
      <c r="G32665"/>
    </row>
    <row r="32666" spans="3:7">
      <c r="C32666"/>
      <c r="F32666"/>
      <c r="G32666"/>
    </row>
    <row r="32667" spans="3:7">
      <c r="C32667"/>
      <c r="F32667"/>
      <c r="G32667"/>
    </row>
    <row r="32668" spans="3:7">
      <c r="C32668"/>
      <c r="F32668"/>
      <c r="G32668"/>
    </row>
    <row r="32669" spans="3:7">
      <c r="C32669"/>
      <c r="F32669"/>
      <c r="G32669"/>
    </row>
    <row r="32670" spans="3:7">
      <c r="C32670"/>
      <c r="F32670"/>
      <c r="G32670"/>
    </row>
    <row r="32671" spans="3:7">
      <c r="C32671"/>
      <c r="F32671"/>
      <c r="G32671"/>
    </row>
    <row r="32672" spans="3:7">
      <c r="C32672"/>
      <c r="F32672"/>
      <c r="G32672"/>
    </row>
    <row r="32673" spans="3:7">
      <c r="C32673"/>
      <c r="F32673"/>
      <c r="G32673"/>
    </row>
    <row r="32674" spans="3:7">
      <c r="C32674"/>
      <c r="F32674"/>
      <c r="G32674"/>
    </row>
    <row r="32675" spans="3:7">
      <c r="C32675"/>
      <c r="F32675"/>
      <c r="G32675"/>
    </row>
    <row r="32676" spans="3:7">
      <c r="C32676"/>
      <c r="F32676"/>
      <c r="G32676"/>
    </row>
    <row r="32677" spans="3:7">
      <c r="C32677"/>
      <c r="F32677"/>
      <c r="G32677"/>
    </row>
    <row r="32678" spans="3:7">
      <c r="C32678"/>
      <c r="F32678"/>
      <c r="G32678"/>
    </row>
    <row r="32679" spans="3:7">
      <c r="C32679"/>
      <c r="F32679"/>
      <c r="G32679"/>
    </row>
    <row r="32680" spans="3:7">
      <c r="C32680"/>
      <c r="F32680"/>
      <c r="G32680"/>
    </row>
    <row r="32681" spans="3:7">
      <c r="C32681"/>
      <c r="F32681"/>
      <c r="G32681"/>
    </row>
    <row r="32682" spans="3:7">
      <c r="C32682"/>
      <c r="F32682"/>
      <c r="G32682"/>
    </row>
    <row r="32683" spans="3:7">
      <c r="C32683"/>
      <c r="F32683"/>
      <c r="G32683"/>
    </row>
    <row r="32684" spans="3:7">
      <c r="C32684"/>
      <c r="F32684"/>
      <c r="G32684"/>
    </row>
    <row r="32685" spans="3:7">
      <c r="C32685"/>
      <c r="F32685"/>
      <c r="G32685"/>
    </row>
    <row r="32686" spans="3:7">
      <c r="C32686"/>
      <c r="F32686"/>
      <c r="G32686"/>
    </row>
    <row r="32687" spans="3:7">
      <c r="C32687"/>
      <c r="F32687"/>
      <c r="G32687"/>
    </row>
    <row r="32688" spans="3:7">
      <c r="C32688"/>
      <c r="F32688"/>
      <c r="G32688"/>
    </row>
    <row r="32689" spans="3:7">
      <c r="C32689"/>
      <c r="F32689"/>
      <c r="G32689"/>
    </row>
    <row r="32690" spans="3:7">
      <c r="C32690"/>
      <c r="F32690"/>
      <c r="G32690"/>
    </row>
    <row r="32691" spans="3:7">
      <c r="C32691"/>
      <c r="F32691"/>
      <c r="G32691"/>
    </row>
    <row r="32692" spans="3:7">
      <c r="C32692"/>
      <c r="F32692"/>
      <c r="G32692"/>
    </row>
    <row r="32693" spans="3:7">
      <c r="C32693"/>
      <c r="F32693"/>
      <c r="G32693"/>
    </row>
    <row r="32694" spans="3:7">
      <c r="C32694"/>
      <c r="F32694"/>
      <c r="G32694"/>
    </row>
    <row r="32695" spans="3:7">
      <c r="C32695"/>
      <c r="F32695"/>
      <c r="G32695"/>
    </row>
    <row r="32696" spans="3:7">
      <c r="C32696"/>
      <c r="F32696"/>
      <c r="G32696"/>
    </row>
    <row r="32697" spans="3:7">
      <c r="C32697"/>
      <c r="F32697"/>
      <c r="G32697"/>
    </row>
    <row r="32698" spans="3:7">
      <c r="C32698"/>
      <c r="F32698"/>
      <c r="G32698"/>
    </row>
    <row r="32699" spans="3:7">
      <c r="C32699"/>
      <c r="F32699"/>
      <c r="G32699"/>
    </row>
    <row r="32700" spans="3:7">
      <c r="C32700"/>
      <c r="F32700"/>
      <c r="G32700"/>
    </row>
    <row r="32701" spans="3:7">
      <c r="C32701"/>
      <c r="F32701"/>
      <c r="G32701"/>
    </row>
    <row r="32702" spans="3:7">
      <c r="C32702"/>
      <c r="F32702"/>
      <c r="G32702"/>
    </row>
    <row r="32703" spans="3:7">
      <c r="C32703"/>
      <c r="F32703"/>
      <c r="G32703"/>
    </row>
    <row r="32704" spans="3:7">
      <c r="C32704"/>
      <c r="F32704"/>
      <c r="G32704"/>
    </row>
    <row r="32705" spans="3:7">
      <c r="C32705"/>
      <c r="F32705"/>
      <c r="G32705"/>
    </row>
    <row r="32706" spans="3:7">
      <c r="C32706"/>
      <c r="F32706"/>
      <c r="G32706"/>
    </row>
    <row r="32707" spans="3:7">
      <c r="C32707"/>
      <c r="F32707"/>
      <c r="G32707"/>
    </row>
    <row r="32708" spans="3:7">
      <c r="C32708"/>
      <c r="F32708"/>
      <c r="G32708"/>
    </row>
    <row r="32709" spans="3:7">
      <c r="C32709"/>
      <c r="F32709"/>
      <c r="G32709"/>
    </row>
    <row r="32710" spans="3:7">
      <c r="C32710"/>
      <c r="F32710"/>
      <c r="G32710"/>
    </row>
    <row r="32711" spans="3:7">
      <c r="C32711"/>
      <c r="F32711"/>
      <c r="G32711"/>
    </row>
    <row r="32712" spans="3:7">
      <c r="C32712"/>
      <c r="F32712"/>
      <c r="G32712"/>
    </row>
    <row r="32713" spans="3:7">
      <c r="C32713"/>
      <c r="F32713"/>
      <c r="G32713"/>
    </row>
    <row r="32714" spans="3:7">
      <c r="C32714"/>
      <c r="F32714"/>
      <c r="G32714"/>
    </row>
    <row r="32715" spans="3:7">
      <c r="C32715"/>
      <c r="F32715"/>
      <c r="G32715"/>
    </row>
    <row r="32716" spans="3:7">
      <c r="C32716"/>
      <c r="F32716"/>
      <c r="G32716"/>
    </row>
    <row r="32717" spans="3:7">
      <c r="C32717"/>
      <c r="F32717"/>
      <c r="G32717"/>
    </row>
    <row r="32718" spans="3:7">
      <c r="C32718"/>
      <c r="F32718"/>
      <c r="G32718"/>
    </row>
    <row r="32719" spans="3:7">
      <c r="C32719"/>
      <c r="F32719"/>
      <c r="G32719"/>
    </row>
    <row r="32720" spans="3:7">
      <c r="C32720"/>
      <c r="F32720"/>
      <c r="G32720"/>
    </row>
    <row r="32721" spans="3:7">
      <c r="C32721"/>
      <c r="F32721"/>
      <c r="G32721"/>
    </row>
    <row r="32722" spans="3:7">
      <c r="C32722"/>
      <c r="F32722"/>
      <c r="G32722"/>
    </row>
    <row r="32723" spans="3:7">
      <c r="C32723"/>
      <c r="F32723"/>
      <c r="G32723"/>
    </row>
    <row r="32724" spans="3:7">
      <c r="C32724"/>
      <c r="F32724"/>
      <c r="G32724"/>
    </row>
    <row r="32725" spans="3:7">
      <c r="C32725"/>
      <c r="F32725"/>
      <c r="G32725"/>
    </row>
    <row r="32726" spans="3:7">
      <c r="C32726"/>
      <c r="F32726"/>
      <c r="G32726"/>
    </row>
    <row r="32727" spans="3:7">
      <c r="C32727"/>
      <c r="F32727"/>
      <c r="G32727"/>
    </row>
    <row r="32728" spans="3:7">
      <c r="C32728"/>
      <c r="F32728"/>
      <c r="G32728"/>
    </row>
    <row r="32729" spans="3:7">
      <c r="C32729"/>
      <c r="F32729"/>
      <c r="G32729"/>
    </row>
    <row r="32730" spans="3:7">
      <c r="C32730"/>
      <c r="F32730"/>
      <c r="G32730"/>
    </row>
    <row r="32731" spans="3:7">
      <c r="C32731"/>
      <c r="F32731"/>
      <c r="G32731"/>
    </row>
    <row r="32732" spans="3:7">
      <c r="C32732"/>
      <c r="F32732"/>
      <c r="G32732"/>
    </row>
    <row r="32733" spans="3:7">
      <c r="C32733"/>
      <c r="F32733"/>
      <c r="G32733"/>
    </row>
    <row r="32734" spans="3:7">
      <c r="C32734"/>
      <c r="F32734"/>
      <c r="G32734"/>
    </row>
    <row r="32735" spans="3:7">
      <c r="C32735"/>
      <c r="F32735"/>
      <c r="G32735"/>
    </row>
    <row r="32736" spans="3:7">
      <c r="C32736"/>
      <c r="F32736"/>
      <c r="G32736"/>
    </row>
    <row r="32737" spans="3:7">
      <c r="C32737"/>
      <c r="F32737"/>
      <c r="G32737"/>
    </row>
    <row r="32738" spans="3:7">
      <c r="C32738"/>
      <c r="F32738"/>
      <c r="G32738"/>
    </row>
    <row r="32739" spans="3:7">
      <c r="C32739"/>
      <c r="F32739"/>
      <c r="G32739"/>
    </row>
    <row r="32740" spans="3:7">
      <c r="C32740"/>
      <c r="F32740"/>
      <c r="G32740"/>
    </row>
    <row r="32741" spans="3:7">
      <c r="C32741"/>
      <c r="F32741"/>
      <c r="G32741"/>
    </row>
    <row r="32742" spans="3:7">
      <c r="C32742"/>
      <c r="F32742"/>
      <c r="G32742"/>
    </row>
    <row r="32743" spans="3:7">
      <c r="C32743"/>
      <c r="F32743"/>
      <c r="G32743"/>
    </row>
    <row r="32744" spans="3:7">
      <c r="C32744"/>
      <c r="F32744"/>
      <c r="G32744"/>
    </row>
    <row r="32745" spans="3:7">
      <c r="C32745"/>
      <c r="F32745"/>
      <c r="G32745"/>
    </row>
    <row r="32746" spans="3:7">
      <c r="C32746"/>
      <c r="F32746"/>
      <c r="G32746"/>
    </row>
    <row r="32747" spans="3:7">
      <c r="C32747"/>
      <c r="F32747"/>
      <c r="G32747"/>
    </row>
    <row r="32748" spans="3:7">
      <c r="C32748"/>
      <c r="F32748"/>
      <c r="G32748"/>
    </row>
    <row r="32749" spans="3:7">
      <c r="C32749"/>
      <c r="F32749"/>
      <c r="G32749"/>
    </row>
    <row r="32750" spans="3:7">
      <c r="C32750"/>
      <c r="F32750"/>
      <c r="G32750"/>
    </row>
    <row r="32751" spans="3:7">
      <c r="C32751"/>
      <c r="F32751"/>
      <c r="G32751"/>
    </row>
    <row r="32752" spans="3:7">
      <c r="C32752"/>
      <c r="F32752"/>
      <c r="G32752"/>
    </row>
    <row r="32753" spans="3:7">
      <c r="C32753"/>
      <c r="F32753"/>
      <c r="G32753"/>
    </row>
    <row r="32754" spans="3:7">
      <c r="C32754"/>
      <c r="F32754"/>
      <c r="G32754"/>
    </row>
    <row r="32755" spans="3:7">
      <c r="C32755"/>
      <c r="F32755"/>
      <c r="G32755"/>
    </row>
    <row r="32756" spans="3:7">
      <c r="C32756"/>
      <c r="F32756"/>
      <c r="G32756"/>
    </row>
    <row r="32757" spans="3:7">
      <c r="C32757"/>
      <c r="F32757"/>
      <c r="G32757"/>
    </row>
    <row r="32758" spans="3:7">
      <c r="C32758"/>
      <c r="F32758"/>
      <c r="G32758"/>
    </row>
    <row r="32759" spans="3:7">
      <c r="C32759"/>
      <c r="F32759"/>
      <c r="G32759"/>
    </row>
    <row r="32760" spans="3:7">
      <c r="C32760"/>
      <c r="F32760"/>
      <c r="G32760"/>
    </row>
    <row r="32761" spans="3:7">
      <c r="C32761"/>
      <c r="F32761"/>
      <c r="G32761"/>
    </row>
    <row r="32762" spans="3:7">
      <c r="C32762"/>
      <c r="F32762"/>
      <c r="G32762"/>
    </row>
    <row r="32763" spans="3:7">
      <c r="C32763"/>
      <c r="F32763"/>
      <c r="G32763"/>
    </row>
    <row r="32764" spans="3:7">
      <c r="C32764"/>
      <c r="F32764"/>
      <c r="G32764"/>
    </row>
    <row r="32765" spans="3:7">
      <c r="C32765"/>
      <c r="F32765"/>
      <c r="G32765"/>
    </row>
    <row r="32766" spans="3:7">
      <c r="C32766"/>
      <c r="F32766"/>
      <c r="G32766"/>
    </row>
    <row r="32767" spans="3:7">
      <c r="C32767"/>
      <c r="F32767"/>
      <c r="G32767"/>
    </row>
    <row r="32768" spans="3:7">
      <c r="C32768"/>
      <c r="F32768"/>
      <c r="G32768"/>
    </row>
    <row r="32769" spans="3:7">
      <c r="C32769"/>
      <c r="F32769"/>
      <c r="G32769"/>
    </row>
    <row r="32770" spans="3:7">
      <c r="C32770"/>
      <c r="F32770"/>
      <c r="G32770"/>
    </row>
    <row r="32771" spans="3:7">
      <c r="C32771"/>
      <c r="F32771"/>
      <c r="G32771"/>
    </row>
    <row r="32772" spans="3:7">
      <c r="C32772"/>
      <c r="F32772"/>
      <c r="G32772"/>
    </row>
    <row r="32773" spans="3:7">
      <c r="C32773"/>
      <c r="F32773"/>
      <c r="G32773"/>
    </row>
    <row r="32774" spans="3:7">
      <c r="C32774"/>
      <c r="F32774"/>
      <c r="G32774"/>
    </row>
    <row r="32775" spans="3:7">
      <c r="C32775"/>
      <c r="F32775"/>
      <c r="G32775"/>
    </row>
    <row r="32776" spans="3:7">
      <c r="C32776"/>
      <c r="F32776"/>
      <c r="G32776"/>
    </row>
    <row r="32777" spans="3:7">
      <c r="C32777"/>
      <c r="F32777"/>
      <c r="G32777"/>
    </row>
    <row r="32778" spans="3:7">
      <c r="C32778"/>
      <c r="F32778"/>
      <c r="G32778"/>
    </row>
    <row r="32779" spans="3:7">
      <c r="C32779"/>
      <c r="F32779"/>
      <c r="G32779"/>
    </row>
    <row r="32780" spans="3:7">
      <c r="C32780"/>
      <c r="F32780"/>
      <c r="G32780"/>
    </row>
    <row r="32781" spans="3:7">
      <c r="C32781"/>
      <c r="F32781"/>
      <c r="G32781"/>
    </row>
    <row r="32782" spans="3:7">
      <c r="C32782"/>
      <c r="F32782"/>
      <c r="G32782"/>
    </row>
    <row r="32783" spans="3:7">
      <c r="C32783"/>
      <c r="F32783"/>
      <c r="G32783"/>
    </row>
    <row r="32784" spans="3:7">
      <c r="C32784"/>
      <c r="F32784"/>
      <c r="G32784"/>
    </row>
    <row r="32785" spans="3:7">
      <c r="C32785"/>
      <c r="F32785"/>
      <c r="G32785"/>
    </row>
    <row r="32786" spans="3:7">
      <c r="C32786"/>
      <c r="F32786"/>
      <c r="G32786"/>
    </row>
    <row r="32787" spans="3:7">
      <c r="C32787"/>
      <c r="F32787"/>
      <c r="G32787"/>
    </row>
    <row r="32788" spans="3:7">
      <c r="C32788"/>
      <c r="F32788"/>
      <c r="G32788"/>
    </row>
    <row r="32789" spans="3:7">
      <c r="C32789"/>
      <c r="F32789"/>
      <c r="G32789"/>
    </row>
    <row r="32790" spans="3:7">
      <c r="C32790"/>
      <c r="F32790"/>
      <c r="G32790"/>
    </row>
    <row r="32791" spans="3:7">
      <c r="C32791"/>
      <c r="F32791"/>
      <c r="G32791"/>
    </row>
    <row r="32792" spans="3:7">
      <c r="C32792"/>
      <c r="F32792"/>
      <c r="G32792"/>
    </row>
    <row r="32793" spans="3:7">
      <c r="C32793"/>
      <c r="F32793"/>
      <c r="G32793"/>
    </row>
    <row r="32794" spans="3:7">
      <c r="C32794"/>
      <c r="F32794"/>
      <c r="G32794"/>
    </row>
    <row r="32795" spans="3:7">
      <c r="C32795"/>
      <c r="F32795"/>
      <c r="G32795"/>
    </row>
    <row r="32796" spans="3:7">
      <c r="C32796"/>
      <c r="F32796"/>
      <c r="G32796"/>
    </row>
    <row r="32797" spans="3:7">
      <c r="C32797"/>
      <c r="F32797"/>
      <c r="G32797"/>
    </row>
    <row r="32798" spans="3:7">
      <c r="C32798"/>
      <c r="F32798"/>
      <c r="G32798"/>
    </row>
    <row r="32799" spans="3:7">
      <c r="C32799"/>
      <c r="F32799"/>
      <c r="G32799"/>
    </row>
    <row r="32800" spans="3:7">
      <c r="C32800"/>
      <c r="F32800"/>
      <c r="G32800"/>
    </row>
    <row r="32801" spans="3:7">
      <c r="C32801"/>
      <c r="F32801"/>
      <c r="G32801"/>
    </row>
    <row r="32802" spans="3:7">
      <c r="C32802"/>
      <c r="F32802"/>
      <c r="G32802"/>
    </row>
    <row r="32803" spans="3:7">
      <c r="C32803"/>
      <c r="F32803"/>
      <c r="G32803"/>
    </row>
    <row r="32804" spans="3:7">
      <c r="C32804"/>
      <c r="F32804"/>
      <c r="G32804"/>
    </row>
    <row r="32805" spans="3:7">
      <c r="C32805"/>
      <c r="F32805"/>
      <c r="G32805"/>
    </row>
    <row r="32806" spans="3:7">
      <c r="C32806"/>
      <c r="F32806"/>
      <c r="G32806"/>
    </row>
    <row r="32807" spans="3:7">
      <c r="C32807"/>
      <c r="F32807"/>
      <c r="G32807"/>
    </row>
    <row r="32808" spans="3:7">
      <c r="C32808"/>
      <c r="F32808"/>
      <c r="G32808"/>
    </row>
    <row r="32809" spans="3:7">
      <c r="C32809"/>
      <c r="F32809"/>
      <c r="G32809"/>
    </row>
    <row r="32810" spans="3:7">
      <c r="C32810"/>
      <c r="F32810"/>
      <c r="G32810"/>
    </row>
    <row r="32811" spans="3:7">
      <c r="C32811"/>
      <c r="F32811"/>
      <c r="G32811"/>
    </row>
    <row r="32812" spans="3:7">
      <c r="C32812"/>
      <c r="F32812"/>
      <c r="G32812"/>
    </row>
    <row r="32813" spans="3:7">
      <c r="C32813"/>
      <c r="F32813"/>
      <c r="G32813"/>
    </row>
    <row r="32814" spans="3:7">
      <c r="C32814"/>
      <c r="F32814"/>
      <c r="G32814"/>
    </row>
    <row r="32815" spans="3:7">
      <c r="C32815"/>
      <c r="F32815"/>
      <c r="G32815"/>
    </row>
    <row r="32816" spans="3:7">
      <c r="C32816"/>
      <c r="F32816"/>
      <c r="G32816"/>
    </row>
    <row r="32817" spans="3:7">
      <c r="C32817"/>
      <c r="F32817"/>
      <c r="G32817"/>
    </row>
    <row r="32818" spans="3:7">
      <c r="C32818"/>
      <c r="F32818"/>
      <c r="G32818"/>
    </row>
    <row r="32819" spans="3:7">
      <c r="C32819"/>
      <c r="F32819"/>
      <c r="G32819"/>
    </row>
    <row r="32820" spans="3:7">
      <c r="C32820"/>
      <c r="F32820"/>
      <c r="G32820"/>
    </row>
    <row r="32821" spans="3:7">
      <c r="C32821"/>
      <c r="F32821"/>
      <c r="G32821"/>
    </row>
    <row r="32822" spans="3:7">
      <c r="C32822"/>
      <c r="F32822"/>
      <c r="G32822"/>
    </row>
    <row r="32823" spans="3:7">
      <c r="C32823"/>
      <c r="F32823"/>
      <c r="G32823"/>
    </row>
    <row r="32824" spans="3:7">
      <c r="C32824"/>
      <c r="F32824"/>
      <c r="G32824"/>
    </row>
    <row r="32825" spans="3:7">
      <c r="C32825"/>
      <c r="F32825"/>
      <c r="G32825"/>
    </row>
    <row r="32826" spans="3:7">
      <c r="C32826"/>
      <c r="F32826"/>
      <c r="G32826"/>
    </row>
    <row r="32827" spans="3:7">
      <c r="C32827"/>
      <c r="F32827"/>
      <c r="G32827"/>
    </row>
    <row r="32828" spans="3:7">
      <c r="C32828"/>
      <c r="F32828"/>
      <c r="G32828"/>
    </row>
    <row r="32829" spans="3:7">
      <c r="C32829"/>
      <c r="F32829"/>
      <c r="G32829"/>
    </row>
    <row r="32830" spans="3:7">
      <c r="C32830"/>
      <c r="F32830"/>
      <c r="G32830"/>
    </row>
    <row r="32831" spans="3:7">
      <c r="C32831"/>
      <c r="F32831"/>
      <c r="G32831"/>
    </row>
    <row r="32832" spans="3:7">
      <c r="C32832"/>
      <c r="F32832"/>
      <c r="G32832"/>
    </row>
    <row r="32833" spans="3:7">
      <c r="C32833"/>
      <c r="F32833"/>
      <c r="G32833"/>
    </row>
    <row r="32834" spans="3:7">
      <c r="C32834"/>
      <c r="F32834"/>
      <c r="G32834"/>
    </row>
    <row r="32835" spans="3:7">
      <c r="C32835"/>
      <c r="F32835"/>
      <c r="G32835"/>
    </row>
    <row r="32836" spans="3:7">
      <c r="C32836"/>
      <c r="F32836"/>
      <c r="G32836"/>
    </row>
    <row r="32837" spans="3:7">
      <c r="C32837"/>
      <c r="F32837"/>
      <c r="G32837"/>
    </row>
    <row r="32838" spans="3:7">
      <c r="C32838"/>
      <c r="F32838"/>
      <c r="G32838"/>
    </row>
    <row r="32839" spans="3:7">
      <c r="C32839"/>
      <c r="F32839"/>
      <c r="G32839"/>
    </row>
    <row r="32840" spans="3:7">
      <c r="C32840"/>
      <c r="F32840"/>
      <c r="G32840"/>
    </row>
    <row r="32841" spans="3:7">
      <c r="C32841"/>
      <c r="F32841"/>
      <c r="G32841"/>
    </row>
    <row r="32842" spans="3:7">
      <c r="C32842"/>
      <c r="F32842"/>
      <c r="G32842"/>
    </row>
    <row r="32843" spans="3:7">
      <c r="C32843"/>
      <c r="F32843"/>
      <c r="G32843"/>
    </row>
    <row r="32844" spans="3:7">
      <c r="C32844"/>
      <c r="F32844"/>
      <c r="G32844"/>
    </row>
    <row r="32845" spans="3:7">
      <c r="C32845"/>
      <c r="F32845"/>
      <c r="G32845"/>
    </row>
    <row r="32846" spans="3:7">
      <c r="C32846"/>
      <c r="F32846"/>
      <c r="G32846"/>
    </row>
    <row r="32847" spans="3:7">
      <c r="C32847"/>
      <c r="F32847"/>
      <c r="G32847"/>
    </row>
    <row r="32848" spans="3:7">
      <c r="C32848"/>
      <c r="F32848"/>
      <c r="G32848"/>
    </row>
    <row r="32849" spans="3:7">
      <c r="C32849"/>
      <c r="F32849"/>
      <c r="G32849"/>
    </row>
    <row r="32850" spans="3:7">
      <c r="C32850"/>
      <c r="F32850"/>
      <c r="G32850"/>
    </row>
    <row r="32851" spans="3:7">
      <c r="C32851"/>
      <c r="F32851"/>
      <c r="G32851"/>
    </row>
    <row r="32852" spans="3:7">
      <c r="C32852"/>
      <c r="F32852"/>
      <c r="G32852"/>
    </row>
    <row r="32853" spans="3:7">
      <c r="C32853"/>
      <c r="F32853"/>
      <c r="G32853"/>
    </row>
    <row r="32854" spans="3:7">
      <c r="C32854"/>
      <c r="F32854"/>
      <c r="G32854"/>
    </row>
    <row r="32855" spans="3:7">
      <c r="C32855"/>
      <c r="F32855"/>
      <c r="G32855"/>
    </row>
    <row r="32856" spans="3:7">
      <c r="C32856"/>
      <c r="F32856"/>
      <c r="G32856"/>
    </row>
    <row r="32857" spans="3:7">
      <c r="C32857"/>
      <c r="F32857"/>
      <c r="G32857"/>
    </row>
    <row r="32858" spans="3:7">
      <c r="C32858"/>
      <c r="F32858"/>
      <c r="G32858"/>
    </row>
    <row r="32859" spans="3:7">
      <c r="C32859"/>
      <c r="F32859"/>
      <c r="G32859"/>
    </row>
    <row r="32860" spans="3:7">
      <c r="C32860"/>
      <c r="F32860"/>
      <c r="G32860"/>
    </row>
    <row r="32861" spans="3:7">
      <c r="C32861"/>
      <c r="F32861"/>
      <c r="G32861"/>
    </row>
    <row r="32862" spans="3:7">
      <c r="C32862"/>
      <c r="F32862"/>
      <c r="G32862"/>
    </row>
    <row r="32863" spans="3:7">
      <c r="C32863"/>
      <c r="F32863"/>
      <c r="G32863"/>
    </row>
    <row r="32864" spans="3:7">
      <c r="C32864"/>
      <c r="F32864"/>
      <c r="G32864"/>
    </row>
    <row r="32865" spans="3:7">
      <c r="C32865"/>
      <c r="F32865"/>
      <c r="G32865"/>
    </row>
    <row r="32866" spans="3:7">
      <c r="C32866"/>
      <c r="F32866"/>
      <c r="G32866"/>
    </row>
    <row r="32867" spans="3:7">
      <c r="C32867"/>
      <c r="F32867"/>
      <c r="G32867"/>
    </row>
    <row r="32868" spans="3:7">
      <c r="C32868"/>
      <c r="F32868"/>
      <c r="G32868"/>
    </row>
    <row r="32869" spans="3:7">
      <c r="C32869"/>
      <c r="F32869"/>
      <c r="G32869"/>
    </row>
    <row r="32870" spans="3:7">
      <c r="C32870"/>
      <c r="F32870"/>
      <c r="G32870"/>
    </row>
    <row r="32871" spans="3:7">
      <c r="C32871"/>
      <c r="F32871"/>
      <c r="G32871"/>
    </row>
    <row r="32872" spans="3:7">
      <c r="C32872"/>
      <c r="F32872"/>
      <c r="G32872"/>
    </row>
    <row r="32873" spans="3:7">
      <c r="C32873"/>
      <c r="F32873"/>
      <c r="G32873"/>
    </row>
    <row r="32874" spans="3:7">
      <c r="C32874"/>
      <c r="F32874"/>
      <c r="G32874"/>
    </row>
    <row r="32875" spans="3:7">
      <c r="C32875"/>
      <c r="F32875"/>
      <c r="G32875"/>
    </row>
    <row r="32876" spans="3:7">
      <c r="C32876"/>
      <c r="F32876"/>
      <c r="G32876"/>
    </row>
    <row r="32877" spans="3:7">
      <c r="C32877"/>
      <c r="F32877"/>
      <c r="G32877"/>
    </row>
    <row r="32878" spans="3:7">
      <c r="C32878"/>
      <c r="F32878"/>
      <c r="G32878"/>
    </row>
    <row r="32879" spans="3:7">
      <c r="C32879"/>
      <c r="F32879"/>
      <c r="G32879"/>
    </row>
    <row r="32880" spans="3:7">
      <c r="C32880"/>
      <c r="F32880"/>
      <c r="G32880"/>
    </row>
    <row r="32881" spans="3:7">
      <c r="C32881"/>
      <c r="F32881"/>
      <c r="G32881"/>
    </row>
    <row r="32882" spans="3:7">
      <c r="C32882"/>
      <c r="F32882"/>
      <c r="G32882"/>
    </row>
    <row r="32883" spans="3:7">
      <c r="C32883"/>
      <c r="F32883"/>
      <c r="G32883"/>
    </row>
    <row r="32884" spans="3:7">
      <c r="C32884"/>
      <c r="F32884"/>
      <c r="G32884"/>
    </row>
    <row r="32885" spans="3:7">
      <c r="C32885"/>
      <c r="F32885"/>
      <c r="G32885"/>
    </row>
    <row r="32886" spans="3:7">
      <c r="C32886"/>
      <c r="F32886"/>
      <c r="G32886"/>
    </row>
    <row r="32887" spans="3:7">
      <c r="C32887"/>
      <c r="F32887"/>
      <c r="G32887"/>
    </row>
    <row r="32888" spans="3:7">
      <c r="C32888"/>
      <c r="F32888"/>
      <c r="G32888"/>
    </row>
    <row r="32889" spans="3:7">
      <c r="C32889"/>
      <c r="F32889"/>
      <c r="G32889"/>
    </row>
    <row r="32890" spans="3:7">
      <c r="C32890"/>
      <c r="F32890"/>
      <c r="G32890"/>
    </row>
    <row r="32891" spans="3:7">
      <c r="C32891"/>
      <c r="F32891"/>
      <c r="G32891"/>
    </row>
    <row r="32892" spans="3:7">
      <c r="C32892"/>
      <c r="F32892"/>
      <c r="G32892"/>
    </row>
    <row r="32893" spans="3:7">
      <c r="C32893"/>
      <c r="F32893"/>
      <c r="G32893"/>
    </row>
    <row r="32894" spans="3:7">
      <c r="C32894"/>
      <c r="F32894"/>
      <c r="G32894"/>
    </row>
    <row r="32895" spans="3:7">
      <c r="C32895"/>
      <c r="F32895"/>
      <c r="G32895"/>
    </row>
    <row r="32896" spans="3:7">
      <c r="C32896"/>
      <c r="F32896"/>
      <c r="G32896"/>
    </row>
    <row r="32897" spans="3:7">
      <c r="C32897"/>
      <c r="F32897"/>
      <c r="G32897"/>
    </row>
    <row r="32898" spans="3:7">
      <c r="C32898"/>
      <c r="F32898"/>
      <c r="G32898"/>
    </row>
    <row r="32899" spans="3:7">
      <c r="C32899"/>
      <c r="F32899"/>
      <c r="G32899"/>
    </row>
    <row r="32900" spans="3:7">
      <c r="C32900"/>
      <c r="F32900"/>
      <c r="G32900"/>
    </row>
    <row r="32901" spans="3:7">
      <c r="C32901"/>
      <c r="F32901"/>
      <c r="G32901"/>
    </row>
    <row r="32902" spans="3:7">
      <c r="C32902"/>
      <c r="F32902"/>
      <c r="G32902"/>
    </row>
    <row r="32903" spans="3:7">
      <c r="C32903"/>
      <c r="F32903"/>
      <c r="G32903"/>
    </row>
    <row r="32904" spans="3:7">
      <c r="C32904"/>
      <c r="F32904"/>
      <c r="G32904"/>
    </row>
    <row r="32905" spans="3:7">
      <c r="C32905"/>
      <c r="F32905"/>
      <c r="G32905"/>
    </row>
    <row r="32906" spans="3:7">
      <c r="C32906"/>
      <c r="F32906"/>
      <c r="G32906"/>
    </row>
    <row r="32907" spans="3:7">
      <c r="C32907"/>
      <c r="F32907"/>
      <c r="G32907"/>
    </row>
    <row r="32908" spans="3:7">
      <c r="C32908"/>
      <c r="F32908"/>
      <c r="G32908"/>
    </row>
    <row r="32909" spans="3:7">
      <c r="C32909"/>
      <c r="F32909"/>
      <c r="G32909"/>
    </row>
    <row r="32910" spans="3:7">
      <c r="C32910"/>
      <c r="F32910"/>
      <c r="G32910"/>
    </row>
    <row r="32911" spans="3:7">
      <c r="C32911"/>
      <c r="F32911"/>
      <c r="G32911"/>
    </row>
    <row r="32912" spans="3:7">
      <c r="C32912"/>
      <c r="F32912"/>
      <c r="G32912"/>
    </row>
    <row r="32913" spans="3:7">
      <c r="C32913"/>
      <c r="F32913"/>
      <c r="G32913"/>
    </row>
    <row r="32914" spans="3:7">
      <c r="C32914"/>
      <c r="F32914"/>
      <c r="G32914"/>
    </row>
    <row r="32915" spans="3:7">
      <c r="C32915"/>
      <c r="F32915"/>
      <c r="G32915"/>
    </row>
    <row r="32916" spans="3:7">
      <c r="C32916"/>
      <c r="F32916"/>
      <c r="G32916"/>
    </row>
    <row r="32917" spans="3:7">
      <c r="C32917"/>
      <c r="F32917"/>
      <c r="G32917"/>
    </row>
    <row r="32918" spans="3:7">
      <c r="C32918"/>
      <c r="F32918"/>
      <c r="G32918"/>
    </row>
    <row r="32919" spans="3:7">
      <c r="C32919"/>
      <c r="F32919"/>
      <c r="G32919"/>
    </row>
    <row r="32920" spans="3:7">
      <c r="C32920"/>
      <c r="F32920"/>
      <c r="G32920"/>
    </row>
    <row r="32921" spans="3:7">
      <c r="C32921"/>
      <c r="F32921"/>
      <c r="G32921"/>
    </row>
    <row r="32922" spans="3:7">
      <c r="C32922"/>
      <c r="F32922"/>
      <c r="G32922"/>
    </row>
    <row r="32923" spans="3:7">
      <c r="C32923"/>
      <c r="F32923"/>
      <c r="G32923"/>
    </row>
    <row r="32924" spans="3:7">
      <c r="C32924"/>
      <c r="F32924"/>
      <c r="G32924"/>
    </row>
    <row r="32925" spans="3:7">
      <c r="C32925"/>
      <c r="F32925"/>
      <c r="G32925"/>
    </row>
    <row r="32926" spans="3:7">
      <c r="C32926"/>
      <c r="F32926"/>
      <c r="G32926"/>
    </row>
    <row r="32927" spans="3:7">
      <c r="C32927"/>
      <c r="F32927"/>
      <c r="G32927"/>
    </row>
    <row r="32928" spans="3:7">
      <c r="C32928"/>
      <c r="F32928"/>
      <c r="G32928"/>
    </row>
    <row r="32929" spans="3:7">
      <c r="C32929"/>
      <c r="F32929"/>
      <c r="G32929"/>
    </row>
    <row r="32930" spans="3:7">
      <c r="C32930"/>
      <c r="F32930"/>
      <c r="G32930"/>
    </row>
    <row r="32931" spans="3:7">
      <c r="C32931"/>
      <c r="F32931"/>
      <c r="G32931"/>
    </row>
    <row r="32932" spans="3:7">
      <c r="C32932"/>
      <c r="F32932"/>
      <c r="G32932"/>
    </row>
    <row r="32933" spans="3:7">
      <c r="C32933"/>
      <c r="F32933"/>
      <c r="G32933"/>
    </row>
    <row r="32934" spans="3:7">
      <c r="C32934"/>
      <c r="F32934"/>
      <c r="G32934"/>
    </row>
    <row r="32935" spans="3:7">
      <c r="C32935"/>
      <c r="F32935"/>
      <c r="G32935"/>
    </row>
    <row r="32936" spans="3:7">
      <c r="C32936"/>
      <c r="F32936"/>
      <c r="G32936"/>
    </row>
    <row r="32937" spans="3:7">
      <c r="C32937"/>
      <c r="F32937"/>
      <c r="G32937"/>
    </row>
    <row r="32938" spans="3:7">
      <c r="C32938"/>
      <c r="F32938"/>
      <c r="G32938"/>
    </row>
    <row r="32939" spans="3:7">
      <c r="C32939"/>
      <c r="F32939"/>
      <c r="G32939"/>
    </row>
    <row r="32940" spans="3:7">
      <c r="C32940"/>
      <c r="F32940"/>
      <c r="G32940"/>
    </row>
    <row r="32941" spans="3:7">
      <c r="C32941"/>
      <c r="F32941"/>
      <c r="G32941"/>
    </row>
    <row r="32942" spans="3:7">
      <c r="C32942"/>
      <c r="F32942"/>
      <c r="G32942"/>
    </row>
    <row r="32943" spans="3:7">
      <c r="C32943"/>
      <c r="F32943"/>
      <c r="G32943"/>
    </row>
    <row r="32944" spans="3:7">
      <c r="C32944"/>
      <c r="F32944"/>
      <c r="G32944"/>
    </row>
    <row r="32945" spans="3:7">
      <c r="C32945"/>
      <c r="F32945"/>
      <c r="G32945"/>
    </row>
    <row r="32946" spans="3:7">
      <c r="C32946"/>
      <c r="F32946"/>
      <c r="G32946"/>
    </row>
    <row r="32947" spans="3:7">
      <c r="C32947"/>
      <c r="F32947"/>
      <c r="G32947"/>
    </row>
    <row r="32948" spans="3:7">
      <c r="C32948"/>
      <c r="F32948"/>
      <c r="G32948"/>
    </row>
    <row r="32949" spans="3:7">
      <c r="C32949"/>
      <c r="F32949"/>
      <c r="G32949"/>
    </row>
    <row r="32950" spans="3:7">
      <c r="C32950"/>
      <c r="F32950"/>
      <c r="G32950"/>
    </row>
    <row r="32951" spans="3:7">
      <c r="C32951"/>
      <c r="F32951"/>
      <c r="G32951"/>
    </row>
    <row r="32952" spans="3:7">
      <c r="C32952"/>
      <c r="F32952"/>
      <c r="G32952"/>
    </row>
    <row r="32953" spans="3:7">
      <c r="C32953"/>
      <c r="F32953"/>
      <c r="G32953"/>
    </row>
    <row r="32954" spans="3:7">
      <c r="C32954"/>
      <c r="F32954"/>
      <c r="G32954"/>
    </row>
    <row r="32955" spans="3:7">
      <c r="C32955"/>
      <c r="F32955"/>
      <c r="G32955"/>
    </row>
    <row r="32956" spans="3:7">
      <c r="C32956"/>
      <c r="F32956"/>
      <c r="G32956"/>
    </row>
    <row r="32957" spans="3:7">
      <c r="C32957"/>
      <c r="F32957"/>
      <c r="G32957"/>
    </row>
    <row r="32958" spans="3:7">
      <c r="C32958"/>
      <c r="F32958"/>
      <c r="G32958"/>
    </row>
    <row r="32959" spans="3:7">
      <c r="C32959"/>
      <c r="F32959"/>
      <c r="G32959"/>
    </row>
    <row r="32960" spans="3:7">
      <c r="C32960"/>
      <c r="F32960"/>
      <c r="G32960"/>
    </row>
    <row r="32961" spans="3:7">
      <c r="C32961"/>
      <c r="F32961"/>
      <c r="G32961"/>
    </row>
    <row r="32962" spans="3:7">
      <c r="C32962"/>
      <c r="F32962"/>
      <c r="G32962"/>
    </row>
    <row r="32963" spans="3:7">
      <c r="C32963"/>
      <c r="F32963"/>
      <c r="G32963"/>
    </row>
    <row r="32964" spans="3:7">
      <c r="C32964"/>
      <c r="F32964"/>
      <c r="G32964"/>
    </row>
    <row r="32965" spans="3:7">
      <c r="C32965"/>
      <c r="F32965"/>
      <c r="G32965"/>
    </row>
    <row r="32966" spans="3:7">
      <c r="C32966"/>
      <c r="F32966"/>
      <c r="G32966"/>
    </row>
    <row r="32967" spans="3:7">
      <c r="C32967"/>
      <c r="F32967"/>
      <c r="G32967"/>
    </row>
    <row r="32968" spans="3:7">
      <c r="C32968"/>
      <c r="F32968"/>
      <c r="G32968"/>
    </row>
    <row r="32969" spans="3:7">
      <c r="C32969"/>
      <c r="F32969"/>
      <c r="G32969"/>
    </row>
    <row r="32970" spans="3:7">
      <c r="C32970"/>
      <c r="F32970"/>
      <c r="G32970"/>
    </row>
    <row r="32971" spans="3:7">
      <c r="C32971"/>
      <c r="F32971"/>
      <c r="G32971"/>
    </row>
    <row r="32972" spans="3:7">
      <c r="C32972"/>
      <c r="F32972"/>
      <c r="G32972"/>
    </row>
    <row r="32973" spans="3:7">
      <c r="C32973"/>
      <c r="F32973"/>
      <c r="G32973"/>
    </row>
    <row r="32974" spans="3:7">
      <c r="C32974"/>
      <c r="F32974"/>
      <c r="G32974"/>
    </row>
    <row r="32975" spans="3:7">
      <c r="C32975"/>
      <c r="F32975"/>
      <c r="G32975"/>
    </row>
    <row r="32976" spans="3:7">
      <c r="C32976"/>
      <c r="F32976"/>
      <c r="G32976"/>
    </row>
    <row r="32977" spans="3:7">
      <c r="C32977"/>
      <c r="F32977"/>
      <c r="G32977"/>
    </row>
    <row r="32978" spans="3:7">
      <c r="C32978"/>
      <c r="F32978"/>
      <c r="G32978"/>
    </row>
    <row r="32979" spans="3:7">
      <c r="C32979"/>
      <c r="F32979"/>
      <c r="G32979"/>
    </row>
    <row r="32980" spans="3:7">
      <c r="C32980"/>
      <c r="F32980"/>
      <c r="G32980"/>
    </row>
    <row r="32981" spans="3:7">
      <c r="C32981"/>
      <c r="F32981"/>
      <c r="G32981"/>
    </row>
    <row r="32982" spans="3:7">
      <c r="C32982"/>
      <c r="F32982"/>
      <c r="G32982"/>
    </row>
    <row r="32983" spans="3:7">
      <c r="C32983"/>
      <c r="F32983"/>
      <c r="G32983"/>
    </row>
    <row r="32984" spans="3:7">
      <c r="C32984"/>
      <c r="F32984"/>
      <c r="G32984"/>
    </row>
    <row r="32985" spans="3:7">
      <c r="C32985"/>
      <c r="F32985"/>
      <c r="G32985"/>
    </row>
    <row r="32986" spans="3:7">
      <c r="C32986"/>
      <c r="F32986"/>
      <c r="G32986"/>
    </row>
    <row r="32987" spans="3:7">
      <c r="C32987"/>
      <c r="F32987"/>
      <c r="G32987"/>
    </row>
    <row r="32988" spans="3:7">
      <c r="C32988"/>
      <c r="F32988"/>
      <c r="G32988"/>
    </row>
    <row r="32989" spans="3:7">
      <c r="C32989"/>
      <c r="F32989"/>
      <c r="G32989"/>
    </row>
    <row r="32990" spans="3:7">
      <c r="C32990"/>
      <c r="F32990"/>
      <c r="G32990"/>
    </row>
    <row r="32991" spans="3:7">
      <c r="C32991"/>
      <c r="F32991"/>
      <c r="G32991"/>
    </row>
    <row r="32992" spans="3:7">
      <c r="C32992"/>
      <c r="F32992"/>
      <c r="G32992"/>
    </row>
    <row r="32993" spans="3:7">
      <c r="C32993"/>
      <c r="F32993"/>
      <c r="G32993"/>
    </row>
    <row r="32994" spans="3:7">
      <c r="C32994"/>
      <c r="F32994"/>
      <c r="G32994"/>
    </row>
    <row r="32995" spans="3:7">
      <c r="C32995"/>
      <c r="F32995"/>
      <c r="G32995"/>
    </row>
    <row r="32996" spans="3:7">
      <c r="C32996"/>
      <c r="F32996"/>
      <c r="G32996"/>
    </row>
    <row r="32997" spans="3:7">
      <c r="C32997"/>
      <c r="F32997"/>
      <c r="G32997"/>
    </row>
    <row r="32998" spans="3:7">
      <c r="C32998"/>
      <c r="F32998"/>
      <c r="G32998"/>
    </row>
    <row r="32999" spans="3:7">
      <c r="C32999"/>
      <c r="F32999"/>
      <c r="G32999"/>
    </row>
    <row r="33000" spans="3:7">
      <c r="C33000"/>
      <c r="F33000"/>
      <c r="G33000"/>
    </row>
    <row r="33001" spans="3:7">
      <c r="C33001"/>
      <c r="F33001"/>
      <c r="G33001"/>
    </row>
    <row r="33002" spans="3:7">
      <c r="C33002"/>
      <c r="F33002"/>
      <c r="G33002"/>
    </row>
    <row r="33003" spans="3:7">
      <c r="C33003"/>
      <c r="F33003"/>
      <c r="G33003"/>
    </row>
    <row r="33004" spans="3:7">
      <c r="C33004"/>
      <c r="F33004"/>
      <c r="G33004"/>
    </row>
    <row r="33005" spans="3:7">
      <c r="C33005"/>
      <c r="F33005"/>
      <c r="G33005"/>
    </row>
    <row r="33006" spans="3:7">
      <c r="C33006"/>
      <c r="F33006"/>
      <c r="G33006"/>
    </row>
    <row r="33007" spans="3:7">
      <c r="C33007"/>
      <c r="F33007"/>
      <c r="G33007"/>
    </row>
    <row r="33008" spans="3:7">
      <c r="C33008"/>
      <c r="F33008"/>
      <c r="G33008"/>
    </row>
    <row r="33009" spans="3:7">
      <c r="C33009"/>
      <c r="F33009"/>
      <c r="G33009"/>
    </row>
    <row r="33010" spans="3:7">
      <c r="C33010"/>
      <c r="F33010"/>
      <c r="G33010"/>
    </row>
    <row r="33011" spans="3:7">
      <c r="C33011"/>
      <c r="F33011"/>
      <c r="G33011"/>
    </row>
    <row r="33012" spans="3:7">
      <c r="C33012"/>
      <c r="F33012"/>
      <c r="G33012"/>
    </row>
    <row r="33013" spans="3:7">
      <c r="C33013"/>
      <c r="F33013"/>
      <c r="G33013"/>
    </row>
    <row r="33014" spans="3:7">
      <c r="C33014"/>
      <c r="F33014"/>
      <c r="G33014"/>
    </row>
    <row r="33015" spans="3:7">
      <c r="C33015"/>
      <c r="F33015"/>
      <c r="G33015"/>
    </row>
    <row r="33016" spans="3:7">
      <c r="C33016"/>
      <c r="F33016"/>
      <c r="G33016"/>
    </row>
    <row r="33017" spans="3:7">
      <c r="C33017"/>
      <c r="F33017"/>
      <c r="G33017"/>
    </row>
    <row r="33018" spans="3:7">
      <c r="C33018"/>
      <c r="F33018"/>
      <c r="G33018"/>
    </row>
    <row r="33019" spans="3:7">
      <c r="C33019"/>
      <c r="F33019"/>
      <c r="G33019"/>
    </row>
    <row r="33020" spans="3:7">
      <c r="C33020"/>
      <c r="F33020"/>
      <c r="G33020"/>
    </row>
    <row r="33021" spans="3:7">
      <c r="C33021"/>
      <c r="F33021"/>
      <c r="G33021"/>
    </row>
    <row r="33022" spans="3:7">
      <c r="C33022"/>
      <c r="F33022"/>
      <c r="G33022"/>
    </row>
    <row r="33023" spans="3:7">
      <c r="C33023"/>
      <c r="F33023"/>
      <c r="G33023"/>
    </row>
    <row r="33024" spans="3:7">
      <c r="C33024"/>
      <c r="F33024"/>
      <c r="G33024"/>
    </row>
    <row r="33025" spans="3:7">
      <c r="C33025"/>
      <c r="F33025"/>
      <c r="G33025"/>
    </row>
    <row r="33026" spans="3:7">
      <c r="C33026"/>
      <c r="F33026"/>
      <c r="G33026"/>
    </row>
    <row r="33027" spans="3:7">
      <c r="C33027"/>
      <c r="F33027"/>
      <c r="G33027"/>
    </row>
    <row r="33028" spans="3:7">
      <c r="C33028"/>
      <c r="F33028"/>
      <c r="G33028"/>
    </row>
    <row r="33029" spans="3:7">
      <c r="C33029"/>
      <c r="F33029"/>
      <c r="G33029"/>
    </row>
    <row r="33030" spans="3:7">
      <c r="C33030"/>
      <c r="F33030"/>
      <c r="G33030"/>
    </row>
    <row r="33031" spans="3:7">
      <c r="C33031"/>
      <c r="F33031"/>
      <c r="G33031"/>
    </row>
    <row r="33032" spans="3:7">
      <c r="C33032"/>
      <c r="F33032"/>
      <c r="G33032"/>
    </row>
    <row r="33033" spans="3:7">
      <c r="C33033"/>
      <c r="F33033"/>
      <c r="G33033"/>
    </row>
    <row r="33034" spans="3:7">
      <c r="C33034"/>
      <c r="F33034"/>
      <c r="G33034"/>
    </row>
    <row r="33035" spans="3:7">
      <c r="C33035"/>
      <c r="F33035"/>
      <c r="G33035"/>
    </row>
    <row r="33036" spans="3:7">
      <c r="C33036"/>
      <c r="F33036"/>
      <c r="G33036"/>
    </row>
    <row r="33037" spans="3:7">
      <c r="C33037"/>
      <c r="F33037"/>
      <c r="G33037"/>
    </row>
    <row r="33038" spans="3:7">
      <c r="C33038"/>
      <c r="F33038"/>
      <c r="G33038"/>
    </row>
    <row r="33039" spans="3:7">
      <c r="C33039"/>
      <c r="F33039"/>
      <c r="G33039"/>
    </row>
    <row r="33040" spans="3:7">
      <c r="C33040"/>
      <c r="F33040"/>
      <c r="G33040"/>
    </row>
    <row r="33041" spans="3:7">
      <c r="C33041"/>
      <c r="F33041"/>
      <c r="G33041"/>
    </row>
    <row r="33042" spans="3:7">
      <c r="C33042"/>
      <c r="F33042"/>
      <c r="G33042"/>
    </row>
    <row r="33043" spans="3:7">
      <c r="C33043"/>
      <c r="F33043"/>
      <c r="G33043"/>
    </row>
    <row r="33044" spans="3:7">
      <c r="C33044"/>
      <c r="F33044"/>
      <c r="G33044"/>
    </row>
    <row r="33045" spans="3:7">
      <c r="C33045"/>
      <c r="F33045"/>
      <c r="G33045"/>
    </row>
    <row r="33046" spans="3:7">
      <c r="C33046"/>
      <c r="F33046"/>
      <c r="G33046"/>
    </row>
    <row r="33047" spans="3:7">
      <c r="C33047"/>
      <c r="F33047"/>
      <c r="G33047"/>
    </row>
    <row r="33048" spans="3:7">
      <c r="C33048"/>
      <c r="F33048"/>
      <c r="G33048"/>
    </row>
    <row r="33049" spans="3:7">
      <c r="C33049"/>
      <c r="F33049"/>
      <c r="G33049"/>
    </row>
    <row r="33050" spans="3:7">
      <c r="C33050"/>
      <c r="F33050"/>
      <c r="G33050"/>
    </row>
    <row r="33051" spans="3:7">
      <c r="C33051"/>
      <c r="F33051"/>
      <c r="G33051"/>
    </row>
    <row r="33052" spans="3:7">
      <c r="C33052"/>
      <c r="F33052"/>
      <c r="G33052"/>
    </row>
    <row r="33053" spans="3:7">
      <c r="C33053"/>
      <c r="F33053"/>
      <c r="G33053"/>
    </row>
    <row r="33054" spans="3:7">
      <c r="C33054"/>
      <c r="F33054"/>
      <c r="G33054"/>
    </row>
    <row r="33055" spans="3:7">
      <c r="C33055"/>
      <c r="F33055"/>
      <c r="G33055"/>
    </row>
    <row r="33056" spans="3:7">
      <c r="C33056"/>
      <c r="F33056"/>
      <c r="G33056"/>
    </row>
    <row r="33057" spans="3:7">
      <c r="C33057"/>
      <c r="F33057"/>
      <c r="G33057"/>
    </row>
    <row r="33058" spans="3:7">
      <c r="C33058"/>
      <c r="F33058"/>
      <c r="G33058"/>
    </row>
    <row r="33059" spans="3:7">
      <c r="C33059"/>
      <c r="F33059"/>
      <c r="G33059"/>
    </row>
    <row r="33060" spans="3:7">
      <c r="C33060"/>
      <c r="F33060"/>
      <c r="G33060"/>
    </row>
    <row r="33061" spans="3:7">
      <c r="C33061"/>
      <c r="F33061"/>
      <c r="G33061"/>
    </row>
    <row r="33062" spans="3:7">
      <c r="C33062"/>
      <c r="F33062"/>
      <c r="G33062"/>
    </row>
    <row r="33063" spans="3:7">
      <c r="C33063"/>
      <c r="F33063"/>
      <c r="G33063"/>
    </row>
    <row r="33064" spans="3:7">
      <c r="C33064"/>
      <c r="F33064"/>
      <c r="G33064"/>
    </row>
    <row r="33065" spans="3:7">
      <c r="C33065"/>
      <c r="F33065"/>
      <c r="G33065"/>
    </row>
    <row r="33066" spans="3:7">
      <c r="C33066"/>
      <c r="F33066"/>
      <c r="G33066"/>
    </row>
    <row r="33067" spans="3:7">
      <c r="C33067"/>
      <c r="F33067"/>
      <c r="G33067"/>
    </row>
    <row r="33068" spans="3:7">
      <c r="C33068"/>
      <c r="F33068"/>
      <c r="G33068"/>
    </row>
    <row r="33069" spans="3:7">
      <c r="C33069"/>
      <c r="F33069"/>
      <c r="G33069"/>
    </row>
    <row r="33070" spans="3:7">
      <c r="C33070"/>
      <c r="F33070"/>
      <c r="G33070"/>
    </row>
    <row r="33071" spans="3:7">
      <c r="C33071"/>
      <c r="F33071"/>
      <c r="G33071"/>
    </row>
    <row r="33072" spans="3:7">
      <c r="C33072"/>
      <c r="F33072"/>
      <c r="G33072"/>
    </row>
    <row r="33073" spans="3:7">
      <c r="C33073"/>
      <c r="F33073"/>
      <c r="G33073"/>
    </row>
    <row r="33074" spans="3:7">
      <c r="C33074"/>
      <c r="F33074"/>
      <c r="G33074"/>
    </row>
    <row r="33075" spans="3:7">
      <c r="C33075"/>
      <c r="F33075"/>
      <c r="G33075"/>
    </row>
    <row r="33076" spans="3:7">
      <c r="C33076"/>
      <c r="F33076"/>
      <c r="G33076"/>
    </row>
    <row r="33077" spans="3:7">
      <c r="C33077"/>
      <c r="F33077"/>
      <c r="G33077"/>
    </row>
    <row r="33078" spans="3:7">
      <c r="C33078"/>
      <c r="F33078"/>
      <c r="G33078"/>
    </row>
    <row r="33079" spans="3:7">
      <c r="C33079"/>
      <c r="F33079"/>
      <c r="G33079"/>
    </row>
    <row r="33080" spans="3:7">
      <c r="C33080"/>
      <c r="F33080"/>
      <c r="G33080"/>
    </row>
    <row r="33081" spans="3:7">
      <c r="C33081"/>
      <c r="F33081"/>
      <c r="G33081"/>
    </row>
    <row r="33082" spans="3:7">
      <c r="C33082"/>
      <c r="F33082"/>
      <c r="G33082"/>
    </row>
    <row r="33083" spans="3:7">
      <c r="C33083"/>
      <c r="F33083"/>
      <c r="G33083"/>
    </row>
    <row r="33084" spans="3:7">
      <c r="C33084"/>
      <c r="F33084"/>
      <c r="G33084"/>
    </row>
    <row r="33085" spans="3:7">
      <c r="C33085"/>
      <c r="F33085"/>
      <c r="G33085"/>
    </row>
    <row r="33086" spans="3:7">
      <c r="C33086"/>
      <c r="F33086"/>
      <c r="G33086"/>
    </row>
    <row r="33087" spans="3:7">
      <c r="C33087"/>
      <c r="F33087"/>
      <c r="G33087"/>
    </row>
    <row r="33088" spans="3:7">
      <c r="C33088"/>
      <c r="F33088"/>
      <c r="G33088"/>
    </row>
    <row r="33089" spans="3:7">
      <c r="C33089"/>
      <c r="F33089"/>
      <c r="G33089"/>
    </row>
    <row r="33090" spans="3:7">
      <c r="C33090"/>
      <c r="F33090"/>
      <c r="G33090"/>
    </row>
    <row r="33091" spans="3:7">
      <c r="C33091"/>
      <c r="F33091"/>
      <c r="G33091"/>
    </row>
    <row r="33092" spans="3:7">
      <c r="C33092"/>
      <c r="F33092"/>
      <c r="G33092"/>
    </row>
    <row r="33093" spans="3:7">
      <c r="C33093"/>
      <c r="F33093"/>
      <c r="G33093"/>
    </row>
    <row r="33094" spans="3:7">
      <c r="C33094"/>
      <c r="F33094"/>
      <c r="G33094"/>
    </row>
    <row r="33095" spans="3:7">
      <c r="C33095"/>
      <c r="F33095"/>
      <c r="G33095"/>
    </row>
    <row r="33096" spans="3:7">
      <c r="C33096"/>
      <c r="F33096"/>
      <c r="G33096"/>
    </row>
    <row r="33097" spans="3:7">
      <c r="C33097"/>
      <c r="F33097"/>
      <c r="G33097"/>
    </row>
    <row r="33098" spans="3:7">
      <c r="C33098"/>
      <c r="F33098"/>
      <c r="G33098"/>
    </row>
    <row r="33099" spans="3:7">
      <c r="C33099"/>
      <c r="F33099"/>
      <c r="G33099"/>
    </row>
    <row r="33100" spans="3:7">
      <c r="C33100"/>
      <c r="F33100"/>
      <c r="G33100"/>
    </row>
    <row r="33101" spans="3:7">
      <c r="C33101"/>
      <c r="F33101"/>
      <c r="G33101"/>
    </row>
    <row r="33102" spans="3:7">
      <c r="C33102"/>
      <c r="F33102"/>
      <c r="G33102"/>
    </row>
    <row r="33103" spans="3:7">
      <c r="C33103"/>
      <c r="F33103"/>
      <c r="G33103"/>
    </row>
    <row r="33104" spans="3:7">
      <c r="C33104"/>
      <c r="F33104"/>
      <c r="G33104"/>
    </row>
    <row r="33105" spans="3:7">
      <c r="C33105"/>
      <c r="F33105"/>
      <c r="G33105"/>
    </row>
    <row r="33106" spans="3:7">
      <c r="C33106"/>
      <c r="F33106"/>
      <c r="G33106"/>
    </row>
    <row r="33107" spans="3:7">
      <c r="C33107"/>
      <c r="F33107"/>
      <c r="G33107"/>
    </row>
    <row r="33108" spans="3:7">
      <c r="C33108"/>
      <c r="F33108"/>
      <c r="G33108"/>
    </row>
    <row r="33109" spans="3:7">
      <c r="C33109"/>
      <c r="F33109"/>
      <c r="G33109"/>
    </row>
    <row r="33110" spans="3:7">
      <c r="C33110"/>
      <c r="F33110"/>
      <c r="G33110"/>
    </row>
    <row r="33111" spans="3:7">
      <c r="C33111"/>
      <c r="F33111"/>
      <c r="G33111"/>
    </row>
    <row r="33112" spans="3:7">
      <c r="C33112"/>
      <c r="F33112"/>
      <c r="G33112"/>
    </row>
    <row r="33113" spans="3:7">
      <c r="C33113"/>
      <c r="F33113"/>
      <c r="G33113"/>
    </row>
    <row r="33114" spans="3:7">
      <c r="C33114"/>
      <c r="F33114"/>
      <c r="G33114"/>
    </row>
    <row r="33115" spans="3:7">
      <c r="C33115"/>
      <c r="F33115"/>
      <c r="G33115"/>
    </row>
    <row r="33116" spans="3:7">
      <c r="C33116"/>
      <c r="F33116"/>
      <c r="G33116"/>
    </row>
    <row r="33117" spans="3:7">
      <c r="C33117"/>
      <c r="F33117"/>
      <c r="G33117"/>
    </row>
    <row r="33118" spans="3:7">
      <c r="C33118"/>
      <c r="F33118"/>
      <c r="G33118"/>
    </row>
    <row r="33119" spans="3:7">
      <c r="C33119"/>
      <c r="F33119"/>
      <c r="G33119"/>
    </row>
    <row r="33120" spans="3:7">
      <c r="C33120"/>
      <c r="F33120"/>
      <c r="G33120"/>
    </row>
    <row r="33121" spans="3:7">
      <c r="C33121"/>
      <c r="F33121"/>
      <c r="G33121"/>
    </row>
    <row r="33122" spans="3:7">
      <c r="C33122"/>
      <c r="F33122"/>
      <c r="G33122"/>
    </row>
    <row r="33123" spans="3:7">
      <c r="C33123"/>
      <c r="F33123"/>
      <c r="G33123"/>
    </row>
    <row r="33124" spans="3:7">
      <c r="C33124"/>
      <c r="F33124"/>
      <c r="G33124"/>
    </row>
    <row r="33125" spans="3:7">
      <c r="C33125"/>
      <c r="F33125"/>
      <c r="G33125"/>
    </row>
    <row r="33126" spans="3:7">
      <c r="C33126"/>
      <c r="F33126"/>
      <c r="G33126"/>
    </row>
    <row r="33127" spans="3:7">
      <c r="C33127"/>
      <c r="F33127"/>
      <c r="G33127"/>
    </row>
    <row r="33128" spans="3:7">
      <c r="C33128"/>
      <c r="F33128"/>
      <c r="G33128"/>
    </row>
    <row r="33129" spans="3:7">
      <c r="C33129"/>
      <c r="F33129"/>
      <c r="G33129"/>
    </row>
    <row r="33130" spans="3:7">
      <c r="C33130"/>
      <c r="F33130"/>
      <c r="G33130"/>
    </row>
    <row r="33131" spans="3:7">
      <c r="C33131"/>
      <c r="F33131"/>
      <c r="G33131"/>
    </row>
    <row r="33132" spans="3:7">
      <c r="C33132"/>
      <c r="F33132"/>
      <c r="G33132"/>
    </row>
    <row r="33133" spans="3:7">
      <c r="C33133"/>
      <c r="F33133"/>
      <c r="G33133"/>
    </row>
    <row r="33134" spans="3:7">
      <c r="C33134"/>
      <c r="F33134"/>
      <c r="G33134"/>
    </row>
    <row r="33135" spans="3:7">
      <c r="C33135"/>
      <c r="F33135"/>
      <c r="G33135"/>
    </row>
    <row r="33136" spans="3:7">
      <c r="C33136"/>
      <c r="F33136"/>
      <c r="G33136"/>
    </row>
    <row r="33137" spans="3:7">
      <c r="C33137"/>
      <c r="F33137"/>
      <c r="G33137"/>
    </row>
    <row r="33138" spans="3:7">
      <c r="C33138"/>
      <c r="F33138"/>
      <c r="G33138"/>
    </row>
    <row r="33139" spans="3:7">
      <c r="C33139"/>
      <c r="F33139"/>
      <c r="G33139"/>
    </row>
    <row r="33140" spans="3:7">
      <c r="C33140"/>
      <c r="F33140"/>
      <c r="G33140"/>
    </row>
    <row r="33141" spans="3:7">
      <c r="C33141"/>
      <c r="F33141"/>
      <c r="G33141"/>
    </row>
    <row r="33142" spans="3:7">
      <c r="C33142"/>
      <c r="F33142"/>
      <c r="G33142"/>
    </row>
    <row r="33143" spans="3:7">
      <c r="C33143"/>
      <c r="F33143"/>
      <c r="G33143"/>
    </row>
    <row r="33144" spans="3:7">
      <c r="C33144"/>
      <c r="F33144"/>
      <c r="G33144"/>
    </row>
    <row r="33145" spans="3:7">
      <c r="C33145"/>
      <c r="F33145"/>
      <c r="G33145"/>
    </row>
    <row r="33146" spans="3:7">
      <c r="C33146"/>
      <c r="F33146"/>
      <c r="G33146"/>
    </row>
    <row r="33147" spans="3:7">
      <c r="C33147"/>
      <c r="F33147"/>
      <c r="G33147"/>
    </row>
    <row r="33148" spans="3:7">
      <c r="C33148"/>
      <c r="F33148"/>
      <c r="G33148"/>
    </row>
    <row r="33149" spans="3:7">
      <c r="C33149"/>
      <c r="F33149"/>
      <c r="G33149"/>
    </row>
    <row r="33150" spans="3:7">
      <c r="C33150"/>
      <c r="F33150"/>
      <c r="G33150"/>
    </row>
    <row r="33151" spans="3:7">
      <c r="C33151"/>
      <c r="F33151"/>
      <c r="G33151"/>
    </row>
    <row r="33152" spans="3:7">
      <c r="C33152"/>
      <c r="F33152"/>
      <c r="G33152"/>
    </row>
    <row r="33153" spans="3:7">
      <c r="C33153"/>
      <c r="F33153"/>
      <c r="G33153"/>
    </row>
    <row r="33154" spans="3:7">
      <c r="C33154"/>
      <c r="F33154"/>
      <c r="G33154"/>
    </row>
    <row r="33155" spans="3:7">
      <c r="C33155"/>
      <c r="F33155"/>
      <c r="G33155"/>
    </row>
    <row r="33156" spans="3:7">
      <c r="C33156"/>
      <c r="F33156"/>
      <c r="G33156"/>
    </row>
    <row r="33157" spans="3:7">
      <c r="C33157"/>
      <c r="F33157"/>
      <c r="G33157"/>
    </row>
    <row r="33158" spans="3:7">
      <c r="C33158"/>
      <c r="F33158"/>
      <c r="G33158"/>
    </row>
    <row r="33159" spans="3:7">
      <c r="C33159"/>
      <c r="F33159"/>
      <c r="G33159"/>
    </row>
    <row r="33160" spans="3:7">
      <c r="C33160"/>
      <c r="F33160"/>
      <c r="G33160"/>
    </row>
    <row r="33161" spans="3:7">
      <c r="C33161"/>
      <c r="F33161"/>
      <c r="G33161"/>
    </row>
    <row r="33162" spans="3:7">
      <c r="C33162"/>
      <c r="F33162"/>
      <c r="G33162"/>
    </row>
    <row r="33163" spans="3:7">
      <c r="C33163"/>
      <c r="F33163"/>
      <c r="G33163"/>
    </row>
    <row r="33164" spans="3:7">
      <c r="C33164"/>
      <c r="F33164"/>
      <c r="G33164"/>
    </row>
    <row r="33165" spans="3:7">
      <c r="C33165"/>
      <c r="F33165"/>
      <c r="G33165"/>
    </row>
    <row r="33166" spans="3:7">
      <c r="C33166"/>
      <c r="F33166"/>
      <c r="G33166"/>
    </row>
    <row r="33167" spans="3:7">
      <c r="C33167"/>
      <c r="F33167"/>
      <c r="G33167"/>
    </row>
    <row r="33168" spans="3:7">
      <c r="C33168"/>
      <c r="F33168"/>
      <c r="G33168"/>
    </row>
    <row r="33169" spans="3:7">
      <c r="C33169"/>
      <c r="F33169"/>
      <c r="G33169"/>
    </row>
    <row r="33170" spans="3:7">
      <c r="C33170"/>
      <c r="F33170"/>
      <c r="G33170"/>
    </row>
    <row r="33171" spans="3:7">
      <c r="C33171"/>
      <c r="F33171"/>
      <c r="G33171"/>
    </row>
    <row r="33172" spans="3:7">
      <c r="C33172"/>
      <c r="F33172"/>
      <c r="G33172"/>
    </row>
    <row r="33173" spans="3:7">
      <c r="C33173"/>
      <c r="F33173"/>
      <c r="G33173"/>
    </row>
    <row r="33174" spans="3:7">
      <c r="C33174"/>
      <c r="F33174"/>
      <c r="G33174"/>
    </row>
    <row r="33175" spans="3:7">
      <c r="C33175"/>
      <c r="F33175"/>
      <c r="G33175"/>
    </row>
    <row r="33176" spans="3:7">
      <c r="C33176"/>
      <c r="F33176"/>
      <c r="G33176"/>
    </row>
    <row r="33177" spans="3:7">
      <c r="C33177"/>
      <c r="F33177"/>
      <c r="G33177"/>
    </row>
    <row r="33178" spans="3:7">
      <c r="C33178"/>
      <c r="F33178"/>
      <c r="G33178"/>
    </row>
    <row r="33179" spans="3:7">
      <c r="C33179"/>
      <c r="F33179"/>
      <c r="G33179"/>
    </row>
    <row r="33180" spans="3:7">
      <c r="C33180"/>
      <c r="F33180"/>
      <c r="G33180"/>
    </row>
    <row r="33181" spans="3:7">
      <c r="C33181"/>
      <c r="F33181"/>
      <c r="G33181"/>
    </row>
    <row r="33182" spans="3:7">
      <c r="C33182"/>
      <c r="F33182"/>
      <c r="G33182"/>
    </row>
    <row r="33183" spans="3:7">
      <c r="C33183"/>
      <c r="F33183"/>
      <c r="G33183"/>
    </row>
    <row r="33184" spans="3:7">
      <c r="C33184"/>
      <c r="F33184"/>
      <c r="G33184"/>
    </row>
    <row r="33185" spans="3:7">
      <c r="C33185"/>
      <c r="F33185"/>
      <c r="G33185"/>
    </row>
    <row r="33186" spans="3:7">
      <c r="C33186"/>
      <c r="F33186"/>
      <c r="G33186"/>
    </row>
    <row r="33187" spans="3:7">
      <c r="C33187"/>
      <c r="F33187"/>
      <c r="G33187"/>
    </row>
    <row r="33188" spans="3:7">
      <c r="C33188"/>
      <c r="F33188"/>
      <c r="G33188"/>
    </row>
    <row r="33189" spans="3:7">
      <c r="C33189"/>
      <c r="F33189"/>
      <c r="G33189"/>
    </row>
    <row r="33190" spans="3:7">
      <c r="C33190"/>
      <c r="F33190"/>
      <c r="G33190"/>
    </row>
    <row r="33191" spans="3:7">
      <c r="C33191"/>
      <c r="F33191"/>
      <c r="G33191"/>
    </row>
    <row r="33192" spans="3:7">
      <c r="C33192"/>
      <c r="F33192"/>
      <c r="G33192"/>
    </row>
    <row r="33193" spans="3:7">
      <c r="C33193"/>
      <c r="F33193"/>
      <c r="G33193"/>
    </row>
    <row r="33194" spans="3:7">
      <c r="C33194"/>
      <c r="F33194"/>
      <c r="G33194"/>
    </row>
    <row r="33195" spans="3:7">
      <c r="C33195"/>
      <c r="F33195"/>
      <c r="G33195"/>
    </row>
    <row r="33196" spans="3:7">
      <c r="C33196"/>
      <c r="F33196"/>
      <c r="G33196"/>
    </row>
    <row r="33197" spans="3:7">
      <c r="C33197"/>
      <c r="F33197"/>
      <c r="G33197"/>
    </row>
    <row r="33198" spans="3:7">
      <c r="C33198"/>
      <c r="F33198"/>
      <c r="G33198"/>
    </row>
    <row r="33199" spans="3:7">
      <c r="C33199"/>
      <c r="F33199"/>
      <c r="G33199"/>
    </row>
    <row r="33200" spans="3:7">
      <c r="C33200"/>
      <c r="F33200"/>
      <c r="G33200"/>
    </row>
    <row r="33201" spans="3:7">
      <c r="C33201"/>
      <c r="F33201"/>
      <c r="G33201"/>
    </row>
    <row r="33202" spans="3:7">
      <c r="C33202"/>
      <c r="F33202"/>
      <c r="G33202"/>
    </row>
    <row r="33203" spans="3:7">
      <c r="C33203"/>
      <c r="F33203"/>
      <c r="G33203"/>
    </row>
    <row r="33204" spans="3:7">
      <c r="C33204"/>
      <c r="F33204"/>
      <c r="G33204"/>
    </row>
    <row r="33205" spans="3:7">
      <c r="C33205"/>
      <c r="F33205"/>
      <c r="G33205"/>
    </row>
    <row r="33206" spans="3:7">
      <c r="C33206"/>
      <c r="F33206"/>
      <c r="G33206"/>
    </row>
    <row r="33207" spans="3:7">
      <c r="C33207"/>
      <c r="F33207"/>
      <c r="G33207"/>
    </row>
    <row r="33208" spans="3:7">
      <c r="C33208"/>
      <c r="F33208"/>
      <c r="G33208"/>
    </row>
    <row r="33209" spans="3:7">
      <c r="C33209"/>
      <c r="F33209"/>
      <c r="G33209"/>
    </row>
    <row r="33210" spans="3:7">
      <c r="C33210"/>
      <c r="F33210"/>
      <c r="G33210"/>
    </row>
    <row r="33211" spans="3:7">
      <c r="C33211"/>
      <c r="F33211"/>
      <c r="G33211"/>
    </row>
    <row r="33212" spans="3:7">
      <c r="C33212"/>
      <c r="F33212"/>
      <c r="G33212"/>
    </row>
    <row r="33213" spans="3:7">
      <c r="C33213"/>
      <c r="F33213"/>
      <c r="G33213"/>
    </row>
    <row r="33214" spans="3:7">
      <c r="C33214"/>
      <c r="F33214"/>
      <c r="G33214"/>
    </row>
    <row r="33215" spans="3:7">
      <c r="C33215"/>
      <c r="F33215"/>
      <c r="G33215"/>
    </row>
    <row r="33216" spans="3:7">
      <c r="C33216"/>
      <c r="F33216"/>
      <c r="G33216"/>
    </row>
    <row r="33217" spans="3:7">
      <c r="C33217"/>
      <c r="F33217"/>
      <c r="G33217"/>
    </row>
    <row r="33218" spans="3:7">
      <c r="C33218"/>
      <c r="F33218"/>
      <c r="G33218"/>
    </row>
    <row r="33219" spans="3:7">
      <c r="C33219"/>
      <c r="F33219"/>
      <c r="G33219"/>
    </row>
    <row r="33220" spans="3:7">
      <c r="C33220"/>
      <c r="F33220"/>
      <c r="G33220"/>
    </row>
    <row r="33221" spans="3:7">
      <c r="C33221"/>
      <c r="F33221"/>
      <c r="G33221"/>
    </row>
    <row r="33222" spans="3:7">
      <c r="C33222"/>
      <c r="F33222"/>
      <c r="G33222"/>
    </row>
    <row r="33223" spans="3:7">
      <c r="C33223"/>
      <c r="F33223"/>
      <c r="G33223"/>
    </row>
    <row r="33224" spans="3:7">
      <c r="C33224"/>
      <c r="F33224"/>
      <c r="G33224"/>
    </row>
    <row r="33225" spans="3:7">
      <c r="C33225"/>
      <c r="F33225"/>
      <c r="G33225"/>
    </row>
    <row r="33226" spans="3:7">
      <c r="C33226"/>
      <c r="F33226"/>
      <c r="G33226"/>
    </row>
    <row r="33227" spans="3:7">
      <c r="C33227"/>
      <c r="F33227"/>
      <c r="G33227"/>
    </row>
    <row r="33228" spans="3:7">
      <c r="C33228"/>
      <c r="F33228"/>
      <c r="G33228"/>
    </row>
    <row r="33229" spans="3:7">
      <c r="C33229"/>
      <c r="F33229"/>
      <c r="G33229"/>
    </row>
    <row r="33230" spans="3:7">
      <c r="C33230"/>
      <c r="F33230"/>
      <c r="G33230"/>
    </row>
    <row r="33231" spans="3:7">
      <c r="C33231"/>
      <c r="F33231"/>
      <c r="G33231"/>
    </row>
    <row r="33232" spans="3:7">
      <c r="C33232"/>
      <c r="F33232"/>
      <c r="G33232"/>
    </row>
    <row r="33233" spans="3:7">
      <c r="C33233"/>
      <c r="F33233"/>
      <c r="G33233"/>
    </row>
    <row r="33234" spans="3:7">
      <c r="C33234"/>
      <c r="F33234"/>
      <c r="G33234"/>
    </row>
    <row r="33235" spans="3:7">
      <c r="C33235"/>
      <c r="F33235"/>
      <c r="G33235"/>
    </row>
    <row r="33236" spans="3:7">
      <c r="C33236"/>
      <c r="F33236"/>
      <c r="G33236"/>
    </row>
    <row r="33237" spans="3:7">
      <c r="C33237"/>
      <c r="F33237"/>
      <c r="G33237"/>
    </row>
    <row r="33238" spans="3:7">
      <c r="C33238"/>
      <c r="F33238"/>
      <c r="G33238"/>
    </row>
    <row r="33239" spans="3:7">
      <c r="C33239"/>
      <c r="F33239"/>
      <c r="G33239"/>
    </row>
    <row r="33240" spans="3:7">
      <c r="C33240"/>
      <c r="F33240"/>
      <c r="G33240"/>
    </row>
    <row r="33241" spans="3:7">
      <c r="C33241"/>
      <c r="F33241"/>
      <c r="G33241"/>
    </row>
    <row r="33242" spans="3:7">
      <c r="C33242"/>
      <c r="F33242"/>
      <c r="G33242"/>
    </row>
    <row r="33243" spans="3:7">
      <c r="C33243"/>
      <c r="F33243"/>
      <c r="G33243"/>
    </row>
    <row r="33244" spans="3:7">
      <c r="C33244"/>
      <c r="F33244"/>
      <c r="G33244"/>
    </row>
    <row r="33245" spans="3:7">
      <c r="C33245"/>
      <c r="F33245"/>
      <c r="G33245"/>
    </row>
    <row r="33246" spans="3:7">
      <c r="C33246"/>
      <c r="F33246"/>
      <c r="G33246"/>
    </row>
    <row r="33247" spans="3:7">
      <c r="C33247"/>
      <c r="F33247"/>
      <c r="G33247"/>
    </row>
    <row r="33248" spans="3:7">
      <c r="C33248"/>
      <c r="F33248"/>
      <c r="G33248"/>
    </row>
    <row r="33249" spans="3:7">
      <c r="C33249"/>
      <c r="F33249"/>
      <c r="G33249"/>
    </row>
    <row r="33250" spans="3:7">
      <c r="C33250"/>
      <c r="F33250"/>
      <c r="G33250"/>
    </row>
    <row r="33251" spans="3:7">
      <c r="C33251"/>
      <c r="F33251"/>
      <c r="G33251"/>
    </row>
    <row r="33252" spans="3:7">
      <c r="C33252"/>
      <c r="F33252"/>
      <c r="G33252"/>
    </row>
    <row r="33253" spans="3:7">
      <c r="C33253"/>
      <c r="F33253"/>
      <c r="G33253"/>
    </row>
    <row r="33254" spans="3:7">
      <c r="C33254"/>
      <c r="F33254"/>
      <c r="G33254"/>
    </row>
    <row r="33255" spans="3:7">
      <c r="C33255"/>
      <c r="F33255"/>
      <c r="G33255"/>
    </row>
    <row r="33256" spans="3:7">
      <c r="C33256"/>
      <c r="F33256"/>
      <c r="G33256"/>
    </row>
    <row r="33257" spans="3:7">
      <c r="C33257"/>
      <c r="F33257"/>
      <c r="G33257"/>
    </row>
    <row r="33258" spans="3:7">
      <c r="C33258"/>
      <c r="F33258"/>
      <c r="G33258"/>
    </row>
    <row r="33259" spans="3:7">
      <c r="C33259"/>
      <c r="F33259"/>
      <c r="G33259"/>
    </row>
    <row r="33260" spans="3:7">
      <c r="C33260"/>
      <c r="F33260"/>
      <c r="G33260"/>
    </row>
    <row r="33261" spans="3:7">
      <c r="C33261"/>
      <c r="F33261"/>
      <c r="G33261"/>
    </row>
    <row r="33262" spans="3:7">
      <c r="C33262"/>
      <c r="F33262"/>
      <c r="G33262"/>
    </row>
    <row r="33263" spans="3:7">
      <c r="C33263"/>
      <c r="F33263"/>
      <c r="G33263"/>
    </row>
    <row r="33264" spans="3:7">
      <c r="C33264"/>
      <c r="F33264"/>
      <c r="G33264"/>
    </row>
    <row r="33265" spans="3:7">
      <c r="C33265"/>
      <c r="F33265"/>
      <c r="G33265"/>
    </row>
    <row r="33266" spans="3:7">
      <c r="C33266"/>
      <c r="F33266"/>
      <c r="G33266"/>
    </row>
    <row r="33267" spans="3:7">
      <c r="C33267"/>
      <c r="F33267"/>
      <c r="G33267"/>
    </row>
    <row r="33268" spans="3:7">
      <c r="C33268"/>
      <c r="F33268"/>
      <c r="G33268"/>
    </row>
    <row r="33269" spans="3:7">
      <c r="C33269"/>
      <c r="F33269"/>
      <c r="G33269"/>
    </row>
    <row r="33270" spans="3:7">
      <c r="C33270"/>
      <c r="F33270"/>
      <c r="G33270"/>
    </row>
    <row r="33271" spans="3:7">
      <c r="C33271"/>
      <c r="F33271"/>
      <c r="G33271"/>
    </row>
    <row r="33272" spans="3:7">
      <c r="C33272"/>
      <c r="F33272"/>
      <c r="G33272"/>
    </row>
    <row r="33273" spans="3:7">
      <c r="C33273"/>
      <c r="F33273"/>
      <c r="G33273"/>
    </row>
    <row r="33274" spans="3:7">
      <c r="C33274"/>
      <c r="F33274"/>
      <c r="G33274"/>
    </row>
    <row r="33275" spans="3:7">
      <c r="C33275"/>
      <c r="F33275"/>
      <c r="G33275"/>
    </row>
    <row r="33276" spans="3:7">
      <c r="C33276"/>
      <c r="F33276"/>
      <c r="G33276"/>
    </row>
    <row r="33277" spans="3:7">
      <c r="C33277"/>
      <c r="F33277"/>
      <c r="G33277"/>
    </row>
    <row r="33278" spans="3:7">
      <c r="C33278"/>
      <c r="F33278"/>
      <c r="G33278"/>
    </row>
    <row r="33279" spans="3:7">
      <c r="C33279"/>
      <c r="F33279"/>
      <c r="G33279"/>
    </row>
    <row r="33280" spans="3:7">
      <c r="C33280"/>
      <c r="F33280"/>
      <c r="G33280"/>
    </row>
    <row r="33281" spans="3:7">
      <c r="C33281"/>
      <c r="F33281"/>
      <c r="G33281"/>
    </row>
    <row r="33282" spans="3:7">
      <c r="C33282"/>
      <c r="F33282"/>
      <c r="G33282"/>
    </row>
    <row r="33283" spans="3:7">
      <c r="C33283"/>
      <c r="F33283"/>
      <c r="G33283"/>
    </row>
    <row r="33284" spans="3:7">
      <c r="C33284"/>
      <c r="F33284"/>
      <c r="G33284"/>
    </row>
    <row r="33285" spans="3:7">
      <c r="C33285"/>
      <c r="F33285"/>
      <c r="G33285"/>
    </row>
    <row r="33286" spans="3:7">
      <c r="C33286"/>
      <c r="F33286"/>
      <c r="G33286"/>
    </row>
    <row r="33287" spans="3:7">
      <c r="C33287"/>
      <c r="F33287"/>
      <c r="G33287"/>
    </row>
    <row r="33288" spans="3:7">
      <c r="C33288"/>
      <c r="F33288"/>
      <c r="G33288"/>
    </row>
    <row r="33289" spans="3:7">
      <c r="C33289"/>
      <c r="F33289"/>
      <c r="G33289"/>
    </row>
    <row r="33290" spans="3:7">
      <c r="C33290"/>
      <c r="F33290"/>
      <c r="G33290"/>
    </row>
    <row r="33291" spans="3:7">
      <c r="C33291"/>
      <c r="F33291"/>
      <c r="G33291"/>
    </row>
    <row r="33292" spans="3:7">
      <c r="C33292"/>
      <c r="F33292"/>
      <c r="G33292"/>
    </row>
    <row r="33293" spans="3:7">
      <c r="C33293"/>
      <c r="F33293"/>
      <c r="G33293"/>
    </row>
    <row r="33294" spans="3:7">
      <c r="C33294"/>
      <c r="F33294"/>
      <c r="G33294"/>
    </row>
    <row r="33295" spans="3:7">
      <c r="C33295"/>
      <c r="F33295"/>
      <c r="G33295"/>
    </row>
    <row r="33296" spans="3:7">
      <c r="C33296"/>
      <c r="F33296"/>
      <c r="G33296"/>
    </row>
    <row r="33297" spans="3:7">
      <c r="C33297"/>
      <c r="F33297"/>
      <c r="G33297"/>
    </row>
    <row r="33298" spans="3:7">
      <c r="C33298"/>
      <c r="F33298"/>
      <c r="G33298"/>
    </row>
    <row r="33299" spans="3:7">
      <c r="C33299"/>
      <c r="F33299"/>
      <c r="G33299"/>
    </row>
    <row r="33300" spans="3:7">
      <c r="C33300"/>
      <c r="F33300"/>
      <c r="G33300"/>
    </row>
    <row r="33301" spans="3:7">
      <c r="C33301"/>
      <c r="F33301"/>
      <c r="G33301"/>
    </row>
    <row r="33302" spans="3:7">
      <c r="C33302"/>
      <c r="F33302"/>
      <c r="G33302"/>
    </row>
    <row r="33303" spans="3:7">
      <c r="C33303"/>
      <c r="F33303"/>
      <c r="G33303"/>
    </row>
    <row r="33304" spans="3:7">
      <c r="C33304"/>
      <c r="F33304"/>
      <c r="G33304"/>
    </row>
    <row r="33305" spans="3:7">
      <c r="C33305"/>
      <c r="F33305"/>
      <c r="G33305"/>
    </row>
    <row r="33306" spans="3:7">
      <c r="C33306"/>
      <c r="F33306"/>
      <c r="G33306"/>
    </row>
    <row r="33307" spans="3:7">
      <c r="C33307"/>
      <c r="F33307"/>
      <c r="G33307"/>
    </row>
    <row r="33308" spans="3:7">
      <c r="C33308"/>
      <c r="F33308"/>
      <c r="G33308"/>
    </row>
    <row r="33309" spans="3:7">
      <c r="C33309"/>
      <c r="F33309"/>
      <c r="G33309"/>
    </row>
    <row r="33310" spans="3:7">
      <c r="C33310"/>
      <c r="F33310"/>
      <c r="G33310"/>
    </row>
    <row r="33311" spans="3:7">
      <c r="C33311"/>
      <c r="F33311"/>
      <c r="G33311"/>
    </row>
    <row r="33312" spans="3:7">
      <c r="C33312"/>
      <c r="F33312"/>
      <c r="G33312"/>
    </row>
    <row r="33313" spans="3:7">
      <c r="C33313"/>
      <c r="F33313"/>
      <c r="G33313"/>
    </row>
    <row r="33314" spans="3:7">
      <c r="C33314"/>
      <c r="F33314"/>
      <c r="G33314"/>
    </row>
    <row r="33315" spans="3:7">
      <c r="C33315"/>
      <c r="F33315"/>
      <c r="G33315"/>
    </row>
    <row r="33316" spans="3:7">
      <c r="C33316"/>
      <c r="F33316"/>
      <c r="G33316"/>
    </row>
    <row r="33317" spans="3:7">
      <c r="C33317"/>
      <c r="F33317"/>
      <c r="G33317"/>
    </row>
    <row r="33318" spans="3:7">
      <c r="C33318"/>
      <c r="F33318"/>
      <c r="G33318"/>
    </row>
    <row r="33319" spans="3:7">
      <c r="C33319"/>
      <c r="F33319"/>
      <c r="G33319"/>
    </row>
    <row r="33320" spans="3:7">
      <c r="C33320"/>
      <c r="F33320"/>
      <c r="G33320"/>
    </row>
    <row r="33321" spans="3:7">
      <c r="C33321"/>
      <c r="F33321"/>
      <c r="G33321"/>
    </row>
    <row r="33322" spans="3:7">
      <c r="C33322"/>
      <c r="F33322"/>
      <c r="G33322"/>
    </row>
    <row r="33323" spans="3:7">
      <c r="C33323"/>
      <c r="F33323"/>
      <c r="G33323"/>
    </row>
    <row r="33324" spans="3:7">
      <c r="C33324"/>
      <c r="F33324"/>
      <c r="G33324"/>
    </row>
    <row r="33325" spans="3:7">
      <c r="C33325"/>
      <c r="F33325"/>
      <c r="G33325"/>
    </row>
    <row r="33326" spans="3:7">
      <c r="C33326"/>
      <c r="F33326"/>
      <c r="G33326"/>
    </row>
    <row r="33327" spans="3:7">
      <c r="C33327"/>
      <c r="F33327"/>
      <c r="G33327"/>
    </row>
    <row r="33328" spans="3:7">
      <c r="C33328"/>
      <c r="F33328"/>
      <c r="G33328"/>
    </row>
    <row r="33329" spans="3:7">
      <c r="C33329"/>
      <c r="F33329"/>
      <c r="G33329"/>
    </row>
    <row r="33330" spans="3:7">
      <c r="C33330"/>
      <c r="F33330"/>
      <c r="G33330"/>
    </row>
    <row r="33331" spans="3:7">
      <c r="C33331"/>
      <c r="F33331"/>
      <c r="G33331"/>
    </row>
    <row r="33332" spans="3:7">
      <c r="C33332"/>
      <c r="F33332"/>
      <c r="G33332"/>
    </row>
    <row r="33333" spans="3:7">
      <c r="C33333"/>
      <c r="F33333"/>
      <c r="G33333"/>
    </row>
    <row r="33334" spans="3:7">
      <c r="C33334"/>
      <c r="F33334"/>
      <c r="G33334"/>
    </row>
    <row r="33335" spans="3:7">
      <c r="C33335"/>
      <c r="F33335"/>
      <c r="G33335"/>
    </row>
    <row r="33336" spans="3:7">
      <c r="C33336"/>
      <c r="F33336"/>
      <c r="G33336"/>
    </row>
    <row r="33337" spans="3:7">
      <c r="C33337"/>
      <c r="F33337"/>
      <c r="G33337"/>
    </row>
    <row r="33338" spans="3:7">
      <c r="C33338"/>
      <c r="F33338"/>
      <c r="G33338"/>
    </row>
    <row r="33339" spans="3:7">
      <c r="C33339"/>
      <c r="F33339"/>
      <c r="G33339"/>
    </row>
    <row r="33340" spans="3:7">
      <c r="C33340"/>
      <c r="F33340"/>
      <c r="G33340"/>
    </row>
    <row r="33341" spans="3:7">
      <c r="C33341"/>
      <c r="F33341"/>
      <c r="G33341"/>
    </row>
    <row r="33342" spans="3:7">
      <c r="C33342"/>
      <c r="F33342"/>
      <c r="G33342"/>
    </row>
    <row r="33343" spans="3:7">
      <c r="C33343"/>
      <c r="F33343"/>
      <c r="G33343"/>
    </row>
    <row r="33344" spans="3:7">
      <c r="C33344"/>
      <c r="F33344"/>
      <c r="G33344"/>
    </row>
    <row r="33345" spans="3:7">
      <c r="C33345"/>
      <c r="F33345"/>
      <c r="G33345"/>
    </row>
    <row r="33346" spans="3:7">
      <c r="C33346"/>
      <c r="F33346"/>
      <c r="G33346"/>
    </row>
    <row r="33347" spans="3:7">
      <c r="C33347"/>
      <c r="F33347"/>
      <c r="G33347"/>
    </row>
    <row r="33348" spans="3:7">
      <c r="C33348"/>
      <c r="F33348"/>
      <c r="G33348"/>
    </row>
    <row r="33349" spans="3:7">
      <c r="C33349"/>
      <c r="F33349"/>
      <c r="G33349"/>
    </row>
    <row r="33350" spans="3:7">
      <c r="C33350"/>
      <c r="F33350"/>
      <c r="G33350"/>
    </row>
    <row r="33351" spans="3:7">
      <c r="C33351"/>
      <c r="F33351"/>
      <c r="G33351"/>
    </row>
    <row r="33352" spans="3:7">
      <c r="C33352"/>
      <c r="F33352"/>
      <c r="G33352"/>
    </row>
    <row r="33353" spans="3:7">
      <c r="C33353"/>
      <c r="F33353"/>
      <c r="G33353"/>
    </row>
    <row r="33354" spans="3:7">
      <c r="C33354"/>
      <c r="F33354"/>
      <c r="G33354"/>
    </row>
    <row r="33355" spans="3:7">
      <c r="C33355"/>
      <c r="F33355"/>
      <c r="G33355"/>
    </row>
    <row r="33356" spans="3:7">
      <c r="C33356"/>
      <c r="F33356"/>
      <c r="G33356"/>
    </row>
    <row r="33357" spans="3:7">
      <c r="C33357"/>
      <c r="F33357"/>
      <c r="G33357"/>
    </row>
    <row r="33358" spans="3:7">
      <c r="C33358"/>
      <c r="F33358"/>
      <c r="G33358"/>
    </row>
    <row r="33359" spans="3:7">
      <c r="C33359"/>
      <c r="F33359"/>
      <c r="G33359"/>
    </row>
    <row r="33360" spans="3:7">
      <c r="C33360"/>
      <c r="F33360"/>
      <c r="G33360"/>
    </row>
    <row r="33361" spans="3:7">
      <c r="C33361"/>
      <c r="F33361"/>
      <c r="G33361"/>
    </row>
    <row r="33362" spans="3:7">
      <c r="C33362"/>
      <c r="F33362"/>
      <c r="G33362"/>
    </row>
    <row r="33363" spans="3:7">
      <c r="C33363"/>
      <c r="F33363"/>
      <c r="G33363"/>
    </row>
    <row r="33364" spans="3:7">
      <c r="C33364"/>
      <c r="F33364"/>
      <c r="G33364"/>
    </row>
    <row r="33365" spans="3:7">
      <c r="C33365"/>
      <c r="F33365"/>
      <c r="G33365"/>
    </row>
    <row r="33366" spans="3:7">
      <c r="C33366"/>
      <c r="F33366"/>
      <c r="G33366"/>
    </row>
    <row r="33367" spans="3:7">
      <c r="C33367"/>
      <c r="F33367"/>
      <c r="G33367"/>
    </row>
    <row r="33368" spans="3:7">
      <c r="C33368"/>
      <c r="F33368"/>
      <c r="G33368"/>
    </row>
    <row r="33369" spans="3:7">
      <c r="C33369"/>
      <c r="F33369"/>
      <c r="G33369"/>
    </row>
    <row r="33370" spans="3:7">
      <c r="C33370"/>
      <c r="F33370"/>
      <c r="G33370"/>
    </row>
    <row r="33371" spans="3:7">
      <c r="C33371"/>
      <c r="F33371"/>
      <c r="G33371"/>
    </row>
    <row r="33372" spans="3:7">
      <c r="C33372"/>
      <c r="F33372"/>
      <c r="G33372"/>
    </row>
    <row r="33373" spans="3:7">
      <c r="C33373"/>
      <c r="F33373"/>
      <c r="G33373"/>
    </row>
    <row r="33374" spans="3:7">
      <c r="C33374"/>
      <c r="F33374"/>
      <c r="G33374"/>
    </row>
    <row r="33375" spans="3:7">
      <c r="C33375"/>
      <c r="F33375"/>
      <c r="G33375"/>
    </row>
    <row r="33376" spans="3:7">
      <c r="C33376"/>
      <c r="F33376"/>
      <c r="G33376"/>
    </row>
    <row r="33377" spans="3:7">
      <c r="C33377"/>
      <c r="F33377"/>
      <c r="G33377"/>
    </row>
    <row r="33378" spans="3:7">
      <c r="C33378"/>
      <c r="F33378"/>
      <c r="G33378"/>
    </row>
    <row r="33379" spans="3:7">
      <c r="C33379"/>
      <c r="F33379"/>
      <c r="G33379"/>
    </row>
    <row r="33380" spans="3:7">
      <c r="C33380"/>
      <c r="F33380"/>
      <c r="G33380"/>
    </row>
    <row r="33381" spans="3:7">
      <c r="C33381"/>
      <c r="F33381"/>
      <c r="G33381"/>
    </row>
    <row r="33382" spans="3:7">
      <c r="C33382"/>
      <c r="F33382"/>
      <c r="G33382"/>
    </row>
    <row r="33383" spans="3:7">
      <c r="C33383"/>
      <c r="F33383"/>
      <c r="G33383"/>
    </row>
    <row r="33384" spans="3:7">
      <c r="C33384"/>
      <c r="F33384"/>
      <c r="G33384"/>
    </row>
    <row r="33385" spans="3:7">
      <c r="C33385"/>
      <c r="F33385"/>
      <c r="G33385"/>
    </row>
    <row r="33386" spans="3:7">
      <c r="C33386"/>
      <c r="F33386"/>
      <c r="G33386"/>
    </row>
    <row r="33387" spans="3:7">
      <c r="C33387"/>
      <c r="F33387"/>
      <c r="G33387"/>
    </row>
    <row r="33388" spans="3:7">
      <c r="C33388"/>
      <c r="F33388"/>
      <c r="G33388"/>
    </row>
    <row r="33389" spans="3:7">
      <c r="C33389"/>
      <c r="F33389"/>
      <c r="G33389"/>
    </row>
    <row r="33390" spans="3:7">
      <c r="C33390"/>
      <c r="F33390"/>
      <c r="G33390"/>
    </row>
    <row r="33391" spans="3:7">
      <c r="C33391"/>
      <c r="F33391"/>
      <c r="G33391"/>
    </row>
    <row r="33392" spans="3:7">
      <c r="C33392"/>
      <c r="F33392"/>
      <c r="G33392"/>
    </row>
    <row r="33393" spans="3:7">
      <c r="C33393"/>
      <c r="F33393"/>
      <c r="G33393"/>
    </row>
    <row r="33394" spans="3:7">
      <c r="C33394"/>
      <c r="F33394"/>
      <c r="G33394"/>
    </row>
    <row r="33395" spans="3:7">
      <c r="C33395"/>
      <c r="F33395"/>
      <c r="G33395"/>
    </row>
    <row r="33396" spans="3:7">
      <c r="C33396"/>
      <c r="F33396"/>
      <c r="G33396"/>
    </row>
    <row r="33397" spans="3:7">
      <c r="C33397"/>
      <c r="F33397"/>
      <c r="G33397"/>
    </row>
    <row r="33398" spans="3:7">
      <c r="C33398"/>
      <c r="F33398"/>
      <c r="G33398"/>
    </row>
    <row r="33399" spans="3:7">
      <c r="C33399"/>
      <c r="F33399"/>
      <c r="G33399"/>
    </row>
    <row r="33400" spans="3:7">
      <c r="C33400"/>
      <c r="F33400"/>
      <c r="G33400"/>
    </row>
    <row r="33401" spans="3:7">
      <c r="C33401"/>
      <c r="F33401"/>
      <c r="G33401"/>
    </row>
    <row r="33402" spans="3:7">
      <c r="C33402"/>
      <c r="F33402"/>
      <c r="G33402"/>
    </row>
    <row r="33403" spans="3:7">
      <c r="C33403"/>
      <c r="F33403"/>
      <c r="G33403"/>
    </row>
    <row r="33404" spans="3:7">
      <c r="C33404"/>
      <c r="F33404"/>
      <c r="G33404"/>
    </row>
    <row r="33405" spans="3:7">
      <c r="C33405"/>
      <c r="F33405"/>
      <c r="G33405"/>
    </row>
    <row r="33406" spans="3:7">
      <c r="C33406"/>
      <c r="F33406"/>
      <c r="G33406"/>
    </row>
    <row r="33407" spans="3:7">
      <c r="C33407"/>
      <c r="F33407"/>
      <c r="G33407"/>
    </row>
    <row r="33408" spans="3:7">
      <c r="C33408"/>
      <c r="F33408"/>
      <c r="G33408"/>
    </row>
    <row r="33409" spans="3:7">
      <c r="C33409"/>
      <c r="F33409"/>
      <c r="G33409"/>
    </row>
    <row r="33410" spans="3:7">
      <c r="C33410"/>
      <c r="F33410"/>
      <c r="G33410"/>
    </row>
    <row r="33411" spans="3:7">
      <c r="C33411"/>
      <c r="F33411"/>
      <c r="G33411"/>
    </row>
    <row r="33412" spans="3:7">
      <c r="C33412"/>
      <c r="F33412"/>
      <c r="G33412"/>
    </row>
    <row r="33413" spans="3:7">
      <c r="C33413"/>
      <c r="F33413"/>
      <c r="G33413"/>
    </row>
    <row r="33414" spans="3:7">
      <c r="C33414"/>
      <c r="F33414"/>
      <c r="G33414"/>
    </row>
    <row r="33415" spans="3:7">
      <c r="C33415"/>
      <c r="F33415"/>
      <c r="G33415"/>
    </row>
    <row r="33416" spans="3:7">
      <c r="C33416"/>
      <c r="F33416"/>
      <c r="G33416"/>
    </row>
    <row r="33417" spans="3:7">
      <c r="C33417"/>
      <c r="F33417"/>
      <c r="G33417"/>
    </row>
    <row r="33418" spans="3:7">
      <c r="C33418"/>
      <c r="F33418"/>
      <c r="G33418"/>
    </row>
    <row r="33419" spans="3:7">
      <c r="C33419"/>
      <c r="F33419"/>
      <c r="G33419"/>
    </row>
    <row r="33420" spans="3:7">
      <c r="C33420"/>
      <c r="F33420"/>
      <c r="G33420"/>
    </row>
    <row r="33421" spans="3:7">
      <c r="C33421"/>
      <c r="F33421"/>
      <c r="G33421"/>
    </row>
    <row r="33422" spans="3:7">
      <c r="C33422"/>
      <c r="F33422"/>
      <c r="G33422"/>
    </row>
    <row r="33423" spans="3:7">
      <c r="C33423"/>
      <c r="F33423"/>
      <c r="G33423"/>
    </row>
    <row r="33424" spans="3:7">
      <c r="C33424"/>
      <c r="F33424"/>
      <c r="G33424"/>
    </row>
    <row r="33425" spans="3:7">
      <c r="C33425"/>
      <c r="F33425"/>
      <c r="G33425"/>
    </row>
    <row r="33426" spans="3:7">
      <c r="C33426"/>
      <c r="F33426"/>
      <c r="G33426"/>
    </row>
    <row r="33427" spans="3:7">
      <c r="C33427"/>
      <c r="F33427"/>
      <c r="G33427"/>
    </row>
    <row r="33428" spans="3:7">
      <c r="C33428"/>
      <c r="F33428"/>
      <c r="G33428"/>
    </row>
    <row r="33429" spans="3:7">
      <c r="C33429"/>
      <c r="F33429"/>
      <c r="G33429"/>
    </row>
    <row r="33430" spans="3:7">
      <c r="C33430"/>
      <c r="F33430"/>
      <c r="G33430"/>
    </row>
    <row r="33431" spans="3:7">
      <c r="C33431"/>
      <c r="F33431"/>
      <c r="G33431"/>
    </row>
    <row r="33432" spans="3:7">
      <c r="C33432"/>
      <c r="F33432"/>
      <c r="G33432"/>
    </row>
    <row r="33433" spans="3:7">
      <c r="C33433"/>
      <c r="F33433"/>
      <c r="G33433"/>
    </row>
    <row r="33434" spans="3:7">
      <c r="C33434"/>
      <c r="F33434"/>
      <c r="G33434"/>
    </row>
    <row r="33435" spans="3:7">
      <c r="C33435"/>
      <c r="F33435"/>
      <c r="G33435"/>
    </row>
    <row r="33436" spans="3:7">
      <c r="C33436"/>
      <c r="F33436"/>
      <c r="G33436"/>
    </row>
    <row r="33437" spans="3:7">
      <c r="C33437"/>
      <c r="F33437"/>
      <c r="G33437"/>
    </row>
    <row r="33438" spans="3:7">
      <c r="C33438"/>
      <c r="F33438"/>
      <c r="G33438"/>
    </row>
    <row r="33439" spans="3:7">
      <c r="C33439"/>
      <c r="F33439"/>
      <c r="G33439"/>
    </row>
    <row r="33440" spans="3:7">
      <c r="C33440"/>
      <c r="F33440"/>
      <c r="G33440"/>
    </row>
    <row r="33441" spans="3:7">
      <c r="C33441"/>
      <c r="F33441"/>
      <c r="G33441"/>
    </row>
    <row r="33442" spans="3:7">
      <c r="C33442"/>
      <c r="F33442"/>
      <c r="G33442"/>
    </row>
    <row r="33443" spans="3:7">
      <c r="C33443"/>
      <c r="F33443"/>
      <c r="G33443"/>
    </row>
    <row r="33444" spans="3:7">
      <c r="C33444"/>
      <c r="F33444"/>
      <c r="G33444"/>
    </row>
    <row r="33445" spans="3:7">
      <c r="C33445"/>
      <c r="F33445"/>
      <c r="G33445"/>
    </row>
    <row r="33446" spans="3:7">
      <c r="C33446"/>
      <c r="F33446"/>
      <c r="G33446"/>
    </row>
    <row r="33447" spans="3:7">
      <c r="C33447"/>
      <c r="F33447"/>
      <c r="G33447"/>
    </row>
    <row r="33448" spans="3:7">
      <c r="C33448"/>
      <c r="F33448"/>
      <c r="G33448"/>
    </row>
    <row r="33449" spans="3:7">
      <c r="C33449"/>
      <c r="F33449"/>
      <c r="G33449"/>
    </row>
    <row r="33450" spans="3:7">
      <c r="C33450"/>
      <c r="F33450"/>
      <c r="G33450"/>
    </row>
    <row r="33451" spans="3:7">
      <c r="C33451"/>
      <c r="F33451"/>
      <c r="G33451"/>
    </row>
    <row r="33452" spans="3:7">
      <c r="C33452"/>
      <c r="F33452"/>
      <c r="G33452"/>
    </row>
    <row r="33453" spans="3:7">
      <c r="C33453"/>
      <c r="F33453"/>
      <c r="G33453"/>
    </row>
    <row r="33454" spans="3:7">
      <c r="C33454"/>
      <c r="F33454"/>
      <c r="G33454"/>
    </row>
    <row r="33455" spans="3:7">
      <c r="C33455"/>
      <c r="F33455"/>
      <c r="G33455"/>
    </row>
    <row r="33456" spans="3:7">
      <c r="C33456"/>
      <c r="F33456"/>
      <c r="G33456"/>
    </row>
    <row r="33457" spans="3:7">
      <c r="C33457"/>
      <c r="F33457"/>
      <c r="G33457"/>
    </row>
    <row r="33458" spans="3:7">
      <c r="C33458"/>
      <c r="F33458"/>
      <c r="G33458"/>
    </row>
    <row r="33459" spans="3:7">
      <c r="C33459"/>
      <c r="F33459"/>
      <c r="G33459"/>
    </row>
    <row r="33460" spans="3:7">
      <c r="C33460"/>
      <c r="F33460"/>
      <c r="G33460"/>
    </row>
    <row r="33461" spans="3:7">
      <c r="C33461"/>
      <c r="F33461"/>
      <c r="G33461"/>
    </row>
    <row r="33462" spans="3:7">
      <c r="C33462"/>
      <c r="F33462"/>
      <c r="G33462"/>
    </row>
    <row r="33463" spans="3:7">
      <c r="C33463"/>
      <c r="F33463"/>
      <c r="G33463"/>
    </row>
    <row r="33464" spans="3:7">
      <c r="C33464"/>
      <c r="F33464"/>
      <c r="G33464"/>
    </row>
    <row r="33465" spans="3:7">
      <c r="C33465"/>
      <c r="F33465"/>
      <c r="G33465"/>
    </row>
    <row r="33466" spans="3:7">
      <c r="C33466"/>
      <c r="F33466"/>
      <c r="G33466"/>
    </row>
    <row r="33467" spans="3:7">
      <c r="C33467"/>
      <c r="F33467"/>
      <c r="G33467"/>
    </row>
    <row r="33468" spans="3:7">
      <c r="C33468"/>
      <c r="F33468"/>
      <c r="G33468"/>
    </row>
    <row r="33469" spans="3:7">
      <c r="C33469"/>
      <c r="F33469"/>
      <c r="G33469"/>
    </row>
    <row r="33470" spans="3:7">
      <c r="C33470"/>
      <c r="F33470"/>
      <c r="G33470"/>
    </row>
    <row r="33471" spans="3:7">
      <c r="C33471"/>
      <c r="F33471"/>
      <c r="G33471"/>
    </row>
    <row r="33472" spans="3:7">
      <c r="C33472"/>
      <c r="F33472"/>
      <c r="G33472"/>
    </row>
    <row r="33473" spans="3:7">
      <c r="C33473"/>
      <c r="F33473"/>
      <c r="G33473"/>
    </row>
    <row r="33474" spans="3:7">
      <c r="C33474"/>
      <c r="F33474"/>
      <c r="G33474"/>
    </row>
    <row r="33475" spans="3:7">
      <c r="C33475"/>
      <c r="F33475"/>
      <c r="G33475"/>
    </row>
    <row r="33476" spans="3:7">
      <c r="C33476"/>
      <c r="F33476"/>
      <c r="G33476"/>
    </row>
    <row r="33477" spans="3:7">
      <c r="C33477"/>
      <c r="F33477"/>
      <c r="G33477"/>
    </row>
    <row r="33478" spans="3:7">
      <c r="C33478"/>
      <c r="F33478"/>
      <c r="G33478"/>
    </row>
    <row r="33479" spans="3:7">
      <c r="C33479"/>
      <c r="F33479"/>
      <c r="G33479"/>
    </row>
    <row r="33480" spans="3:7">
      <c r="C33480"/>
      <c r="F33480"/>
      <c r="G33480"/>
    </row>
    <row r="33481" spans="3:7">
      <c r="C33481"/>
      <c r="F33481"/>
      <c r="G33481"/>
    </row>
    <row r="33482" spans="3:7">
      <c r="C33482"/>
      <c r="F33482"/>
      <c r="G33482"/>
    </row>
    <row r="33483" spans="3:7">
      <c r="C33483"/>
      <c r="F33483"/>
      <c r="G33483"/>
    </row>
    <row r="33484" spans="3:7">
      <c r="C33484"/>
      <c r="F33484"/>
      <c r="G33484"/>
    </row>
    <row r="33485" spans="3:7">
      <c r="C33485"/>
      <c r="F33485"/>
      <c r="G33485"/>
    </row>
    <row r="33486" spans="3:7">
      <c r="C33486"/>
      <c r="F33486"/>
      <c r="G33486"/>
    </row>
    <row r="33487" spans="3:7">
      <c r="C33487"/>
      <c r="F33487"/>
      <c r="G33487"/>
    </row>
    <row r="33488" spans="3:7">
      <c r="C33488"/>
      <c r="F33488"/>
      <c r="G33488"/>
    </row>
    <row r="33489" spans="3:7">
      <c r="C33489"/>
      <c r="F33489"/>
      <c r="G33489"/>
    </row>
    <row r="33490" spans="3:7">
      <c r="C33490"/>
      <c r="F33490"/>
      <c r="G33490"/>
    </row>
    <row r="33491" spans="3:7">
      <c r="C33491"/>
      <c r="F33491"/>
      <c r="G33491"/>
    </row>
    <row r="33492" spans="3:7">
      <c r="C33492"/>
      <c r="F33492"/>
      <c r="G33492"/>
    </row>
    <row r="33493" spans="3:7">
      <c r="C33493"/>
      <c r="F33493"/>
      <c r="G33493"/>
    </row>
    <row r="33494" spans="3:7">
      <c r="C33494"/>
      <c r="F33494"/>
      <c r="G33494"/>
    </row>
    <row r="33495" spans="3:7">
      <c r="C33495"/>
      <c r="F33495"/>
      <c r="G33495"/>
    </row>
    <row r="33496" spans="3:7">
      <c r="C33496"/>
      <c r="F33496"/>
      <c r="G33496"/>
    </row>
    <row r="33497" spans="3:7">
      <c r="C33497"/>
      <c r="F33497"/>
      <c r="G33497"/>
    </row>
    <row r="33498" spans="3:7">
      <c r="C33498"/>
      <c r="F33498"/>
      <c r="G33498"/>
    </row>
    <row r="33499" spans="3:7">
      <c r="C33499"/>
      <c r="F33499"/>
      <c r="G33499"/>
    </row>
    <row r="33500" spans="3:7">
      <c r="C33500"/>
      <c r="F33500"/>
      <c r="G33500"/>
    </row>
    <row r="33501" spans="3:7">
      <c r="C33501"/>
      <c r="F33501"/>
      <c r="G33501"/>
    </row>
    <row r="33502" spans="3:7">
      <c r="C33502"/>
      <c r="F33502"/>
      <c r="G33502"/>
    </row>
    <row r="33503" spans="3:7">
      <c r="C33503"/>
      <c r="F33503"/>
      <c r="G33503"/>
    </row>
    <row r="33504" spans="3:7">
      <c r="C33504"/>
      <c r="F33504"/>
      <c r="G33504"/>
    </row>
    <row r="33505" spans="3:7">
      <c r="C33505"/>
      <c r="F33505"/>
      <c r="G33505"/>
    </row>
    <row r="33506" spans="3:7">
      <c r="C33506"/>
      <c r="F33506"/>
      <c r="G33506"/>
    </row>
    <row r="33507" spans="3:7">
      <c r="C33507"/>
      <c r="F33507"/>
      <c r="G33507"/>
    </row>
    <row r="33508" spans="3:7">
      <c r="C33508"/>
      <c r="F33508"/>
      <c r="G33508"/>
    </row>
    <row r="33509" spans="3:7">
      <c r="C33509"/>
      <c r="F33509"/>
      <c r="G33509"/>
    </row>
    <row r="33510" spans="3:7">
      <c r="C33510"/>
      <c r="F33510"/>
      <c r="G33510"/>
    </row>
    <row r="33511" spans="3:7">
      <c r="C33511"/>
      <c r="F33511"/>
      <c r="G33511"/>
    </row>
    <row r="33512" spans="3:7">
      <c r="C33512"/>
      <c r="F33512"/>
      <c r="G33512"/>
    </row>
    <row r="33513" spans="3:7">
      <c r="C33513"/>
      <c r="F33513"/>
      <c r="G33513"/>
    </row>
    <row r="33514" spans="3:7">
      <c r="C33514"/>
      <c r="F33514"/>
      <c r="G33514"/>
    </row>
    <row r="33515" spans="3:7">
      <c r="C33515"/>
      <c r="F33515"/>
      <c r="G33515"/>
    </row>
    <row r="33516" spans="3:7">
      <c r="C33516"/>
      <c r="F33516"/>
      <c r="G33516"/>
    </row>
    <row r="33517" spans="3:7">
      <c r="C33517"/>
      <c r="F33517"/>
      <c r="G33517"/>
    </row>
    <row r="33518" spans="3:7">
      <c r="C33518"/>
      <c r="F33518"/>
      <c r="G33518"/>
    </row>
    <row r="33519" spans="3:7">
      <c r="C33519"/>
      <c r="F33519"/>
      <c r="G33519"/>
    </row>
    <row r="33520" spans="3:7">
      <c r="C33520"/>
      <c r="F33520"/>
      <c r="G33520"/>
    </row>
    <row r="33521" spans="3:7">
      <c r="C33521"/>
      <c r="F33521"/>
      <c r="G33521"/>
    </row>
    <row r="33522" spans="3:7">
      <c r="C33522"/>
      <c r="F33522"/>
      <c r="G33522"/>
    </row>
    <row r="33523" spans="3:7">
      <c r="C33523"/>
      <c r="F33523"/>
      <c r="G33523"/>
    </row>
    <row r="33524" spans="3:7">
      <c r="C33524"/>
      <c r="F33524"/>
      <c r="G33524"/>
    </row>
    <row r="33525" spans="3:7">
      <c r="C33525"/>
      <c r="F33525"/>
      <c r="G33525"/>
    </row>
    <row r="33526" spans="3:7">
      <c r="C33526"/>
      <c r="F33526"/>
      <c r="G33526"/>
    </row>
    <row r="33527" spans="3:7">
      <c r="C33527"/>
      <c r="F33527"/>
      <c r="G33527"/>
    </row>
    <row r="33528" spans="3:7">
      <c r="C33528"/>
      <c r="F33528"/>
      <c r="G33528"/>
    </row>
    <row r="33529" spans="3:7">
      <c r="C33529"/>
      <c r="F33529"/>
      <c r="G33529"/>
    </row>
    <row r="33530" spans="3:7">
      <c r="C33530"/>
      <c r="F33530"/>
      <c r="G33530"/>
    </row>
    <row r="33531" spans="3:7">
      <c r="C33531"/>
      <c r="F33531"/>
      <c r="G33531"/>
    </row>
    <row r="33532" spans="3:7">
      <c r="C33532"/>
      <c r="F33532"/>
      <c r="G33532"/>
    </row>
    <row r="33533" spans="3:7">
      <c r="C33533"/>
      <c r="F33533"/>
      <c r="G33533"/>
    </row>
    <row r="33534" spans="3:7">
      <c r="C33534"/>
      <c r="F33534"/>
      <c r="G33534"/>
    </row>
    <row r="33535" spans="3:7">
      <c r="C33535"/>
      <c r="F33535"/>
      <c r="G33535"/>
    </row>
    <row r="33536" spans="3:7">
      <c r="C33536"/>
      <c r="F33536"/>
      <c r="G33536"/>
    </row>
    <row r="33537" spans="3:7">
      <c r="C33537"/>
      <c r="F33537"/>
      <c r="G33537"/>
    </row>
    <row r="33538" spans="3:7">
      <c r="C33538"/>
      <c r="F33538"/>
      <c r="G33538"/>
    </row>
    <row r="33539" spans="3:7">
      <c r="C33539"/>
      <c r="F33539"/>
      <c r="G33539"/>
    </row>
    <row r="33540" spans="3:7">
      <c r="C33540"/>
      <c r="F33540"/>
      <c r="G33540"/>
    </row>
    <row r="33541" spans="3:7">
      <c r="C33541"/>
      <c r="F33541"/>
      <c r="G33541"/>
    </row>
    <row r="33542" spans="3:7">
      <c r="C33542"/>
      <c r="F33542"/>
      <c r="G33542"/>
    </row>
    <row r="33543" spans="3:7">
      <c r="C33543"/>
      <c r="F33543"/>
      <c r="G33543"/>
    </row>
    <row r="33544" spans="3:7">
      <c r="C33544"/>
      <c r="F33544"/>
      <c r="G33544"/>
    </row>
    <row r="33545" spans="3:7">
      <c r="C33545"/>
      <c r="F33545"/>
      <c r="G33545"/>
    </row>
    <row r="33546" spans="3:7">
      <c r="C33546"/>
      <c r="F33546"/>
      <c r="G33546"/>
    </row>
    <row r="33547" spans="3:7">
      <c r="C33547"/>
      <c r="F33547"/>
      <c r="G33547"/>
    </row>
    <row r="33548" spans="3:7">
      <c r="C33548"/>
      <c r="F33548"/>
      <c r="G33548"/>
    </row>
    <row r="33549" spans="3:7">
      <c r="C33549"/>
      <c r="F33549"/>
      <c r="G33549"/>
    </row>
    <row r="33550" spans="3:7">
      <c r="C33550"/>
      <c r="F33550"/>
      <c r="G33550"/>
    </row>
    <row r="33551" spans="3:7">
      <c r="C33551"/>
      <c r="F33551"/>
      <c r="G33551"/>
    </row>
    <row r="33552" spans="3:7">
      <c r="C33552"/>
      <c r="F33552"/>
      <c r="G33552"/>
    </row>
    <row r="33553" spans="3:7">
      <c r="C33553"/>
      <c r="F33553"/>
      <c r="G33553"/>
    </row>
    <row r="33554" spans="3:7">
      <c r="C33554"/>
      <c r="F33554"/>
      <c r="G33554"/>
    </row>
    <row r="33555" spans="3:7">
      <c r="C33555"/>
      <c r="F33555"/>
      <c r="G33555"/>
    </row>
    <row r="33556" spans="3:7">
      <c r="C33556"/>
      <c r="F33556"/>
      <c r="G33556"/>
    </row>
    <row r="33557" spans="3:7">
      <c r="C33557"/>
      <c r="F33557"/>
      <c r="G33557"/>
    </row>
    <row r="33558" spans="3:7">
      <c r="C33558"/>
      <c r="F33558"/>
      <c r="G33558"/>
    </row>
    <row r="33559" spans="3:7">
      <c r="C33559"/>
      <c r="F33559"/>
      <c r="G33559"/>
    </row>
    <row r="33560" spans="3:7">
      <c r="C33560"/>
      <c r="F33560"/>
      <c r="G33560"/>
    </row>
    <row r="33561" spans="3:7">
      <c r="C33561"/>
      <c r="F33561"/>
      <c r="G33561"/>
    </row>
    <row r="33562" spans="3:7">
      <c r="C33562"/>
      <c r="F33562"/>
      <c r="G33562"/>
    </row>
    <row r="33563" spans="3:7">
      <c r="C33563"/>
      <c r="F33563"/>
      <c r="G33563"/>
    </row>
    <row r="33564" spans="3:7">
      <c r="C33564"/>
      <c r="F33564"/>
      <c r="G33564"/>
    </row>
    <row r="33565" spans="3:7">
      <c r="C33565"/>
      <c r="F33565"/>
      <c r="G33565"/>
    </row>
    <row r="33566" spans="3:7">
      <c r="C33566"/>
      <c r="F33566"/>
      <c r="G33566"/>
    </row>
    <row r="33567" spans="3:7">
      <c r="C33567"/>
      <c r="F33567"/>
      <c r="G33567"/>
    </row>
    <row r="33568" spans="3:7">
      <c r="C33568"/>
      <c r="F33568"/>
      <c r="G33568"/>
    </row>
    <row r="33569" spans="3:7">
      <c r="C33569"/>
      <c r="F33569"/>
      <c r="G33569"/>
    </row>
    <row r="33570" spans="3:7">
      <c r="C33570"/>
      <c r="F33570"/>
      <c r="G33570"/>
    </row>
    <row r="33571" spans="3:7">
      <c r="C33571"/>
      <c r="F33571"/>
      <c r="G33571"/>
    </row>
    <row r="33572" spans="3:7">
      <c r="C33572"/>
      <c r="F33572"/>
      <c r="G33572"/>
    </row>
    <row r="33573" spans="3:7">
      <c r="C33573"/>
      <c r="F33573"/>
      <c r="G33573"/>
    </row>
    <row r="33574" spans="3:7">
      <c r="C33574"/>
      <c r="F33574"/>
      <c r="G33574"/>
    </row>
    <row r="33575" spans="3:7">
      <c r="C33575"/>
      <c r="F33575"/>
      <c r="G33575"/>
    </row>
    <row r="33576" spans="3:7">
      <c r="C33576"/>
      <c r="F33576"/>
      <c r="G33576"/>
    </row>
    <row r="33577" spans="3:7">
      <c r="C33577"/>
      <c r="F33577"/>
      <c r="G33577"/>
    </row>
    <row r="33578" spans="3:7">
      <c r="C33578"/>
      <c r="F33578"/>
      <c r="G33578"/>
    </row>
    <row r="33579" spans="3:7">
      <c r="C33579"/>
      <c r="F33579"/>
      <c r="G33579"/>
    </row>
    <row r="33580" spans="3:7">
      <c r="C33580"/>
      <c r="F33580"/>
      <c r="G33580"/>
    </row>
    <row r="33581" spans="3:7">
      <c r="C33581"/>
      <c r="F33581"/>
      <c r="G33581"/>
    </row>
    <row r="33582" spans="3:7">
      <c r="C33582"/>
      <c r="F33582"/>
      <c r="G33582"/>
    </row>
    <row r="33583" spans="3:7">
      <c r="C33583"/>
      <c r="F33583"/>
      <c r="G33583"/>
    </row>
    <row r="33584" spans="3:7">
      <c r="C33584"/>
      <c r="F33584"/>
      <c r="G33584"/>
    </row>
    <row r="33585" spans="3:7">
      <c r="C33585"/>
      <c r="F33585"/>
      <c r="G33585"/>
    </row>
    <row r="33586" spans="3:7">
      <c r="C33586"/>
      <c r="F33586"/>
      <c r="G33586"/>
    </row>
    <row r="33587" spans="3:7">
      <c r="C33587"/>
      <c r="F33587"/>
      <c r="G33587"/>
    </row>
    <row r="33588" spans="3:7">
      <c r="C33588"/>
      <c r="F33588"/>
      <c r="G33588"/>
    </row>
    <row r="33589" spans="3:7">
      <c r="C33589"/>
      <c r="F33589"/>
      <c r="G33589"/>
    </row>
    <row r="33590" spans="3:7">
      <c r="C33590"/>
      <c r="F33590"/>
      <c r="G33590"/>
    </row>
    <row r="33591" spans="3:7">
      <c r="C33591"/>
      <c r="F33591"/>
      <c r="G33591"/>
    </row>
    <row r="33592" spans="3:7">
      <c r="C33592"/>
      <c r="F33592"/>
      <c r="G33592"/>
    </row>
    <row r="33593" spans="3:7">
      <c r="C33593"/>
      <c r="F33593"/>
      <c r="G33593"/>
    </row>
    <row r="33594" spans="3:7">
      <c r="C33594"/>
      <c r="F33594"/>
      <c r="G33594"/>
    </row>
    <row r="33595" spans="3:7">
      <c r="C33595"/>
      <c r="F33595"/>
      <c r="G33595"/>
    </row>
    <row r="33596" spans="3:7">
      <c r="C33596"/>
      <c r="F33596"/>
      <c r="G33596"/>
    </row>
    <row r="33597" spans="3:7">
      <c r="C33597"/>
      <c r="F33597"/>
      <c r="G33597"/>
    </row>
    <row r="33598" spans="3:7">
      <c r="C33598"/>
      <c r="F33598"/>
      <c r="G33598"/>
    </row>
    <row r="33599" spans="3:7">
      <c r="C33599"/>
      <c r="F33599"/>
      <c r="G33599"/>
    </row>
    <row r="33600" spans="3:7">
      <c r="C33600"/>
      <c r="F33600"/>
      <c r="G33600"/>
    </row>
    <row r="33601" spans="3:7">
      <c r="C33601"/>
      <c r="F33601"/>
      <c r="G33601"/>
    </row>
    <row r="33602" spans="3:7">
      <c r="C33602"/>
      <c r="F33602"/>
      <c r="G33602"/>
    </row>
    <row r="33603" spans="3:7">
      <c r="C33603"/>
      <c r="F33603"/>
      <c r="G33603"/>
    </row>
    <row r="33604" spans="3:7">
      <c r="C33604"/>
      <c r="F33604"/>
      <c r="G33604"/>
    </row>
    <row r="33605" spans="3:7">
      <c r="C33605"/>
      <c r="F33605"/>
      <c r="G33605"/>
    </row>
    <row r="33606" spans="3:7">
      <c r="C33606"/>
      <c r="F33606"/>
      <c r="G33606"/>
    </row>
    <row r="33607" spans="3:7">
      <c r="C33607"/>
      <c r="F33607"/>
      <c r="G33607"/>
    </row>
    <row r="33608" spans="3:7">
      <c r="C33608"/>
      <c r="F33608"/>
      <c r="G33608"/>
    </row>
    <row r="33609" spans="3:7">
      <c r="C33609"/>
      <c r="F33609"/>
      <c r="G33609"/>
    </row>
    <row r="33610" spans="3:7">
      <c r="C33610"/>
      <c r="F33610"/>
      <c r="G33610"/>
    </row>
    <row r="33611" spans="3:7">
      <c r="C33611"/>
      <c r="F33611"/>
      <c r="G33611"/>
    </row>
    <row r="33612" spans="3:7">
      <c r="C33612"/>
      <c r="F33612"/>
      <c r="G33612"/>
    </row>
    <row r="33613" spans="3:7">
      <c r="C33613"/>
      <c r="F33613"/>
      <c r="G33613"/>
    </row>
    <row r="33614" spans="3:7">
      <c r="C33614"/>
      <c r="F33614"/>
      <c r="G33614"/>
    </row>
    <row r="33615" spans="3:7">
      <c r="C33615"/>
      <c r="F33615"/>
      <c r="G33615"/>
    </row>
    <row r="33616" spans="3:7">
      <c r="C33616"/>
      <c r="F33616"/>
      <c r="G33616"/>
    </row>
    <row r="33617" spans="3:7">
      <c r="C33617"/>
      <c r="F33617"/>
      <c r="G33617"/>
    </row>
    <row r="33618" spans="3:7">
      <c r="C33618"/>
      <c r="F33618"/>
      <c r="G33618"/>
    </row>
    <row r="33619" spans="3:7">
      <c r="C33619"/>
      <c r="F33619"/>
      <c r="G33619"/>
    </row>
    <row r="33620" spans="3:7">
      <c r="C33620"/>
      <c r="F33620"/>
      <c r="G33620"/>
    </row>
    <row r="33621" spans="3:7">
      <c r="C33621"/>
      <c r="F33621"/>
      <c r="G33621"/>
    </row>
    <row r="33622" spans="3:7">
      <c r="C33622"/>
      <c r="F33622"/>
      <c r="G33622"/>
    </row>
    <row r="33623" spans="3:7">
      <c r="C33623"/>
      <c r="F33623"/>
      <c r="G33623"/>
    </row>
    <row r="33624" spans="3:7">
      <c r="C33624"/>
      <c r="F33624"/>
      <c r="G33624"/>
    </row>
    <row r="33625" spans="3:7">
      <c r="C33625"/>
      <c r="F33625"/>
      <c r="G33625"/>
    </row>
    <row r="33626" spans="3:7">
      <c r="C33626"/>
      <c r="F33626"/>
      <c r="G33626"/>
    </row>
    <row r="33627" spans="3:7">
      <c r="C33627"/>
      <c r="F33627"/>
      <c r="G33627"/>
    </row>
    <row r="33628" spans="3:7">
      <c r="C33628"/>
      <c r="F33628"/>
      <c r="G33628"/>
    </row>
    <row r="33629" spans="3:7">
      <c r="C33629"/>
      <c r="F33629"/>
      <c r="G33629"/>
    </row>
    <row r="33630" spans="3:7">
      <c r="C33630"/>
      <c r="F33630"/>
      <c r="G33630"/>
    </row>
    <row r="33631" spans="3:7">
      <c r="C33631"/>
      <c r="F33631"/>
      <c r="G33631"/>
    </row>
    <row r="33632" spans="3:7">
      <c r="C33632"/>
      <c r="F33632"/>
      <c r="G33632"/>
    </row>
    <row r="33633" spans="3:7">
      <c r="C33633"/>
      <c r="F33633"/>
      <c r="G33633"/>
    </row>
    <row r="33634" spans="3:7">
      <c r="C33634"/>
      <c r="F33634"/>
      <c r="G33634"/>
    </row>
    <row r="33635" spans="3:7">
      <c r="C33635"/>
      <c r="F33635"/>
      <c r="G33635"/>
    </row>
    <row r="33636" spans="3:7">
      <c r="C33636"/>
      <c r="F33636"/>
      <c r="G33636"/>
    </row>
    <row r="33637" spans="3:7">
      <c r="C33637"/>
      <c r="F33637"/>
      <c r="G33637"/>
    </row>
    <row r="33638" spans="3:7">
      <c r="C33638"/>
      <c r="F33638"/>
      <c r="G33638"/>
    </row>
    <row r="33639" spans="3:7">
      <c r="C33639"/>
      <c r="F33639"/>
      <c r="G33639"/>
    </row>
    <row r="33640" spans="3:7">
      <c r="C33640"/>
      <c r="F33640"/>
      <c r="G33640"/>
    </row>
    <row r="33641" spans="3:7">
      <c r="C33641"/>
      <c r="F33641"/>
      <c r="G33641"/>
    </row>
    <row r="33642" spans="3:7">
      <c r="C33642"/>
      <c r="F33642"/>
      <c r="G33642"/>
    </row>
    <row r="33643" spans="3:7">
      <c r="C33643"/>
      <c r="F33643"/>
      <c r="G33643"/>
    </row>
    <row r="33644" spans="3:7">
      <c r="C33644"/>
      <c r="F33644"/>
      <c r="G33644"/>
    </row>
    <row r="33645" spans="3:7">
      <c r="C33645"/>
      <c r="F33645"/>
      <c r="G33645"/>
    </row>
    <row r="33646" spans="3:7">
      <c r="C33646"/>
      <c r="F33646"/>
      <c r="G33646"/>
    </row>
    <row r="33647" spans="3:7">
      <c r="C33647"/>
      <c r="F33647"/>
      <c r="G33647"/>
    </row>
    <row r="33648" spans="3:7">
      <c r="C33648"/>
      <c r="F33648"/>
      <c r="G33648"/>
    </row>
    <row r="33649" spans="3:7">
      <c r="C33649"/>
      <c r="F33649"/>
      <c r="G33649"/>
    </row>
    <row r="33650" spans="3:7">
      <c r="C33650"/>
      <c r="F33650"/>
      <c r="G33650"/>
    </row>
    <row r="33651" spans="3:7">
      <c r="C33651"/>
      <c r="F33651"/>
      <c r="G33651"/>
    </row>
    <row r="33652" spans="3:7">
      <c r="C33652"/>
      <c r="F33652"/>
      <c r="G33652"/>
    </row>
    <row r="33653" spans="3:7">
      <c r="C33653"/>
      <c r="F33653"/>
      <c r="G33653"/>
    </row>
    <row r="33654" spans="3:7">
      <c r="C33654"/>
      <c r="F33654"/>
      <c r="G33654"/>
    </row>
    <row r="33655" spans="3:7">
      <c r="C33655"/>
      <c r="F33655"/>
      <c r="G33655"/>
    </row>
    <row r="33656" spans="3:7">
      <c r="C33656"/>
      <c r="F33656"/>
      <c r="G33656"/>
    </row>
    <row r="33657" spans="3:7">
      <c r="C33657"/>
      <c r="F33657"/>
      <c r="G33657"/>
    </row>
    <row r="33658" spans="3:7">
      <c r="C33658"/>
      <c r="F33658"/>
      <c r="G33658"/>
    </row>
    <row r="33659" spans="3:7">
      <c r="C33659"/>
      <c r="F33659"/>
      <c r="G33659"/>
    </row>
    <row r="33660" spans="3:7">
      <c r="C33660"/>
      <c r="F33660"/>
      <c r="G33660"/>
    </row>
    <row r="33661" spans="3:7">
      <c r="C33661"/>
      <c r="F33661"/>
      <c r="G33661"/>
    </row>
    <row r="33662" spans="3:7">
      <c r="C33662"/>
      <c r="F33662"/>
      <c r="G33662"/>
    </row>
    <row r="33663" spans="3:7">
      <c r="C33663"/>
      <c r="F33663"/>
      <c r="G33663"/>
    </row>
    <row r="33664" spans="3:7">
      <c r="C33664"/>
      <c r="F33664"/>
      <c r="G33664"/>
    </row>
    <row r="33665" spans="3:7">
      <c r="C33665"/>
      <c r="F33665"/>
      <c r="G33665"/>
    </row>
    <row r="33666" spans="3:7">
      <c r="C33666"/>
      <c r="F33666"/>
      <c r="G33666"/>
    </row>
    <row r="33667" spans="3:7">
      <c r="C33667"/>
      <c r="F33667"/>
      <c r="G33667"/>
    </row>
    <row r="33668" spans="3:7">
      <c r="C33668"/>
      <c r="F33668"/>
      <c r="G33668"/>
    </row>
    <row r="33669" spans="3:7">
      <c r="C33669"/>
      <c r="F33669"/>
      <c r="G33669"/>
    </row>
    <row r="33670" spans="3:7">
      <c r="C33670"/>
      <c r="F33670"/>
      <c r="G33670"/>
    </row>
    <row r="33671" spans="3:7">
      <c r="C33671"/>
      <c r="F33671"/>
      <c r="G33671"/>
    </row>
    <row r="33672" spans="3:7">
      <c r="C33672"/>
      <c r="F33672"/>
      <c r="G33672"/>
    </row>
    <row r="33673" spans="3:7">
      <c r="C33673"/>
      <c r="F33673"/>
      <c r="G33673"/>
    </row>
    <row r="33674" spans="3:7">
      <c r="C33674"/>
      <c r="F33674"/>
      <c r="G33674"/>
    </row>
    <row r="33675" spans="3:7">
      <c r="C33675"/>
      <c r="F33675"/>
      <c r="G33675"/>
    </row>
    <row r="33676" spans="3:7">
      <c r="C33676"/>
      <c r="F33676"/>
      <c r="G33676"/>
    </row>
    <row r="33677" spans="3:7">
      <c r="C33677"/>
      <c r="F33677"/>
      <c r="G33677"/>
    </row>
    <row r="33678" spans="3:7">
      <c r="C33678"/>
      <c r="F33678"/>
      <c r="G33678"/>
    </row>
    <row r="33679" spans="3:7">
      <c r="C33679"/>
      <c r="F33679"/>
      <c r="G33679"/>
    </row>
    <row r="33680" spans="3:7">
      <c r="C33680"/>
      <c r="F33680"/>
      <c r="G33680"/>
    </row>
    <row r="33681" spans="3:7">
      <c r="C33681"/>
      <c r="F33681"/>
      <c r="G33681"/>
    </row>
    <row r="33682" spans="3:7">
      <c r="C33682"/>
      <c r="F33682"/>
      <c r="G33682"/>
    </row>
    <row r="33683" spans="3:7">
      <c r="C33683"/>
      <c r="F33683"/>
      <c r="G33683"/>
    </row>
    <row r="33684" spans="3:7">
      <c r="C33684"/>
      <c r="F33684"/>
      <c r="G33684"/>
    </row>
    <row r="33685" spans="3:7">
      <c r="C33685"/>
      <c r="F33685"/>
      <c r="G33685"/>
    </row>
    <row r="33686" spans="3:7">
      <c r="C33686"/>
      <c r="F33686"/>
      <c r="G33686"/>
    </row>
    <row r="33687" spans="3:7">
      <c r="C33687"/>
      <c r="F33687"/>
      <c r="G33687"/>
    </row>
    <row r="33688" spans="3:7">
      <c r="C33688"/>
      <c r="F33688"/>
      <c r="G33688"/>
    </row>
    <row r="33689" spans="3:7">
      <c r="C33689"/>
      <c r="F33689"/>
      <c r="G33689"/>
    </row>
    <row r="33690" spans="3:7">
      <c r="C33690"/>
      <c r="F33690"/>
      <c r="G33690"/>
    </row>
    <row r="33691" spans="3:7">
      <c r="C33691"/>
      <c r="F33691"/>
      <c r="G33691"/>
    </row>
    <row r="33692" spans="3:7">
      <c r="C33692"/>
      <c r="F33692"/>
      <c r="G33692"/>
    </row>
    <row r="33693" spans="3:7">
      <c r="C33693"/>
      <c r="F33693"/>
      <c r="G33693"/>
    </row>
    <row r="33694" spans="3:7">
      <c r="C33694"/>
      <c r="F33694"/>
      <c r="G33694"/>
    </row>
    <row r="33695" spans="3:7">
      <c r="C33695"/>
      <c r="F33695"/>
      <c r="G33695"/>
    </row>
    <row r="33696" spans="3:7">
      <c r="C33696"/>
      <c r="F33696"/>
      <c r="G33696"/>
    </row>
    <row r="33697" spans="3:7">
      <c r="C33697"/>
      <c r="F33697"/>
      <c r="G33697"/>
    </row>
    <row r="33698" spans="3:7">
      <c r="C33698"/>
      <c r="F33698"/>
      <c r="G33698"/>
    </row>
    <row r="33699" spans="3:7">
      <c r="C33699"/>
      <c r="F33699"/>
      <c r="G33699"/>
    </row>
    <row r="33700" spans="3:7">
      <c r="C33700"/>
      <c r="F33700"/>
      <c r="G33700"/>
    </row>
    <row r="33701" spans="3:7">
      <c r="C33701"/>
      <c r="F33701"/>
      <c r="G33701"/>
    </row>
    <row r="33702" spans="3:7">
      <c r="C33702"/>
      <c r="F33702"/>
      <c r="G33702"/>
    </row>
    <row r="33703" spans="3:7">
      <c r="C33703"/>
      <c r="F33703"/>
      <c r="G33703"/>
    </row>
    <row r="33704" spans="3:7">
      <c r="C33704"/>
      <c r="F33704"/>
      <c r="G33704"/>
    </row>
    <row r="33705" spans="3:7">
      <c r="C33705"/>
      <c r="F33705"/>
      <c r="G33705"/>
    </row>
    <row r="33706" spans="3:7">
      <c r="C33706"/>
      <c r="F33706"/>
      <c r="G33706"/>
    </row>
    <row r="33707" spans="3:7">
      <c r="C33707"/>
      <c r="F33707"/>
      <c r="G33707"/>
    </row>
    <row r="33708" spans="3:7">
      <c r="C33708"/>
      <c r="F33708"/>
      <c r="G33708"/>
    </row>
    <row r="33709" spans="3:7">
      <c r="C33709"/>
      <c r="F33709"/>
      <c r="G33709"/>
    </row>
    <row r="33710" spans="3:7">
      <c r="C33710"/>
      <c r="F33710"/>
      <c r="G33710"/>
    </row>
    <row r="33711" spans="3:7">
      <c r="C33711"/>
      <c r="F33711"/>
      <c r="G33711"/>
    </row>
    <row r="33712" spans="3:7">
      <c r="C33712"/>
      <c r="F33712"/>
      <c r="G33712"/>
    </row>
    <row r="33713" spans="3:7">
      <c r="C33713"/>
      <c r="F33713"/>
      <c r="G33713"/>
    </row>
    <row r="33714" spans="3:7">
      <c r="C33714"/>
      <c r="F33714"/>
      <c r="G33714"/>
    </row>
    <row r="33715" spans="3:7">
      <c r="C33715"/>
      <c r="F33715"/>
      <c r="G33715"/>
    </row>
    <row r="33716" spans="3:7">
      <c r="C33716"/>
      <c r="F33716"/>
      <c r="G33716"/>
    </row>
    <row r="33717" spans="3:7">
      <c r="C33717"/>
      <c r="F33717"/>
      <c r="G33717"/>
    </row>
    <row r="33718" spans="3:7">
      <c r="C33718"/>
      <c r="F33718"/>
      <c r="G33718"/>
    </row>
    <row r="33719" spans="3:7">
      <c r="C33719"/>
      <c r="F33719"/>
      <c r="G33719"/>
    </row>
    <row r="33720" spans="3:7">
      <c r="C33720"/>
      <c r="F33720"/>
      <c r="G33720"/>
    </row>
    <row r="33721" spans="3:7">
      <c r="C33721"/>
      <c r="F33721"/>
      <c r="G33721"/>
    </row>
    <row r="33722" spans="3:7">
      <c r="C33722"/>
      <c r="F33722"/>
      <c r="G33722"/>
    </row>
    <row r="33723" spans="3:7">
      <c r="C33723"/>
      <c r="F33723"/>
      <c r="G33723"/>
    </row>
    <row r="33724" spans="3:7">
      <c r="C33724"/>
      <c r="F33724"/>
      <c r="G33724"/>
    </row>
    <row r="33725" spans="3:7">
      <c r="C33725"/>
      <c r="F33725"/>
      <c r="G33725"/>
    </row>
    <row r="33726" spans="3:7">
      <c r="C33726"/>
      <c r="F33726"/>
      <c r="G33726"/>
    </row>
    <row r="33727" spans="3:7">
      <c r="C33727"/>
      <c r="F33727"/>
      <c r="G33727"/>
    </row>
    <row r="33728" spans="3:7">
      <c r="C33728"/>
      <c r="F33728"/>
      <c r="G33728"/>
    </row>
    <row r="33729" spans="3:7">
      <c r="C33729"/>
      <c r="F33729"/>
      <c r="G33729"/>
    </row>
    <row r="33730" spans="3:7">
      <c r="C33730"/>
      <c r="F33730"/>
      <c r="G33730"/>
    </row>
    <row r="33731" spans="3:7">
      <c r="C33731"/>
      <c r="F33731"/>
      <c r="G33731"/>
    </row>
    <row r="33732" spans="3:7">
      <c r="C33732"/>
      <c r="F33732"/>
      <c r="G33732"/>
    </row>
    <row r="33733" spans="3:7">
      <c r="C33733"/>
      <c r="F33733"/>
      <c r="G33733"/>
    </row>
    <row r="33734" spans="3:7">
      <c r="C33734"/>
      <c r="F33734"/>
      <c r="G33734"/>
    </row>
    <row r="33735" spans="3:7">
      <c r="C33735"/>
      <c r="F33735"/>
      <c r="G33735"/>
    </row>
    <row r="33736" spans="3:7">
      <c r="C33736"/>
      <c r="F33736"/>
      <c r="G33736"/>
    </row>
    <row r="33737" spans="3:7">
      <c r="C33737"/>
      <c r="F33737"/>
      <c r="G33737"/>
    </row>
    <row r="33738" spans="3:7">
      <c r="C33738"/>
      <c r="F33738"/>
      <c r="G33738"/>
    </row>
    <row r="33739" spans="3:7">
      <c r="C33739"/>
      <c r="F33739"/>
      <c r="G33739"/>
    </row>
    <row r="33740" spans="3:7">
      <c r="C33740"/>
      <c r="F33740"/>
      <c r="G33740"/>
    </row>
    <row r="33741" spans="3:7">
      <c r="C33741"/>
      <c r="F33741"/>
      <c r="G33741"/>
    </row>
    <row r="33742" spans="3:7">
      <c r="C33742"/>
      <c r="F33742"/>
      <c r="G33742"/>
    </row>
    <row r="33743" spans="3:7">
      <c r="C33743"/>
      <c r="F33743"/>
      <c r="G33743"/>
    </row>
    <row r="33744" spans="3:7">
      <c r="C33744"/>
      <c r="F33744"/>
      <c r="G33744"/>
    </row>
    <row r="33745" spans="3:7">
      <c r="C33745"/>
      <c r="F33745"/>
      <c r="G33745"/>
    </row>
    <row r="33746" spans="3:7">
      <c r="C33746"/>
      <c r="F33746"/>
      <c r="G33746"/>
    </row>
    <row r="33747" spans="3:7">
      <c r="C33747"/>
      <c r="F33747"/>
      <c r="G33747"/>
    </row>
    <row r="33748" spans="3:7">
      <c r="C33748"/>
      <c r="F33748"/>
      <c r="G33748"/>
    </row>
    <row r="33749" spans="3:7">
      <c r="C33749"/>
      <c r="F33749"/>
      <c r="G33749"/>
    </row>
    <row r="33750" spans="3:7">
      <c r="C33750"/>
      <c r="F33750"/>
      <c r="G33750"/>
    </row>
    <row r="33751" spans="3:7">
      <c r="C33751"/>
      <c r="F33751"/>
      <c r="G33751"/>
    </row>
    <row r="33752" spans="3:7">
      <c r="C33752"/>
      <c r="F33752"/>
      <c r="G33752"/>
    </row>
    <row r="33753" spans="3:7">
      <c r="C33753"/>
      <c r="F33753"/>
      <c r="G33753"/>
    </row>
    <row r="33754" spans="3:7">
      <c r="C33754"/>
      <c r="F33754"/>
      <c r="G33754"/>
    </row>
    <row r="33755" spans="3:7">
      <c r="C33755"/>
      <c r="F33755"/>
      <c r="G33755"/>
    </row>
    <row r="33756" spans="3:7">
      <c r="C33756"/>
      <c r="F33756"/>
      <c r="G33756"/>
    </row>
    <row r="33757" spans="3:7">
      <c r="C33757"/>
      <c r="F33757"/>
      <c r="G33757"/>
    </row>
    <row r="33758" spans="3:7">
      <c r="C33758"/>
      <c r="F33758"/>
      <c r="G33758"/>
    </row>
    <row r="33759" spans="3:7">
      <c r="C33759"/>
      <c r="F33759"/>
      <c r="G33759"/>
    </row>
    <row r="33760" spans="3:7">
      <c r="C33760"/>
      <c r="F33760"/>
      <c r="G33760"/>
    </row>
    <row r="33761" spans="3:7">
      <c r="C33761"/>
      <c r="F33761"/>
      <c r="G33761"/>
    </row>
    <row r="33762" spans="3:7">
      <c r="C33762"/>
      <c r="F33762"/>
      <c r="G33762"/>
    </row>
    <row r="33763" spans="3:7">
      <c r="C33763"/>
      <c r="F33763"/>
      <c r="G33763"/>
    </row>
    <row r="33764" spans="3:7">
      <c r="C33764"/>
      <c r="F33764"/>
      <c r="G33764"/>
    </row>
    <row r="33765" spans="3:7">
      <c r="C33765"/>
      <c r="F33765"/>
      <c r="G33765"/>
    </row>
    <row r="33766" spans="3:7">
      <c r="C33766"/>
      <c r="F33766"/>
      <c r="G33766"/>
    </row>
    <row r="33767" spans="3:7">
      <c r="C33767"/>
      <c r="F33767"/>
      <c r="G33767"/>
    </row>
    <row r="33768" spans="3:7">
      <c r="C33768"/>
      <c r="F33768"/>
      <c r="G33768"/>
    </row>
    <row r="33769" spans="3:7">
      <c r="C33769"/>
      <c r="F33769"/>
      <c r="G33769"/>
    </row>
    <row r="33770" spans="3:7">
      <c r="C33770"/>
      <c r="F33770"/>
      <c r="G33770"/>
    </row>
    <row r="33771" spans="3:7">
      <c r="C33771"/>
      <c r="F33771"/>
      <c r="G33771"/>
    </row>
    <row r="33772" spans="3:7">
      <c r="C33772"/>
      <c r="F33772"/>
      <c r="G33772"/>
    </row>
    <row r="33773" spans="3:7">
      <c r="C33773"/>
      <c r="F33773"/>
      <c r="G33773"/>
    </row>
    <row r="33774" spans="3:7">
      <c r="C33774"/>
      <c r="F33774"/>
      <c r="G33774"/>
    </row>
    <row r="33775" spans="3:7">
      <c r="C33775"/>
      <c r="F33775"/>
      <c r="G33775"/>
    </row>
    <row r="33776" spans="3:7">
      <c r="C33776"/>
      <c r="F33776"/>
      <c r="G33776"/>
    </row>
    <row r="33777" spans="3:7">
      <c r="C33777"/>
      <c r="F33777"/>
      <c r="G33777"/>
    </row>
    <row r="33778" spans="3:7">
      <c r="C33778"/>
      <c r="F33778"/>
      <c r="G33778"/>
    </row>
    <row r="33779" spans="3:7">
      <c r="C33779"/>
      <c r="F33779"/>
      <c r="G33779"/>
    </row>
    <row r="33780" spans="3:7">
      <c r="C33780"/>
      <c r="F33780"/>
      <c r="G33780"/>
    </row>
    <row r="33781" spans="3:7">
      <c r="C33781"/>
      <c r="F33781"/>
      <c r="G33781"/>
    </row>
    <row r="33782" spans="3:7">
      <c r="C33782"/>
      <c r="F33782"/>
      <c r="G33782"/>
    </row>
    <row r="33783" spans="3:7">
      <c r="C33783"/>
      <c r="F33783"/>
      <c r="G33783"/>
    </row>
    <row r="33784" spans="3:7">
      <c r="C33784"/>
      <c r="F33784"/>
      <c r="G33784"/>
    </row>
    <row r="33785" spans="3:7">
      <c r="C33785"/>
      <c r="F33785"/>
      <c r="G33785"/>
    </row>
    <row r="33786" spans="3:7">
      <c r="C33786"/>
      <c r="F33786"/>
      <c r="G33786"/>
    </row>
    <row r="33787" spans="3:7">
      <c r="C33787"/>
      <c r="F33787"/>
      <c r="G33787"/>
    </row>
    <row r="33788" spans="3:7">
      <c r="C33788"/>
      <c r="F33788"/>
      <c r="G33788"/>
    </row>
    <row r="33789" spans="3:7">
      <c r="C33789"/>
      <c r="F33789"/>
      <c r="G33789"/>
    </row>
    <row r="33790" spans="3:7">
      <c r="C33790"/>
      <c r="F33790"/>
      <c r="G33790"/>
    </row>
    <row r="33791" spans="3:7">
      <c r="C33791"/>
      <c r="F33791"/>
      <c r="G33791"/>
    </row>
    <row r="33792" spans="3:7">
      <c r="C33792"/>
      <c r="F33792"/>
      <c r="G33792"/>
    </row>
    <row r="33793" spans="3:7">
      <c r="C33793"/>
      <c r="F33793"/>
      <c r="G33793"/>
    </row>
    <row r="33794" spans="3:7">
      <c r="C33794"/>
      <c r="F33794"/>
      <c r="G33794"/>
    </row>
    <row r="33795" spans="3:7">
      <c r="C33795"/>
      <c r="F33795"/>
      <c r="G33795"/>
    </row>
    <row r="33796" spans="3:7">
      <c r="C33796"/>
      <c r="F33796"/>
      <c r="G33796"/>
    </row>
    <row r="33797" spans="3:7">
      <c r="C33797"/>
      <c r="F33797"/>
      <c r="G33797"/>
    </row>
    <row r="33798" spans="3:7">
      <c r="C33798"/>
      <c r="F33798"/>
      <c r="G33798"/>
    </row>
    <row r="33799" spans="3:7">
      <c r="C33799"/>
      <c r="F33799"/>
      <c r="G33799"/>
    </row>
    <row r="33800" spans="3:7">
      <c r="C33800"/>
      <c r="F33800"/>
      <c r="G33800"/>
    </row>
    <row r="33801" spans="3:7">
      <c r="C33801"/>
      <c r="F33801"/>
      <c r="G33801"/>
    </row>
    <row r="33802" spans="3:7">
      <c r="C33802"/>
      <c r="F33802"/>
      <c r="G33802"/>
    </row>
    <row r="33803" spans="3:7">
      <c r="C33803"/>
      <c r="F33803"/>
      <c r="G33803"/>
    </row>
    <row r="33804" spans="3:7">
      <c r="C33804"/>
      <c r="F33804"/>
      <c r="G33804"/>
    </row>
    <row r="33805" spans="3:7">
      <c r="C33805"/>
      <c r="F33805"/>
      <c r="G33805"/>
    </row>
    <row r="33806" spans="3:7">
      <c r="C33806"/>
      <c r="F33806"/>
      <c r="G33806"/>
    </row>
    <row r="33807" spans="3:7">
      <c r="C33807"/>
      <c r="F33807"/>
      <c r="G33807"/>
    </row>
    <row r="33808" spans="3:7">
      <c r="C33808"/>
      <c r="F33808"/>
      <c r="G33808"/>
    </row>
    <row r="33809" spans="3:7">
      <c r="C33809"/>
      <c r="F33809"/>
      <c r="G33809"/>
    </row>
    <row r="33810" spans="3:7">
      <c r="C33810"/>
      <c r="F33810"/>
      <c r="G33810"/>
    </row>
    <row r="33811" spans="3:7">
      <c r="C33811"/>
      <c r="F33811"/>
      <c r="G33811"/>
    </row>
    <row r="33812" spans="3:7">
      <c r="C33812"/>
      <c r="F33812"/>
      <c r="G33812"/>
    </row>
    <row r="33813" spans="3:7">
      <c r="C33813"/>
      <c r="F33813"/>
      <c r="G33813"/>
    </row>
    <row r="33814" spans="3:7">
      <c r="C33814"/>
      <c r="F33814"/>
      <c r="G33814"/>
    </row>
    <row r="33815" spans="3:7">
      <c r="C33815"/>
      <c r="F33815"/>
      <c r="G33815"/>
    </row>
    <row r="33816" spans="3:7">
      <c r="C33816"/>
      <c r="F33816"/>
      <c r="G33816"/>
    </row>
    <row r="33817" spans="3:7">
      <c r="C33817"/>
      <c r="F33817"/>
      <c r="G33817"/>
    </row>
    <row r="33818" spans="3:7">
      <c r="C33818"/>
      <c r="F33818"/>
      <c r="G33818"/>
    </row>
    <row r="33819" spans="3:7">
      <c r="C33819"/>
      <c r="F33819"/>
      <c r="G33819"/>
    </row>
    <row r="33820" spans="3:7">
      <c r="C33820"/>
      <c r="F33820"/>
      <c r="G33820"/>
    </row>
    <row r="33821" spans="3:7">
      <c r="C33821"/>
      <c r="F33821"/>
      <c r="G33821"/>
    </row>
    <row r="33822" spans="3:7">
      <c r="C33822"/>
      <c r="F33822"/>
      <c r="G33822"/>
    </row>
    <row r="33823" spans="3:7">
      <c r="C33823"/>
      <c r="F33823"/>
      <c r="G33823"/>
    </row>
    <row r="33824" spans="3:7">
      <c r="C33824"/>
      <c r="F33824"/>
      <c r="G33824"/>
    </row>
    <row r="33825" spans="3:7">
      <c r="C33825"/>
      <c r="F33825"/>
      <c r="G33825"/>
    </row>
    <row r="33826" spans="3:7">
      <c r="C33826"/>
      <c r="F33826"/>
      <c r="G33826"/>
    </row>
    <row r="33827" spans="3:7">
      <c r="C33827"/>
      <c r="F33827"/>
      <c r="G33827"/>
    </row>
    <row r="33828" spans="3:7">
      <c r="C33828"/>
      <c r="F33828"/>
      <c r="G33828"/>
    </row>
    <row r="33829" spans="3:7">
      <c r="C33829"/>
      <c r="F33829"/>
      <c r="G33829"/>
    </row>
    <row r="33830" spans="3:7">
      <c r="C33830"/>
      <c r="F33830"/>
      <c r="G33830"/>
    </row>
    <row r="33831" spans="3:7">
      <c r="C33831"/>
      <c r="F33831"/>
      <c r="G33831"/>
    </row>
    <row r="33832" spans="3:7">
      <c r="C33832"/>
      <c r="F33832"/>
      <c r="G33832"/>
    </row>
    <row r="33833" spans="3:7">
      <c r="C33833"/>
      <c r="F33833"/>
      <c r="G33833"/>
    </row>
    <row r="33834" spans="3:7">
      <c r="C33834"/>
      <c r="F33834"/>
      <c r="G33834"/>
    </row>
    <row r="33835" spans="3:7">
      <c r="C33835"/>
      <c r="F33835"/>
      <c r="G33835"/>
    </row>
    <row r="33836" spans="3:7">
      <c r="C33836"/>
      <c r="F33836"/>
      <c r="G33836"/>
    </row>
    <row r="33837" spans="3:7">
      <c r="C33837"/>
      <c r="F33837"/>
      <c r="G33837"/>
    </row>
    <row r="33838" spans="3:7">
      <c r="C33838"/>
      <c r="F33838"/>
      <c r="G33838"/>
    </row>
    <row r="33839" spans="3:7">
      <c r="C33839"/>
      <c r="F33839"/>
      <c r="G33839"/>
    </row>
    <row r="33840" spans="3:7">
      <c r="C33840"/>
      <c r="F33840"/>
      <c r="G33840"/>
    </row>
    <row r="33841" spans="3:7">
      <c r="C33841"/>
      <c r="F33841"/>
      <c r="G33841"/>
    </row>
    <row r="33842" spans="3:7">
      <c r="C33842"/>
      <c r="F33842"/>
      <c r="G33842"/>
    </row>
    <row r="33843" spans="3:7">
      <c r="C33843"/>
      <c r="F33843"/>
      <c r="G33843"/>
    </row>
    <row r="33844" spans="3:7">
      <c r="C33844"/>
      <c r="F33844"/>
      <c r="G33844"/>
    </row>
    <row r="33845" spans="3:7">
      <c r="C33845"/>
      <c r="F33845"/>
      <c r="G33845"/>
    </row>
    <row r="33846" spans="3:7">
      <c r="C33846"/>
      <c r="F33846"/>
      <c r="G33846"/>
    </row>
    <row r="33847" spans="3:7">
      <c r="C33847"/>
      <c r="F33847"/>
      <c r="G33847"/>
    </row>
    <row r="33848" spans="3:7">
      <c r="C33848"/>
      <c r="F33848"/>
      <c r="G33848"/>
    </row>
    <row r="33849" spans="3:7">
      <c r="C33849"/>
      <c r="F33849"/>
      <c r="G33849"/>
    </row>
    <row r="33850" spans="3:7">
      <c r="C33850"/>
      <c r="F33850"/>
      <c r="G33850"/>
    </row>
    <row r="33851" spans="3:7">
      <c r="C33851"/>
      <c r="F33851"/>
      <c r="G33851"/>
    </row>
    <row r="33852" spans="3:7">
      <c r="C33852"/>
      <c r="F33852"/>
      <c r="G33852"/>
    </row>
    <row r="33853" spans="3:7">
      <c r="C33853"/>
      <c r="F33853"/>
      <c r="G33853"/>
    </row>
    <row r="33854" spans="3:7">
      <c r="C33854"/>
      <c r="F33854"/>
      <c r="G33854"/>
    </row>
    <row r="33855" spans="3:7">
      <c r="C33855"/>
      <c r="F33855"/>
      <c r="G33855"/>
    </row>
    <row r="33856" spans="3:7">
      <c r="C33856"/>
      <c r="F33856"/>
      <c r="G33856"/>
    </row>
    <row r="33857" spans="3:7">
      <c r="C33857"/>
      <c r="F33857"/>
      <c r="G33857"/>
    </row>
    <row r="33858" spans="3:7">
      <c r="C33858"/>
      <c r="F33858"/>
      <c r="G33858"/>
    </row>
    <row r="33859" spans="3:7">
      <c r="C33859"/>
      <c r="F33859"/>
      <c r="G33859"/>
    </row>
    <row r="33860" spans="3:7">
      <c r="C33860"/>
      <c r="F33860"/>
      <c r="G33860"/>
    </row>
    <row r="33861" spans="3:7">
      <c r="C33861"/>
      <c r="F33861"/>
      <c r="G33861"/>
    </row>
    <row r="33862" spans="3:7">
      <c r="C33862"/>
      <c r="F33862"/>
      <c r="G33862"/>
    </row>
    <row r="33863" spans="3:7">
      <c r="C33863"/>
      <c r="F33863"/>
      <c r="G33863"/>
    </row>
    <row r="33864" spans="3:7">
      <c r="C33864"/>
      <c r="F33864"/>
      <c r="G33864"/>
    </row>
    <row r="33865" spans="3:7">
      <c r="C33865"/>
      <c r="F33865"/>
      <c r="G33865"/>
    </row>
    <row r="33866" spans="3:7">
      <c r="C33866"/>
      <c r="F33866"/>
      <c r="G33866"/>
    </row>
    <row r="33867" spans="3:7">
      <c r="C33867"/>
      <c r="F33867"/>
      <c r="G33867"/>
    </row>
    <row r="33868" spans="3:7">
      <c r="C33868"/>
      <c r="F33868"/>
      <c r="G33868"/>
    </row>
    <row r="33869" spans="3:7">
      <c r="C33869"/>
      <c r="F33869"/>
      <c r="G33869"/>
    </row>
    <row r="33870" spans="3:7">
      <c r="C33870"/>
      <c r="F33870"/>
      <c r="G33870"/>
    </row>
    <row r="33871" spans="3:7">
      <c r="C33871"/>
      <c r="F33871"/>
      <c r="G33871"/>
    </row>
    <row r="33872" spans="3:7">
      <c r="C33872"/>
      <c r="F33872"/>
      <c r="G33872"/>
    </row>
    <row r="33873" spans="3:7">
      <c r="C33873"/>
      <c r="F33873"/>
      <c r="G33873"/>
    </row>
    <row r="33874" spans="3:7">
      <c r="C33874"/>
      <c r="F33874"/>
      <c r="G33874"/>
    </row>
    <row r="33875" spans="3:7">
      <c r="C33875"/>
      <c r="F33875"/>
      <c r="G33875"/>
    </row>
    <row r="33876" spans="3:7">
      <c r="C33876"/>
      <c r="F33876"/>
      <c r="G33876"/>
    </row>
    <row r="33877" spans="3:7">
      <c r="C33877"/>
      <c r="F33877"/>
      <c r="G33877"/>
    </row>
    <row r="33878" spans="3:7">
      <c r="C33878"/>
      <c r="F33878"/>
      <c r="G33878"/>
    </row>
    <row r="33879" spans="3:7">
      <c r="C33879"/>
      <c r="F33879"/>
      <c r="G33879"/>
    </row>
    <row r="33880" spans="3:7">
      <c r="C33880"/>
      <c r="F33880"/>
      <c r="G33880"/>
    </row>
    <row r="33881" spans="3:7">
      <c r="C33881"/>
      <c r="F33881"/>
      <c r="G33881"/>
    </row>
    <row r="33882" spans="3:7">
      <c r="C33882"/>
      <c r="F33882"/>
      <c r="G33882"/>
    </row>
    <row r="33883" spans="3:7">
      <c r="C33883"/>
      <c r="F33883"/>
      <c r="G33883"/>
    </row>
    <row r="33884" spans="3:7">
      <c r="C33884"/>
      <c r="F33884"/>
      <c r="G33884"/>
    </row>
    <row r="33885" spans="3:7">
      <c r="C33885"/>
      <c r="F33885"/>
      <c r="G33885"/>
    </row>
    <row r="33886" spans="3:7">
      <c r="C33886"/>
      <c r="F33886"/>
      <c r="G33886"/>
    </row>
    <row r="33887" spans="3:7">
      <c r="C33887"/>
      <c r="F33887"/>
      <c r="G33887"/>
    </row>
    <row r="33888" spans="3:7">
      <c r="C33888"/>
      <c r="F33888"/>
      <c r="G33888"/>
    </row>
    <row r="33889" spans="3:7">
      <c r="C33889"/>
      <c r="F33889"/>
      <c r="G33889"/>
    </row>
    <row r="33890" spans="3:7">
      <c r="C33890"/>
      <c r="F33890"/>
      <c r="G33890"/>
    </row>
    <row r="33891" spans="3:7">
      <c r="C33891"/>
      <c r="F33891"/>
      <c r="G33891"/>
    </row>
    <row r="33892" spans="3:7">
      <c r="C33892"/>
      <c r="F33892"/>
      <c r="G33892"/>
    </row>
    <row r="33893" spans="3:7">
      <c r="C33893"/>
      <c r="F33893"/>
      <c r="G33893"/>
    </row>
    <row r="33894" spans="3:7">
      <c r="C33894"/>
      <c r="F33894"/>
      <c r="G33894"/>
    </row>
    <row r="33895" spans="3:7">
      <c r="C33895"/>
      <c r="F33895"/>
      <c r="G33895"/>
    </row>
    <row r="33896" spans="3:7">
      <c r="C33896"/>
      <c r="F33896"/>
      <c r="G33896"/>
    </row>
    <row r="33897" spans="3:7">
      <c r="C33897"/>
      <c r="F33897"/>
      <c r="G33897"/>
    </row>
    <row r="33898" spans="3:7">
      <c r="C33898"/>
      <c r="F33898"/>
      <c r="G33898"/>
    </row>
    <row r="33899" spans="3:7">
      <c r="C33899"/>
      <c r="F33899"/>
      <c r="G33899"/>
    </row>
    <row r="33900" spans="3:7">
      <c r="C33900"/>
      <c r="F33900"/>
      <c r="G33900"/>
    </row>
    <row r="33901" spans="3:7">
      <c r="C33901"/>
      <c r="F33901"/>
      <c r="G33901"/>
    </row>
    <row r="33902" spans="3:7">
      <c r="C33902"/>
      <c r="F33902"/>
      <c r="G33902"/>
    </row>
    <row r="33903" spans="3:7">
      <c r="C33903"/>
      <c r="F33903"/>
      <c r="G33903"/>
    </row>
    <row r="33904" spans="3:7">
      <c r="C33904"/>
      <c r="F33904"/>
      <c r="G33904"/>
    </row>
    <row r="33905" spans="3:7">
      <c r="C33905"/>
      <c r="F33905"/>
      <c r="G33905"/>
    </row>
    <row r="33906" spans="3:7">
      <c r="C33906"/>
      <c r="F33906"/>
      <c r="G33906"/>
    </row>
    <row r="33907" spans="3:7">
      <c r="C33907"/>
      <c r="F33907"/>
      <c r="G33907"/>
    </row>
    <row r="33908" spans="3:7">
      <c r="C33908"/>
      <c r="F33908"/>
      <c r="G33908"/>
    </row>
    <row r="33909" spans="3:7">
      <c r="C33909"/>
      <c r="F33909"/>
      <c r="G33909"/>
    </row>
    <row r="33910" spans="3:7">
      <c r="C33910"/>
      <c r="F33910"/>
      <c r="G33910"/>
    </row>
    <row r="33911" spans="3:7">
      <c r="C33911"/>
      <c r="F33911"/>
      <c r="G33911"/>
    </row>
    <row r="33912" spans="3:7">
      <c r="C33912"/>
      <c r="F33912"/>
      <c r="G33912"/>
    </row>
    <row r="33913" spans="3:7">
      <c r="C33913"/>
      <c r="F33913"/>
      <c r="G33913"/>
    </row>
    <row r="33914" spans="3:7">
      <c r="C33914"/>
      <c r="F33914"/>
      <c r="G33914"/>
    </row>
    <row r="33915" spans="3:7">
      <c r="C33915"/>
      <c r="F33915"/>
      <c r="G33915"/>
    </row>
    <row r="33916" spans="3:7">
      <c r="C33916"/>
      <c r="F33916"/>
      <c r="G33916"/>
    </row>
    <row r="33917" spans="3:7">
      <c r="C33917"/>
      <c r="F33917"/>
      <c r="G33917"/>
    </row>
    <row r="33918" spans="3:7">
      <c r="C33918"/>
      <c r="F33918"/>
      <c r="G33918"/>
    </row>
    <row r="33919" spans="3:7">
      <c r="C33919"/>
      <c r="F33919"/>
      <c r="G33919"/>
    </row>
    <row r="33920" spans="3:7">
      <c r="C33920"/>
      <c r="F33920"/>
      <c r="G33920"/>
    </row>
    <row r="33921" spans="3:7">
      <c r="C33921"/>
      <c r="F33921"/>
      <c r="G33921"/>
    </row>
    <row r="33922" spans="3:7">
      <c r="C33922"/>
      <c r="F33922"/>
      <c r="G33922"/>
    </row>
    <row r="33923" spans="3:7">
      <c r="C33923"/>
      <c r="F33923"/>
      <c r="G33923"/>
    </row>
    <row r="33924" spans="3:7">
      <c r="C33924"/>
      <c r="F33924"/>
      <c r="G33924"/>
    </row>
    <row r="33925" spans="3:7">
      <c r="C33925"/>
      <c r="F33925"/>
      <c r="G33925"/>
    </row>
    <row r="33926" spans="3:7">
      <c r="C33926"/>
      <c r="F33926"/>
      <c r="G33926"/>
    </row>
    <row r="33927" spans="3:7">
      <c r="C33927"/>
      <c r="F33927"/>
      <c r="G33927"/>
    </row>
    <row r="33928" spans="3:7">
      <c r="C33928"/>
      <c r="F33928"/>
      <c r="G33928"/>
    </row>
    <row r="33929" spans="3:7">
      <c r="C33929"/>
      <c r="F33929"/>
      <c r="G33929"/>
    </row>
    <row r="33930" spans="3:7">
      <c r="C33930"/>
      <c r="F33930"/>
      <c r="G33930"/>
    </row>
    <row r="33931" spans="3:7">
      <c r="C33931"/>
      <c r="F33931"/>
      <c r="G33931"/>
    </row>
    <row r="33932" spans="3:7">
      <c r="C33932"/>
      <c r="F33932"/>
      <c r="G33932"/>
    </row>
    <row r="33933" spans="3:7">
      <c r="C33933"/>
      <c r="F33933"/>
      <c r="G33933"/>
    </row>
    <row r="33934" spans="3:7">
      <c r="C33934"/>
      <c r="F33934"/>
      <c r="G33934"/>
    </row>
    <row r="33935" spans="3:7">
      <c r="C33935"/>
      <c r="F33935"/>
      <c r="G33935"/>
    </row>
    <row r="33936" spans="3:7">
      <c r="C33936"/>
      <c r="F33936"/>
      <c r="G33936"/>
    </row>
    <row r="33937" spans="3:7">
      <c r="C33937"/>
      <c r="F33937"/>
      <c r="G33937"/>
    </row>
    <row r="33938" spans="3:7">
      <c r="C33938"/>
      <c r="F33938"/>
      <c r="G33938"/>
    </row>
    <row r="33939" spans="3:7">
      <c r="C33939"/>
      <c r="F33939"/>
      <c r="G33939"/>
    </row>
    <row r="33940" spans="3:7">
      <c r="C33940"/>
      <c r="F33940"/>
      <c r="G33940"/>
    </row>
    <row r="33941" spans="3:7">
      <c r="C33941"/>
      <c r="F33941"/>
      <c r="G33941"/>
    </row>
    <row r="33942" spans="3:7">
      <c r="C33942"/>
      <c r="F33942"/>
      <c r="G33942"/>
    </row>
    <row r="33943" spans="3:7">
      <c r="C33943"/>
      <c r="F33943"/>
      <c r="G33943"/>
    </row>
    <row r="33944" spans="3:7">
      <c r="C33944"/>
      <c r="F33944"/>
      <c r="G33944"/>
    </row>
    <row r="33945" spans="3:7">
      <c r="C33945"/>
      <c r="F33945"/>
      <c r="G33945"/>
    </row>
    <row r="33946" spans="3:7">
      <c r="C33946"/>
      <c r="F33946"/>
      <c r="G33946"/>
    </row>
    <row r="33947" spans="3:7">
      <c r="C33947"/>
      <c r="F33947"/>
      <c r="G33947"/>
    </row>
    <row r="33948" spans="3:7">
      <c r="C33948"/>
      <c r="F33948"/>
      <c r="G33948"/>
    </row>
    <row r="33949" spans="3:7">
      <c r="C33949"/>
      <c r="F33949"/>
      <c r="G33949"/>
    </row>
    <row r="33950" spans="3:7">
      <c r="C33950"/>
      <c r="F33950"/>
      <c r="G33950"/>
    </row>
    <row r="33951" spans="3:7">
      <c r="C33951"/>
      <c r="F33951"/>
      <c r="G33951"/>
    </row>
    <row r="33952" spans="3:7">
      <c r="C33952"/>
      <c r="F33952"/>
      <c r="G33952"/>
    </row>
    <row r="33953" spans="3:7">
      <c r="C33953"/>
      <c r="F33953"/>
      <c r="G33953"/>
    </row>
    <row r="33954" spans="3:7">
      <c r="C33954"/>
      <c r="F33954"/>
      <c r="G33954"/>
    </row>
    <row r="33955" spans="3:7">
      <c r="C33955"/>
      <c r="F33955"/>
      <c r="G33955"/>
    </row>
    <row r="33956" spans="3:7">
      <c r="C33956"/>
      <c r="F33956"/>
      <c r="G33956"/>
    </row>
    <row r="33957" spans="3:7">
      <c r="C33957"/>
      <c r="F33957"/>
      <c r="G33957"/>
    </row>
    <row r="33958" spans="3:7">
      <c r="C33958"/>
      <c r="F33958"/>
      <c r="G33958"/>
    </row>
    <row r="33959" spans="3:7">
      <c r="C33959"/>
      <c r="F33959"/>
      <c r="G33959"/>
    </row>
    <row r="33960" spans="3:7">
      <c r="C33960"/>
      <c r="F33960"/>
      <c r="G33960"/>
    </row>
    <row r="33961" spans="3:7">
      <c r="C33961"/>
      <c r="F33961"/>
      <c r="G33961"/>
    </row>
    <row r="33962" spans="3:7">
      <c r="C33962"/>
      <c r="F33962"/>
      <c r="G33962"/>
    </row>
    <row r="33963" spans="3:7">
      <c r="C33963"/>
      <c r="F33963"/>
      <c r="G33963"/>
    </row>
    <row r="33964" spans="3:7">
      <c r="C33964"/>
      <c r="F33964"/>
      <c r="G33964"/>
    </row>
    <row r="33965" spans="3:7">
      <c r="C33965"/>
      <c r="F33965"/>
      <c r="G33965"/>
    </row>
    <row r="33966" spans="3:7">
      <c r="C33966"/>
      <c r="F33966"/>
      <c r="G33966"/>
    </row>
    <row r="33967" spans="3:7">
      <c r="C33967"/>
      <c r="F33967"/>
      <c r="G33967"/>
    </row>
    <row r="33968" spans="3:7">
      <c r="C33968"/>
      <c r="F33968"/>
      <c r="G33968"/>
    </row>
    <row r="33969" spans="3:7">
      <c r="C33969"/>
      <c r="F33969"/>
      <c r="G33969"/>
    </row>
    <row r="33970" spans="3:7">
      <c r="C33970"/>
      <c r="F33970"/>
      <c r="G33970"/>
    </row>
    <row r="33971" spans="3:7">
      <c r="C33971"/>
      <c r="F33971"/>
      <c r="G33971"/>
    </row>
    <row r="33972" spans="3:7">
      <c r="C33972"/>
      <c r="F33972"/>
      <c r="G33972"/>
    </row>
    <row r="33973" spans="3:7">
      <c r="C33973"/>
      <c r="F33973"/>
      <c r="G33973"/>
    </row>
    <row r="33974" spans="3:7">
      <c r="C33974"/>
      <c r="F33974"/>
      <c r="G33974"/>
    </row>
    <row r="33975" spans="3:7">
      <c r="C33975"/>
      <c r="F33975"/>
      <c r="G33975"/>
    </row>
    <row r="33976" spans="3:7">
      <c r="C33976"/>
      <c r="F33976"/>
      <c r="G33976"/>
    </row>
    <row r="33977" spans="3:7">
      <c r="C33977"/>
      <c r="F33977"/>
      <c r="G33977"/>
    </row>
    <row r="33978" spans="3:7">
      <c r="C33978"/>
      <c r="F33978"/>
      <c r="G33978"/>
    </row>
    <row r="33979" spans="3:7">
      <c r="C33979"/>
      <c r="F33979"/>
      <c r="G33979"/>
    </row>
    <row r="33980" spans="3:7">
      <c r="C33980"/>
      <c r="F33980"/>
      <c r="G33980"/>
    </row>
    <row r="33981" spans="3:7">
      <c r="C33981"/>
      <c r="F33981"/>
      <c r="G33981"/>
    </row>
    <row r="33982" spans="3:7">
      <c r="C33982"/>
      <c r="F33982"/>
      <c r="G33982"/>
    </row>
    <row r="33983" spans="3:7">
      <c r="C33983"/>
      <c r="F33983"/>
      <c r="G33983"/>
    </row>
    <row r="33984" spans="3:7">
      <c r="C33984"/>
      <c r="F33984"/>
      <c r="G33984"/>
    </row>
    <row r="33985" spans="3:7">
      <c r="C33985"/>
      <c r="F33985"/>
      <c r="G33985"/>
    </row>
    <row r="33986" spans="3:7">
      <c r="C33986"/>
      <c r="F33986"/>
      <c r="G33986"/>
    </row>
    <row r="33987" spans="3:7">
      <c r="C33987"/>
      <c r="F33987"/>
      <c r="G33987"/>
    </row>
    <row r="33988" spans="3:7">
      <c r="C33988"/>
      <c r="F33988"/>
      <c r="G33988"/>
    </row>
    <row r="33989" spans="3:7">
      <c r="C33989"/>
      <c r="F33989"/>
      <c r="G33989"/>
    </row>
    <row r="33990" spans="3:7">
      <c r="C33990"/>
      <c r="F33990"/>
      <c r="G33990"/>
    </row>
    <row r="33991" spans="3:7">
      <c r="C33991"/>
      <c r="F33991"/>
      <c r="G33991"/>
    </row>
    <row r="33992" spans="3:7">
      <c r="C33992"/>
      <c r="F33992"/>
      <c r="G33992"/>
    </row>
    <row r="33993" spans="3:7">
      <c r="C33993"/>
      <c r="F33993"/>
      <c r="G33993"/>
    </row>
    <row r="33994" spans="3:7">
      <c r="C33994"/>
      <c r="F33994"/>
      <c r="G33994"/>
    </row>
    <row r="33995" spans="3:7">
      <c r="C33995"/>
      <c r="F33995"/>
      <c r="G33995"/>
    </row>
    <row r="33996" spans="3:7">
      <c r="C33996"/>
      <c r="F33996"/>
      <c r="G33996"/>
    </row>
    <row r="33997" spans="3:7">
      <c r="C33997"/>
      <c r="F33997"/>
      <c r="G33997"/>
    </row>
    <row r="33998" spans="3:7">
      <c r="C33998"/>
      <c r="F33998"/>
      <c r="G33998"/>
    </row>
    <row r="33999" spans="3:7">
      <c r="C33999"/>
      <c r="F33999"/>
      <c r="G33999"/>
    </row>
    <row r="34000" spans="3:7">
      <c r="C34000"/>
      <c r="F34000"/>
      <c r="G34000"/>
    </row>
    <row r="34001" spans="3:7">
      <c r="C34001"/>
      <c r="F34001"/>
      <c r="G34001"/>
    </row>
    <row r="34002" spans="3:7">
      <c r="C34002"/>
      <c r="F34002"/>
      <c r="G34002"/>
    </row>
    <row r="34003" spans="3:7">
      <c r="C34003"/>
      <c r="F34003"/>
      <c r="G34003"/>
    </row>
    <row r="34004" spans="3:7">
      <c r="C34004"/>
      <c r="F34004"/>
      <c r="G34004"/>
    </row>
    <row r="34005" spans="3:7">
      <c r="C34005"/>
      <c r="F34005"/>
      <c r="G34005"/>
    </row>
    <row r="34006" spans="3:7">
      <c r="C34006"/>
      <c r="F34006"/>
      <c r="G34006"/>
    </row>
    <row r="34007" spans="3:7">
      <c r="C34007"/>
      <c r="F34007"/>
      <c r="G34007"/>
    </row>
    <row r="34008" spans="3:7">
      <c r="C34008"/>
      <c r="F34008"/>
      <c r="G34008"/>
    </row>
    <row r="34009" spans="3:7">
      <c r="C34009"/>
      <c r="F34009"/>
      <c r="G34009"/>
    </row>
    <row r="34010" spans="3:7">
      <c r="C34010"/>
      <c r="F34010"/>
      <c r="G34010"/>
    </row>
    <row r="34011" spans="3:7">
      <c r="C34011"/>
      <c r="F34011"/>
      <c r="G34011"/>
    </row>
    <row r="34012" spans="3:7">
      <c r="C34012"/>
      <c r="F34012"/>
      <c r="G34012"/>
    </row>
    <row r="34013" spans="3:7">
      <c r="C34013"/>
      <c r="F34013"/>
      <c r="G34013"/>
    </row>
    <row r="34014" spans="3:7">
      <c r="C34014"/>
      <c r="F34014"/>
      <c r="G34014"/>
    </row>
    <row r="34015" spans="3:7">
      <c r="C34015"/>
      <c r="F34015"/>
      <c r="G34015"/>
    </row>
    <row r="34016" spans="3:7">
      <c r="C34016"/>
      <c r="F34016"/>
      <c r="G34016"/>
    </row>
    <row r="34017" spans="3:7">
      <c r="C34017"/>
      <c r="F34017"/>
      <c r="G34017"/>
    </row>
    <row r="34018" spans="3:7">
      <c r="C34018"/>
      <c r="F34018"/>
      <c r="G34018"/>
    </row>
    <row r="34019" spans="3:7">
      <c r="C34019"/>
      <c r="F34019"/>
      <c r="G34019"/>
    </row>
    <row r="34020" spans="3:7">
      <c r="C34020"/>
      <c r="F34020"/>
      <c r="G34020"/>
    </row>
    <row r="34021" spans="3:7">
      <c r="C34021"/>
      <c r="F34021"/>
      <c r="G34021"/>
    </row>
    <row r="34022" spans="3:7">
      <c r="C34022"/>
      <c r="F34022"/>
      <c r="G34022"/>
    </row>
    <row r="34023" spans="3:7">
      <c r="C34023"/>
      <c r="F34023"/>
      <c r="G34023"/>
    </row>
    <row r="34024" spans="3:7">
      <c r="C34024"/>
      <c r="F34024"/>
      <c r="G34024"/>
    </row>
    <row r="34025" spans="3:7">
      <c r="C34025"/>
      <c r="F34025"/>
      <c r="G34025"/>
    </row>
    <row r="34026" spans="3:7">
      <c r="C34026"/>
      <c r="F34026"/>
      <c r="G34026"/>
    </row>
    <row r="34027" spans="3:7">
      <c r="C34027"/>
      <c r="F34027"/>
      <c r="G34027"/>
    </row>
    <row r="34028" spans="3:7">
      <c r="C34028"/>
      <c r="F34028"/>
      <c r="G34028"/>
    </row>
    <row r="34029" spans="3:7">
      <c r="C34029"/>
      <c r="F34029"/>
      <c r="G34029"/>
    </row>
    <row r="34030" spans="3:7">
      <c r="C34030"/>
      <c r="F34030"/>
      <c r="G34030"/>
    </row>
    <row r="34031" spans="3:7">
      <c r="C34031"/>
      <c r="F34031"/>
      <c r="G34031"/>
    </row>
    <row r="34032" spans="3:7">
      <c r="C34032"/>
      <c r="F34032"/>
      <c r="G34032"/>
    </row>
    <row r="34033" spans="3:7">
      <c r="C34033"/>
      <c r="F34033"/>
      <c r="G34033"/>
    </row>
    <row r="34034" spans="3:7">
      <c r="C34034"/>
      <c r="F34034"/>
      <c r="G34034"/>
    </row>
    <row r="34035" spans="3:7">
      <c r="C34035"/>
      <c r="F34035"/>
      <c r="G34035"/>
    </row>
    <row r="34036" spans="3:7">
      <c r="C34036"/>
      <c r="F34036"/>
      <c r="G34036"/>
    </row>
    <row r="34037" spans="3:7">
      <c r="C34037"/>
      <c r="F34037"/>
      <c r="G34037"/>
    </row>
    <row r="34038" spans="3:7">
      <c r="C34038"/>
      <c r="F34038"/>
      <c r="G34038"/>
    </row>
    <row r="34039" spans="3:7">
      <c r="C34039"/>
      <c r="F34039"/>
      <c r="G34039"/>
    </row>
    <row r="34040" spans="3:7">
      <c r="C34040"/>
      <c r="F34040"/>
      <c r="G34040"/>
    </row>
    <row r="34041" spans="3:7">
      <c r="C34041"/>
      <c r="F34041"/>
      <c r="G34041"/>
    </row>
    <row r="34042" spans="3:7">
      <c r="C34042"/>
      <c r="F34042"/>
      <c r="G34042"/>
    </row>
    <row r="34043" spans="3:7">
      <c r="C34043"/>
      <c r="F34043"/>
      <c r="G34043"/>
    </row>
    <row r="34044" spans="3:7">
      <c r="C34044"/>
      <c r="F34044"/>
      <c r="G34044"/>
    </row>
    <row r="34045" spans="3:7">
      <c r="C34045"/>
      <c r="F34045"/>
      <c r="G34045"/>
    </row>
    <row r="34046" spans="3:7">
      <c r="C34046"/>
      <c r="F34046"/>
      <c r="G34046"/>
    </row>
    <row r="34047" spans="3:7">
      <c r="C34047"/>
      <c r="F34047"/>
      <c r="G34047"/>
    </row>
    <row r="34048" spans="3:7">
      <c r="C34048"/>
      <c r="F34048"/>
      <c r="G34048"/>
    </row>
    <row r="34049" spans="3:7">
      <c r="C34049"/>
      <c r="F34049"/>
      <c r="G34049"/>
    </row>
    <row r="34050" spans="3:7">
      <c r="C34050"/>
      <c r="F34050"/>
      <c r="G34050"/>
    </row>
    <row r="34051" spans="3:7">
      <c r="C34051"/>
      <c r="F34051"/>
      <c r="G34051"/>
    </row>
    <row r="34052" spans="3:7">
      <c r="C34052"/>
      <c r="F34052"/>
      <c r="G34052"/>
    </row>
    <row r="34053" spans="3:7">
      <c r="C34053"/>
      <c r="F34053"/>
      <c r="G34053"/>
    </row>
    <row r="34054" spans="3:7">
      <c r="C34054"/>
      <c r="F34054"/>
      <c r="G34054"/>
    </row>
    <row r="34055" spans="3:7">
      <c r="C34055"/>
      <c r="F34055"/>
      <c r="G34055"/>
    </row>
    <row r="34056" spans="3:7">
      <c r="C34056"/>
      <c r="F34056"/>
      <c r="G34056"/>
    </row>
    <row r="34057" spans="3:7">
      <c r="C34057"/>
      <c r="F34057"/>
      <c r="G34057"/>
    </row>
    <row r="34058" spans="3:7">
      <c r="C34058"/>
      <c r="F34058"/>
      <c r="G34058"/>
    </row>
    <row r="34059" spans="3:7">
      <c r="C34059"/>
      <c r="F34059"/>
      <c r="G34059"/>
    </row>
    <row r="34060" spans="3:7">
      <c r="C34060"/>
      <c r="F34060"/>
      <c r="G34060"/>
    </row>
    <row r="34061" spans="3:7">
      <c r="C34061"/>
      <c r="F34061"/>
      <c r="G34061"/>
    </row>
    <row r="34062" spans="3:7">
      <c r="C34062"/>
      <c r="F34062"/>
      <c r="G34062"/>
    </row>
    <row r="34063" spans="3:7">
      <c r="C34063"/>
      <c r="F34063"/>
      <c r="G34063"/>
    </row>
    <row r="34064" spans="3:7">
      <c r="C34064"/>
      <c r="F34064"/>
      <c r="G34064"/>
    </row>
    <row r="34065" spans="3:7">
      <c r="C34065"/>
      <c r="F34065"/>
      <c r="G34065"/>
    </row>
    <row r="34066" spans="3:7">
      <c r="C34066"/>
      <c r="F34066"/>
      <c r="G34066"/>
    </row>
    <row r="34067" spans="3:7">
      <c r="C34067"/>
      <c r="F34067"/>
      <c r="G34067"/>
    </row>
    <row r="34068" spans="3:7">
      <c r="C34068"/>
      <c r="F34068"/>
      <c r="G34068"/>
    </row>
    <row r="34069" spans="3:7">
      <c r="C34069"/>
      <c r="F34069"/>
      <c r="G34069"/>
    </row>
    <row r="34070" spans="3:7">
      <c r="C34070"/>
      <c r="F34070"/>
      <c r="G34070"/>
    </row>
    <row r="34071" spans="3:7">
      <c r="C34071"/>
      <c r="F34071"/>
      <c r="G34071"/>
    </row>
    <row r="34072" spans="3:7">
      <c r="C34072"/>
      <c r="F34072"/>
      <c r="G34072"/>
    </row>
    <row r="34073" spans="3:7">
      <c r="C34073"/>
      <c r="F34073"/>
      <c r="G34073"/>
    </row>
    <row r="34074" spans="3:7">
      <c r="C34074"/>
      <c r="F34074"/>
      <c r="G34074"/>
    </row>
    <row r="34075" spans="3:7">
      <c r="C34075"/>
      <c r="F34075"/>
      <c r="G34075"/>
    </row>
    <row r="34076" spans="3:7">
      <c r="C34076"/>
      <c r="F34076"/>
      <c r="G34076"/>
    </row>
    <row r="34077" spans="3:7">
      <c r="C34077"/>
      <c r="F34077"/>
      <c r="G34077"/>
    </row>
    <row r="34078" spans="3:7">
      <c r="C34078"/>
      <c r="F34078"/>
      <c r="G34078"/>
    </row>
    <row r="34079" spans="3:7">
      <c r="C34079"/>
      <c r="F34079"/>
      <c r="G34079"/>
    </row>
    <row r="34080" spans="3:7">
      <c r="C34080"/>
      <c r="F34080"/>
      <c r="G34080"/>
    </row>
    <row r="34081" spans="3:7">
      <c r="C34081"/>
      <c r="F34081"/>
      <c r="G34081"/>
    </row>
    <row r="34082" spans="3:7">
      <c r="C34082"/>
      <c r="F34082"/>
      <c r="G34082"/>
    </row>
    <row r="34083" spans="3:7">
      <c r="C34083"/>
      <c r="F34083"/>
      <c r="G34083"/>
    </row>
    <row r="34084" spans="3:7">
      <c r="C34084"/>
      <c r="F34084"/>
      <c r="G34084"/>
    </row>
    <row r="34085" spans="3:7">
      <c r="C34085"/>
      <c r="F34085"/>
      <c r="G34085"/>
    </row>
    <row r="34086" spans="3:7">
      <c r="C34086"/>
      <c r="F34086"/>
      <c r="G34086"/>
    </row>
    <row r="34087" spans="3:7">
      <c r="C34087"/>
      <c r="F34087"/>
      <c r="G34087"/>
    </row>
    <row r="34088" spans="3:7">
      <c r="C34088"/>
      <c r="F34088"/>
      <c r="G34088"/>
    </row>
    <row r="34089" spans="3:7">
      <c r="C34089"/>
      <c r="F34089"/>
      <c r="G34089"/>
    </row>
    <row r="34090" spans="3:7">
      <c r="C34090"/>
      <c r="F34090"/>
      <c r="G34090"/>
    </row>
    <row r="34091" spans="3:7">
      <c r="C34091"/>
      <c r="F34091"/>
      <c r="G34091"/>
    </row>
    <row r="34092" spans="3:7">
      <c r="C34092"/>
      <c r="F34092"/>
      <c r="G34092"/>
    </row>
    <row r="34093" spans="3:7">
      <c r="C34093"/>
      <c r="F34093"/>
      <c r="G34093"/>
    </row>
    <row r="34094" spans="3:7">
      <c r="C34094"/>
      <c r="F34094"/>
      <c r="G34094"/>
    </row>
    <row r="34095" spans="3:7">
      <c r="C34095"/>
      <c r="F34095"/>
      <c r="G34095"/>
    </row>
    <row r="34096" spans="3:7">
      <c r="C34096"/>
      <c r="F34096"/>
      <c r="G34096"/>
    </row>
    <row r="34097" spans="3:7">
      <c r="C34097"/>
      <c r="F34097"/>
      <c r="G34097"/>
    </row>
    <row r="34098" spans="3:7">
      <c r="C34098"/>
      <c r="F34098"/>
      <c r="G34098"/>
    </row>
    <row r="34099" spans="3:7">
      <c r="C34099"/>
      <c r="F34099"/>
      <c r="G34099"/>
    </row>
    <row r="34100" spans="3:7">
      <c r="C34100"/>
      <c r="F34100"/>
      <c r="G34100"/>
    </row>
    <row r="34101" spans="3:7">
      <c r="C34101"/>
      <c r="F34101"/>
      <c r="G34101"/>
    </row>
    <row r="34102" spans="3:7">
      <c r="C34102"/>
      <c r="F34102"/>
      <c r="G34102"/>
    </row>
    <row r="34103" spans="3:7">
      <c r="C34103"/>
      <c r="F34103"/>
      <c r="G34103"/>
    </row>
    <row r="34104" spans="3:7">
      <c r="C34104"/>
      <c r="F34104"/>
      <c r="G34104"/>
    </row>
    <row r="34105" spans="3:7">
      <c r="C34105"/>
      <c r="F34105"/>
      <c r="G34105"/>
    </row>
    <row r="34106" spans="3:7">
      <c r="C34106"/>
      <c r="F34106"/>
      <c r="G34106"/>
    </row>
    <row r="34107" spans="3:7">
      <c r="C34107"/>
      <c r="F34107"/>
      <c r="G34107"/>
    </row>
    <row r="34108" spans="3:7">
      <c r="C34108"/>
      <c r="F34108"/>
      <c r="G34108"/>
    </row>
    <row r="34109" spans="3:7">
      <c r="C34109"/>
      <c r="F34109"/>
      <c r="G34109"/>
    </row>
    <row r="34110" spans="3:7">
      <c r="C34110"/>
      <c r="F34110"/>
      <c r="G34110"/>
    </row>
    <row r="34111" spans="3:7">
      <c r="C34111"/>
      <c r="F34111"/>
      <c r="G34111"/>
    </row>
    <row r="34112" spans="3:7">
      <c r="C34112"/>
      <c r="F34112"/>
      <c r="G34112"/>
    </row>
    <row r="34113" spans="3:7">
      <c r="C34113"/>
      <c r="F34113"/>
      <c r="G34113"/>
    </row>
    <row r="34114" spans="3:7">
      <c r="C34114"/>
      <c r="F34114"/>
      <c r="G34114"/>
    </row>
    <row r="34115" spans="3:7">
      <c r="C34115"/>
      <c r="F34115"/>
      <c r="G34115"/>
    </row>
    <row r="34116" spans="3:7">
      <c r="C34116"/>
      <c r="F34116"/>
      <c r="G34116"/>
    </row>
    <row r="34117" spans="3:7">
      <c r="C34117"/>
      <c r="F34117"/>
      <c r="G34117"/>
    </row>
    <row r="34118" spans="3:7">
      <c r="C34118"/>
      <c r="F34118"/>
      <c r="G34118"/>
    </row>
    <row r="34119" spans="3:7">
      <c r="C34119"/>
      <c r="F34119"/>
      <c r="G34119"/>
    </row>
    <row r="34120" spans="3:7">
      <c r="C34120"/>
      <c r="F34120"/>
      <c r="G34120"/>
    </row>
    <row r="34121" spans="3:7">
      <c r="C34121"/>
      <c r="F34121"/>
      <c r="G34121"/>
    </row>
    <row r="34122" spans="3:7">
      <c r="C34122"/>
      <c r="F34122"/>
      <c r="G34122"/>
    </row>
    <row r="34123" spans="3:7">
      <c r="C34123"/>
      <c r="F34123"/>
      <c r="G34123"/>
    </row>
    <row r="34124" spans="3:7">
      <c r="C34124"/>
      <c r="F34124"/>
      <c r="G34124"/>
    </row>
    <row r="34125" spans="3:7">
      <c r="C34125"/>
      <c r="F34125"/>
      <c r="G34125"/>
    </row>
    <row r="34126" spans="3:7">
      <c r="C34126"/>
      <c r="F34126"/>
      <c r="G34126"/>
    </row>
    <row r="34127" spans="3:7">
      <c r="C34127"/>
      <c r="F34127"/>
      <c r="G34127"/>
    </row>
    <row r="34128" spans="3:7">
      <c r="C34128"/>
      <c r="F34128"/>
      <c r="G34128"/>
    </row>
    <row r="34129" spans="3:7">
      <c r="C34129"/>
      <c r="F34129"/>
      <c r="G34129"/>
    </row>
    <row r="34130" spans="3:7">
      <c r="C34130"/>
      <c r="F34130"/>
      <c r="G34130"/>
    </row>
    <row r="34131" spans="3:7">
      <c r="C34131"/>
      <c r="F34131"/>
      <c r="G34131"/>
    </row>
    <row r="34132" spans="3:7">
      <c r="C34132"/>
      <c r="F34132"/>
      <c r="G34132"/>
    </row>
    <row r="34133" spans="3:7">
      <c r="C34133"/>
      <c r="F34133"/>
      <c r="G34133"/>
    </row>
    <row r="34134" spans="3:7">
      <c r="C34134"/>
      <c r="F34134"/>
      <c r="G34134"/>
    </row>
    <row r="34135" spans="3:7">
      <c r="C34135"/>
      <c r="F34135"/>
      <c r="G34135"/>
    </row>
    <row r="34136" spans="3:7">
      <c r="C34136"/>
      <c r="F34136"/>
      <c r="G34136"/>
    </row>
    <row r="34137" spans="3:7">
      <c r="C34137"/>
      <c r="F34137"/>
      <c r="G34137"/>
    </row>
    <row r="34138" spans="3:7">
      <c r="C34138"/>
      <c r="F34138"/>
      <c r="G34138"/>
    </row>
    <row r="34139" spans="3:7">
      <c r="C34139"/>
      <c r="F34139"/>
      <c r="G34139"/>
    </row>
    <row r="34140" spans="3:7">
      <c r="C34140"/>
      <c r="F34140"/>
      <c r="G34140"/>
    </row>
    <row r="34141" spans="3:7">
      <c r="C34141"/>
      <c r="F34141"/>
      <c r="G34141"/>
    </row>
    <row r="34142" spans="3:7">
      <c r="C34142"/>
      <c r="F34142"/>
      <c r="G34142"/>
    </row>
    <row r="34143" spans="3:7">
      <c r="C34143"/>
      <c r="F34143"/>
      <c r="G34143"/>
    </row>
    <row r="34144" spans="3:7">
      <c r="C34144"/>
      <c r="F34144"/>
      <c r="G34144"/>
    </row>
    <row r="34145" spans="3:7">
      <c r="C34145"/>
      <c r="F34145"/>
      <c r="G34145"/>
    </row>
    <row r="34146" spans="3:7">
      <c r="C34146"/>
      <c r="F34146"/>
      <c r="G34146"/>
    </row>
    <row r="34147" spans="3:7">
      <c r="C34147"/>
      <c r="F34147"/>
      <c r="G34147"/>
    </row>
    <row r="34148" spans="3:7">
      <c r="C34148"/>
      <c r="F34148"/>
      <c r="G34148"/>
    </row>
    <row r="34149" spans="3:7">
      <c r="C34149"/>
      <c r="F34149"/>
      <c r="G34149"/>
    </row>
    <row r="34150" spans="3:7">
      <c r="C34150"/>
      <c r="F34150"/>
      <c r="G34150"/>
    </row>
    <row r="34151" spans="3:7">
      <c r="C34151"/>
      <c r="F34151"/>
      <c r="G34151"/>
    </row>
    <row r="34152" spans="3:7">
      <c r="C34152"/>
      <c r="F34152"/>
      <c r="G34152"/>
    </row>
    <row r="34153" spans="3:7">
      <c r="C34153"/>
      <c r="F34153"/>
      <c r="G34153"/>
    </row>
    <row r="34154" spans="3:7">
      <c r="C34154"/>
      <c r="F34154"/>
      <c r="G34154"/>
    </row>
    <row r="34155" spans="3:7">
      <c r="C34155"/>
      <c r="F34155"/>
      <c r="G34155"/>
    </row>
    <row r="34156" spans="3:7">
      <c r="C34156"/>
      <c r="F34156"/>
      <c r="G34156"/>
    </row>
    <row r="34157" spans="3:7">
      <c r="C34157"/>
      <c r="F34157"/>
      <c r="G34157"/>
    </row>
    <row r="34158" spans="3:7">
      <c r="C34158"/>
      <c r="F34158"/>
      <c r="G34158"/>
    </row>
    <row r="34159" spans="3:7">
      <c r="C34159"/>
      <c r="F34159"/>
      <c r="G34159"/>
    </row>
    <row r="34160" spans="3:7">
      <c r="C34160"/>
      <c r="F34160"/>
      <c r="G34160"/>
    </row>
    <row r="34161" spans="3:7">
      <c r="C34161"/>
      <c r="F34161"/>
      <c r="G34161"/>
    </row>
    <row r="34162" spans="3:7">
      <c r="C34162"/>
      <c r="F34162"/>
      <c r="G34162"/>
    </row>
    <row r="34163" spans="3:7">
      <c r="C34163"/>
      <c r="F34163"/>
      <c r="G34163"/>
    </row>
    <row r="34164" spans="3:7">
      <c r="C34164"/>
      <c r="F34164"/>
      <c r="G34164"/>
    </row>
    <row r="34165" spans="3:7">
      <c r="C34165"/>
      <c r="F34165"/>
      <c r="G34165"/>
    </row>
    <row r="34166" spans="3:7">
      <c r="C34166"/>
      <c r="F34166"/>
      <c r="G34166"/>
    </row>
    <row r="34167" spans="3:7">
      <c r="C34167"/>
      <c r="F34167"/>
      <c r="G34167"/>
    </row>
    <row r="34168" spans="3:7">
      <c r="C34168"/>
      <c r="F34168"/>
      <c r="G34168"/>
    </row>
    <row r="34169" spans="3:7">
      <c r="C34169"/>
      <c r="F34169"/>
      <c r="G34169"/>
    </row>
    <row r="34170" spans="3:7">
      <c r="C34170"/>
      <c r="F34170"/>
      <c r="G34170"/>
    </row>
    <row r="34171" spans="3:7">
      <c r="C34171"/>
      <c r="F34171"/>
      <c r="G34171"/>
    </row>
    <row r="34172" spans="3:7">
      <c r="C34172"/>
      <c r="F34172"/>
      <c r="G34172"/>
    </row>
    <row r="34173" spans="3:7">
      <c r="C34173"/>
      <c r="F34173"/>
      <c r="G34173"/>
    </row>
    <row r="34174" spans="3:7">
      <c r="C34174"/>
      <c r="F34174"/>
      <c r="G34174"/>
    </row>
    <row r="34175" spans="3:7">
      <c r="C34175"/>
      <c r="F34175"/>
      <c r="G34175"/>
    </row>
    <row r="34176" spans="3:7">
      <c r="C34176"/>
      <c r="F34176"/>
      <c r="G34176"/>
    </row>
    <row r="34177" spans="3:7">
      <c r="C34177"/>
      <c r="F34177"/>
      <c r="G34177"/>
    </row>
    <row r="34178" spans="3:7">
      <c r="C34178"/>
      <c r="F34178"/>
      <c r="G34178"/>
    </row>
    <row r="34179" spans="3:7">
      <c r="C34179"/>
      <c r="F34179"/>
      <c r="G34179"/>
    </row>
    <row r="34180" spans="3:7">
      <c r="C34180"/>
      <c r="F34180"/>
      <c r="G34180"/>
    </row>
    <row r="34181" spans="3:7">
      <c r="C34181"/>
      <c r="F34181"/>
      <c r="G34181"/>
    </row>
    <row r="34182" spans="3:7">
      <c r="C34182"/>
      <c r="F34182"/>
      <c r="G34182"/>
    </row>
    <row r="34183" spans="3:7">
      <c r="C34183"/>
      <c r="F34183"/>
      <c r="G34183"/>
    </row>
    <row r="34184" spans="3:7">
      <c r="C34184"/>
      <c r="F34184"/>
      <c r="G34184"/>
    </row>
    <row r="34185" spans="3:7">
      <c r="C34185"/>
      <c r="F34185"/>
      <c r="G34185"/>
    </row>
    <row r="34186" spans="3:7">
      <c r="C34186"/>
      <c r="F34186"/>
      <c r="G34186"/>
    </row>
    <row r="34187" spans="3:7">
      <c r="C34187"/>
      <c r="F34187"/>
      <c r="G34187"/>
    </row>
    <row r="34188" spans="3:7">
      <c r="C34188"/>
      <c r="F34188"/>
      <c r="G34188"/>
    </row>
    <row r="34189" spans="3:7">
      <c r="C34189"/>
      <c r="F34189"/>
      <c r="G34189"/>
    </row>
    <row r="34190" spans="3:7">
      <c r="C34190"/>
      <c r="F34190"/>
      <c r="G34190"/>
    </row>
    <row r="34191" spans="3:7">
      <c r="C34191"/>
      <c r="F34191"/>
      <c r="G34191"/>
    </row>
    <row r="34192" spans="3:7">
      <c r="C34192"/>
      <c r="F34192"/>
      <c r="G34192"/>
    </row>
    <row r="34193" spans="3:7">
      <c r="C34193"/>
      <c r="F34193"/>
      <c r="G34193"/>
    </row>
    <row r="34194" spans="3:7">
      <c r="C34194"/>
      <c r="F34194"/>
      <c r="G34194"/>
    </row>
    <row r="34195" spans="3:7">
      <c r="C34195"/>
      <c r="F34195"/>
      <c r="G34195"/>
    </row>
    <row r="34196" spans="3:7">
      <c r="C34196"/>
      <c r="F34196"/>
      <c r="G34196"/>
    </row>
    <row r="34197" spans="3:7">
      <c r="C34197"/>
      <c r="F34197"/>
      <c r="G34197"/>
    </row>
    <row r="34198" spans="3:7">
      <c r="C34198"/>
      <c r="F34198"/>
      <c r="G34198"/>
    </row>
    <row r="34199" spans="3:7">
      <c r="C34199"/>
      <c r="F34199"/>
      <c r="G34199"/>
    </row>
    <row r="34200" spans="3:7">
      <c r="C34200"/>
      <c r="F34200"/>
      <c r="G34200"/>
    </row>
    <row r="34201" spans="3:7">
      <c r="C34201"/>
      <c r="F34201"/>
      <c r="G34201"/>
    </row>
    <row r="34202" spans="3:7">
      <c r="C34202"/>
      <c r="F34202"/>
      <c r="G34202"/>
    </row>
    <row r="34203" spans="3:7">
      <c r="C34203"/>
      <c r="F34203"/>
      <c r="G34203"/>
    </row>
    <row r="34204" spans="3:7">
      <c r="C34204"/>
      <c r="F34204"/>
      <c r="G34204"/>
    </row>
    <row r="34205" spans="3:7">
      <c r="C34205"/>
      <c r="F34205"/>
      <c r="G34205"/>
    </row>
    <row r="34206" spans="3:7">
      <c r="C34206"/>
      <c r="F34206"/>
      <c r="G34206"/>
    </row>
    <row r="34207" spans="3:7">
      <c r="C34207"/>
      <c r="F34207"/>
      <c r="G34207"/>
    </row>
    <row r="34208" spans="3:7">
      <c r="C34208"/>
      <c r="F34208"/>
      <c r="G34208"/>
    </row>
    <row r="34209" spans="3:7">
      <c r="C34209"/>
      <c r="F34209"/>
      <c r="G34209"/>
    </row>
    <row r="34210" spans="3:7">
      <c r="C34210"/>
      <c r="F34210"/>
      <c r="G34210"/>
    </row>
    <row r="34211" spans="3:7">
      <c r="C34211"/>
      <c r="F34211"/>
      <c r="G34211"/>
    </row>
    <row r="34212" spans="3:7">
      <c r="C34212"/>
      <c r="F34212"/>
      <c r="G34212"/>
    </row>
    <row r="34213" spans="3:7">
      <c r="C34213"/>
      <c r="F34213"/>
      <c r="G34213"/>
    </row>
    <row r="34214" spans="3:7">
      <c r="C34214"/>
      <c r="F34214"/>
      <c r="G34214"/>
    </row>
    <row r="34215" spans="3:7">
      <c r="C34215"/>
      <c r="F34215"/>
      <c r="G34215"/>
    </row>
    <row r="34216" spans="3:7">
      <c r="C34216"/>
      <c r="F34216"/>
      <c r="G34216"/>
    </row>
    <row r="34217" spans="3:7">
      <c r="C34217"/>
      <c r="F34217"/>
      <c r="G34217"/>
    </row>
    <row r="34218" spans="3:7">
      <c r="C34218"/>
      <c r="F34218"/>
      <c r="G34218"/>
    </row>
    <row r="34219" spans="3:7">
      <c r="C34219"/>
      <c r="F34219"/>
      <c r="G34219"/>
    </row>
    <row r="34220" spans="3:7">
      <c r="C34220"/>
      <c r="F34220"/>
      <c r="G34220"/>
    </row>
    <row r="34221" spans="3:7">
      <c r="C34221"/>
      <c r="F34221"/>
      <c r="G34221"/>
    </row>
    <row r="34222" spans="3:7">
      <c r="C34222"/>
      <c r="F34222"/>
      <c r="G34222"/>
    </row>
    <row r="34223" spans="3:7">
      <c r="C34223"/>
      <c r="F34223"/>
      <c r="G34223"/>
    </row>
    <row r="34224" spans="3:7">
      <c r="C34224"/>
      <c r="F34224"/>
      <c r="G34224"/>
    </row>
    <row r="34225" spans="3:7">
      <c r="C34225"/>
      <c r="F34225"/>
      <c r="G34225"/>
    </row>
    <row r="34226" spans="3:7">
      <c r="C34226"/>
      <c r="F34226"/>
      <c r="G34226"/>
    </row>
    <row r="34227" spans="3:7">
      <c r="C34227"/>
      <c r="F34227"/>
      <c r="G34227"/>
    </row>
    <row r="34228" spans="3:7">
      <c r="C34228"/>
      <c r="F34228"/>
      <c r="G34228"/>
    </row>
    <row r="34229" spans="3:7">
      <c r="C34229"/>
      <c r="F34229"/>
      <c r="G34229"/>
    </row>
    <row r="34230" spans="3:7">
      <c r="C34230"/>
      <c r="F34230"/>
      <c r="G34230"/>
    </row>
    <row r="34231" spans="3:7">
      <c r="C34231"/>
      <c r="F34231"/>
      <c r="G34231"/>
    </row>
    <row r="34232" spans="3:7">
      <c r="C34232"/>
      <c r="F34232"/>
      <c r="G34232"/>
    </row>
    <row r="34233" spans="3:7">
      <c r="C34233"/>
      <c r="F34233"/>
      <c r="G34233"/>
    </row>
    <row r="34234" spans="3:7">
      <c r="C34234"/>
      <c r="F34234"/>
      <c r="G34234"/>
    </row>
    <row r="34235" spans="3:7">
      <c r="C34235"/>
      <c r="F34235"/>
      <c r="G34235"/>
    </row>
    <row r="34236" spans="3:7">
      <c r="C34236"/>
      <c r="F34236"/>
      <c r="G34236"/>
    </row>
    <row r="34237" spans="3:7">
      <c r="C34237"/>
      <c r="F34237"/>
      <c r="G34237"/>
    </row>
    <row r="34238" spans="3:7">
      <c r="C34238"/>
      <c r="F34238"/>
      <c r="G34238"/>
    </row>
    <row r="34239" spans="3:7">
      <c r="C34239"/>
      <c r="F34239"/>
      <c r="G34239"/>
    </row>
    <row r="34240" spans="3:7">
      <c r="C34240"/>
      <c r="F34240"/>
      <c r="G34240"/>
    </row>
    <row r="34241" spans="3:7">
      <c r="C34241"/>
      <c r="F34241"/>
      <c r="G34241"/>
    </row>
    <row r="34242" spans="3:7">
      <c r="C34242"/>
      <c r="F34242"/>
      <c r="G34242"/>
    </row>
    <row r="34243" spans="3:7">
      <c r="C34243"/>
      <c r="F34243"/>
      <c r="G34243"/>
    </row>
    <row r="34244" spans="3:7">
      <c r="C34244"/>
      <c r="F34244"/>
      <c r="G34244"/>
    </row>
    <row r="34245" spans="3:7">
      <c r="C34245"/>
      <c r="F34245"/>
      <c r="G34245"/>
    </row>
    <row r="34246" spans="3:7">
      <c r="C34246"/>
      <c r="F34246"/>
      <c r="G34246"/>
    </row>
    <row r="34247" spans="3:7">
      <c r="C34247"/>
      <c r="F34247"/>
      <c r="G34247"/>
    </row>
    <row r="34248" spans="3:7">
      <c r="C34248"/>
      <c r="F34248"/>
      <c r="G34248"/>
    </row>
    <row r="34249" spans="3:7">
      <c r="C34249"/>
      <c r="F34249"/>
      <c r="G34249"/>
    </row>
    <row r="34250" spans="3:7">
      <c r="C34250"/>
      <c r="F34250"/>
      <c r="G34250"/>
    </row>
    <row r="34251" spans="3:7">
      <c r="C34251"/>
      <c r="F34251"/>
      <c r="G34251"/>
    </row>
    <row r="34252" spans="3:7">
      <c r="C34252"/>
      <c r="F34252"/>
      <c r="G34252"/>
    </row>
    <row r="34253" spans="3:7">
      <c r="C34253"/>
      <c r="F34253"/>
      <c r="G34253"/>
    </row>
    <row r="34254" spans="3:7">
      <c r="C34254"/>
      <c r="F34254"/>
      <c r="G34254"/>
    </row>
    <row r="34255" spans="3:7">
      <c r="C34255"/>
      <c r="F34255"/>
      <c r="G34255"/>
    </row>
    <row r="34256" spans="3:7">
      <c r="C34256"/>
      <c r="F34256"/>
      <c r="G34256"/>
    </row>
    <row r="34257" spans="3:7">
      <c r="C34257"/>
      <c r="F34257"/>
      <c r="G34257"/>
    </row>
    <row r="34258" spans="3:7">
      <c r="C34258"/>
      <c r="F34258"/>
      <c r="G34258"/>
    </row>
    <row r="34259" spans="3:7">
      <c r="C34259"/>
      <c r="F34259"/>
      <c r="G34259"/>
    </row>
    <row r="34260" spans="3:7">
      <c r="C34260"/>
      <c r="F34260"/>
      <c r="G34260"/>
    </row>
    <row r="34261" spans="3:7">
      <c r="C34261"/>
      <c r="F34261"/>
      <c r="G34261"/>
    </row>
    <row r="34262" spans="3:7">
      <c r="C34262"/>
      <c r="F34262"/>
      <c r="G34262"/>
    </row>
    <row r="34263" spans="3:7">
      <c r="C34263"/>
      <c r="F34263"/>
      <c r="G34263"/>
    </row>
    <row r="34264" spans="3:7">
      <c r="C34264"/>
      <c r="F34264"/>
      <c r="G34264"/>
    </row>
    <row r="34265" spans="3:7">
      <c r="C34265"/>
      <c r="F34265"/>
      <c r="G34265"/>
    </row>
    <row r="34266" spans="3:7">
      <c r="C34266"/>
      <c r="F34266"/>
      <c r="G34266"/>
    </row>
    <row r="34267" spans="3:7">
      <c r="C34267"/>
      <c r="F34267"/>
      <c r="G34267"/>
    </row>
    <row r="34268" spans="3:7">
      <c r="C34268"/>
      <c r="F34268"/>
      <c r="G34268"/>
    </row>
    <row r="34269" spans="3:7">
      <c r="C34269"/>
      <c r="F34269"/>
      <c r="G34269"/>
    </row>
    <row r="34270" spans="3:7">
      <c r="C34270"/>
      <c r="F34270"/>
      <c r="G34270"/>
    </row>
    <row r="34271" spans="3:7">
      <c r="C34271"/>
      <c r="F34271"/>
      <c r="G34271"/>
    </row>
    <row r="34272" spans="3:7">
      <c r="C34272"/>
      <c r="F34272"/>
      <c r="G34272"/>
    </row>
    <row r="34273" spans="3:7">
      <c r="C34273"/>
      <c r="F34273"/>
      <c r="G34273"/>
    </row>
    <row r="34274" spans="3:7">
      <c r="C34274"/>
      <c r="F34274"/>
      <c r="G34274"/>
    </row>
    <row r="34275" spans="3:7">
      <c r="C34275"/>
      <c r="F34275"/>
      <c r="G34275"/>
    </row>
    <row r="34276" spans="3:7">
      <c r="C34276"/>
      <c r="F34276"/>
      <c r="G34276"/>
    </row>
    <row r="34277" spans="3:7">
      <c r="C34277"/>
      <c r="F34277"/>
      <c r="G34277"/>
    </row>
    <row r="34278" spans="3:7">
      <c r="C34278"/>
      <c r="F34278"/>
      <c r="G34278"/>
    </row>
    <row r="34279" spans="3:7">
      <c r="C34279"/>
      <c r="F34279"/>
      <c r="G34279"/>
    </row>
    <row r="34280" spans="3:7">
      <c r="C34280"/>
      <c r="F34280"/>
      <c r="G34280"/>
    </row>
    <row r="34281" spans="3:7">
      <c r="C34281"/>
      <c r="F34281"/>
      <c r="G34281"/>
    </row>
    <row r="34282" spans="3:7">
      <c r="C34282"/>
      <c r="F34282"/>
      <c r="G34282"/>
    </row>
    <row r="34283" spans="3:7">
      <c r="C34283"/>
      <c r="F34283"/>
      <c r="G34283"/>
    </row>
    <row r="34284" spans="3:7">
      <c r="C34284"/>
      <c r="F34284"/>
      <c r="G34284"/>
    </row>
    <row r="34285" spans="3:7">
      <c r="C34285"/>
      <c r="F34285"/>
      <c r="G34285"/>
    </row>
    <row r="34286" spans="3:7">
      <c r="C34286"/>
      <c r="F34286"/>
      <c r="G34286"/>
    </row>
    <row r="34287" spans="3:7">
      <c r="C34287"/>
      <c r="F34287"/>
      <c r="G34287"/>
    </row>
    <row r="34288" spans="3:7">
      <c r="C34288"/>
      <c r="F34288"/>
      <c r="G34288"/>
    </row>
    <row r="34289" spans="3:7">
      <c r="C34289"/>
      <c r="F34289"/>
      <c r="G34289"/>
    </row>
    <row r="34290" spans="3:7">
      <c r="C34290"/>
      <c r="F34290"/>
      <c r="G34290"/>
    </row>
    <row r="34291" spans="3:7">
      <c r="C34291"/>
      <c r="F34291"/>
      <c r="G34291"/>
    </row>
    <row r="34292" spans="3:7">
      <c r="C34292"/>
      <c r="F34292"/>
      <c r="G34292"/>
    </row>
    <row r="34293" spans="3:7">
      <c r="C34293"/>
      <c r="F34293"/>
      <c r="G34293"/>
    </row>
    <row r="34294" spans="3:7">
      <c r="C34294"/>
      <c r="F34294"/>
      <c r="G34294"/>
    </row>
    <row r="34295" spans="3:7">
      <c r="C34295"/>
      <c r="F34295"/>
      <c r="G34295"/>
    </row>
    <row r="34296" spans="3:7">
      <c r="C34296"/>
      <c r="F34296"/>
      <c r="G34296"/>
    </row>
    <row r="34297" spans="3:7">
      <c r="C34297"/>
      <c r="F34297"/>
      <c r="G34297"/>
    </row>
    <row r="34298" spans="3:7">
      <c r="C34298"/>
      <c r="F34298"/>
      <c r="G34298"/>
    </row>
    <row r="34299" spans="3:7">
      <c r="C34299"/>
      <c r="F34299"/>
      <c r="G34299"/>
    </row>
    <row r="34300" spans="3:7">
      <c r="C34300"/>
      <c r="F34300"/>
      <c r="G34300"/>
    </row>
    <row r="34301" spans="3:7">
      <c r="C34301"/>
      <c r="F34301"/>
      <c r="G34301"/>
    </row>
    <row r="34302" spans="3:7">
      <c r="C34302"/>
      <c r="F34302"/>
      <c r="G34302"/>
    </row>
    <row r="34303" spans="3:7">
      <c r="C34303"/>
      <c r="F34303"/>
      <c r="G34303"/>
    </row>
    <row r="34304" spans="3:7">
      <c r="C34304"/>
      <c r="F34304"/>
      <c r="G34304"/>
    </row>
    <row r="34305" spans="3:7">
      <c r="C34305"/>
      <c r="F34305"/>
      <c r="G34305"/>
    </row>
    <row r="34306" spans="3:7">
      <c r="C34306"/>
      <c r="F34306"/>
      <c r="G34306"/>
    </row>
    <row r="34307" spans="3:7">
      <c r="C34307"/>
      <c r="F34307"/>
      <c r="G34307"/>
    </row>
    <row r="34308" spans="3:7">
      <c r="C34308"/>
      <c r="F34308"/>
      <c r="G34308"/>
    </row>
    <row r="34309" spans="3:7">
      <c r="C34309"/>
      <c r="F34309"/>
      <c r="G34309"/>
    </row>
    <row r="34310" spans="3:7">
      <c r="C34310"/>
      <c r="F34310"/>
      <c r="G34310"/>
    </row>
    <row r="34311" spans="3:7">
      <c r="C34311"/>
      <c r="F34311"/>
      <c r="G34311"/>
    </row>
    <row r="34312" spans="3:7">
      <c r="C34312"/>
      <c r="F34312"/>
      <c r="G34312"/>
    </row>
    <row r="34313" spans="3:7">
      <c r="C34313"/>
      <c r="F34313"/>
      <c r="G34313"/>
    </row>
    <row r="34314" spans="3:7">
      <c r="C34314"/>
      <c r="F34314"/>
      <c r="G34314"/>
    </row>
    <row r="34315" spans="3:7">
      <c r="C34315"/>
      <c r="F34315"/>
      <c r="G34315"/>
    </row>
    <row r="34316" spans="3:7">
      <c r="C34316"/>
      <c r="F34316"/>
      <c r="G34316"/>
    </row>
    <row r="34317" spans="3:7">
      <c r="C34317"/>
      <c r="F34317"/>
      <c r="G34317"/>
    </row>
    <row r="34318" spans="3:7">
      <c r="C34318"/>
      <c r="F34318"/>
      <c r="G34318"/>
    </row>
    <row r="34319" spans="3:7">
      <c r="C34319"/>
      <c r="F34319"/>
      <c r="G34319"/>
    </row>
    <row r="34320" spans="3:7">
      <c r="C34320"/>
      <c r="F34320"/>
      <c r="G34320"/>
    </row>
    <row r="34321" spans="3:7">
      <c r="C34321"/>
      <c r="F34321"/>
      <c r="G34321"/>
    </row>
    <row r="34322" spans="3:7">
      <c r="C34322"/>
      <c r="F34322"/>
      <c r="G34322"/>
    </row>
    <row r="34323" spans="3:7">
      <c r="C34323"/>
      <c r="F34323"/>
      <c r="G34323"/>
    </row>
    <row r="34324" spans="3:7">
      <c r="C34324"/>
      <c r="F34324"/>
      <c r="G34324"/>
    </row>
    <row r="34325" spans="3:7">
      <c r="C34325"/>
      <c r="F34325"/>
      <c r="G34325"/>
    </row>
    <row r="34326" spans="3:7">
      <c r="C34326"/>
      <c r="F34326"/>
      <c r="G34326"/>
    </row>
    <row r="34327" spans="3:7">
      <c r="C34327"/>
      <c r="F34327"/>
      <c r="G34327"/>
    </row>
    <row r="34328" spans="3:7">
      <c r="C34328"/>
      <c r="F34328"/>
      <c r="G34328"/>
    </row>
    <row r="34329" spans="3:7">
      <c r="C34329"/>
      <c r="F34329"/>
      <c r="G34329"/>
    </row>
    <row r="34330" spans="3:7">
      <c r="C34330"/>
      <c r="F34330"/>
      <c r="G34330"/>
    </row>
    <row r="34331" spans="3:7">
      <c r="C34331"/>
      <c r="F34331"/>
      <c r="G34331"/>
    </row>
    <row r="34332" spans="3:7">
      <c r="C34332"/>
      <c r="F34332"/>
      <c r="G34332"/>
    </row>
    <row r="34333" spans="3:7">
      <c r="C34333"/>
      <c r="F34333"/>
      <c r="G34333"/>
    </row>
    <row r="34334" spans="3:7">
      <c r="C34334"/>
      <c r="F34334"/>
      <c r="G34334"/>
    </row>
    <row r="34335" spans="3:7">
      <c r="C34335"/>
      <c r="F34335"/>
      <c r="G34335"/>
    </row>
    <row r="34336" spans="3:7">
      <c r="C34336"/>
      <c r="F34336"/>
      <c r="G34336"/>
    </row>
    <row r="34337" spans="3:7">
      <c r="C34337"/>
      <c r="F34337"/>
      <c r="G34337"/>
    </row>
    <row r="34338" spans="3:7">
      <c r="C34338"/>
      <c r="F34338"/>
      <c r="G34338"/>
    </row>
    <row r="34339" spans="3:7">
      <c r="C34339"/>
      <c r="F34339"/>
      <c r="G34339"/>
    </row>
    <row r="34340" spans="3:7">
      <c r="C34340"/>
      <c r="F34340"/>
      <c r="G34340"/>
    </row>
    <row r="34341" spans="3:7">
      <c r="C34341"/>
      <c r="F34341"/>
      <c r="G34341"/>
    </row>
    <row r="34342" spans="3:7">
      <c r="C34342"/>
      <c r="F34342"/>
      <c r="G34342"/>
    </row>
    <row r="34343" spans="3:7">
      <c r="C34343"/>
      <c r="F34343"/>
      <c r="G34343"/>
    </row>
    <row r="34344" spans="3:7">
      <c r="C34344"/>
      <c r="F34344"/>
      <c r="G34344"/>
    </row>
    <row r="34345" spans="3:7">
      <c r="C34345"/>
      <c r="F34345"/>
      <c r="G34345"/>
    </row>
    <row r="34346" spans="3:7">
      <c r="C34346"/>
      <c r="F34346"/>
      <c r="G34346"/>
    </row>
    <row r="34347" spans="3:7">
      <c r="C34347"/>
      <c r="F34347"/>
      <c r="G34347"/>
    </row>
    <row r="34348" spans="3:7">
      <c r="C34348"/>
      <c r="F34348"/>
      <c r="G34348"/>
    </row>
    <row r="34349" spans="3:7">
      <c r="C34349"/>
      <c r="F34349"/>
      <c r="G34349"/>
    </row>
    <row r="34350" spans="3:7">
      <c r="C34350"/>
      <c r="F34350"/>
      <c r="G34350"/>
    </row>
    <row r="34351" spans="3:7">
      <c r="C34351"/>
      <c r="F34351"/>
      <c r="G34351"/>
    </row>
    <row r="34352" spans="3:7">
      <c r="C34352"/>
      <c r="F34352"/>
      <c r="G34352"/>
    </row>
    <row r="34353" spans="3:7">
      <c r="C34353"/>
      <c r="F34353"/>
      <c r="G34353"/>
    </row>
    <row r="34354" spans="3:7">
      <c r="C34354"/>
      <c r="F34354"/>
      <c r="G34354"/>
    </row>
    <row r="34355" spans="3:7">
      <c r="C34355"/>
      <c r="F34355"/>
      <c r="G34355"/>
    </row>
    <row r="34356" spans="3:7">
      <c r="C34356"/>
      <c r="F34356"/>
      <c r="G34356"/>
    </row>
    <row r="34357" spans="3:7">
      <c r="C34357"/>
      <c r="F34357"/>
      <c r="G34357"/>
    </row>
    <row r="34358" spans="3:7">
      <c r="C34358"/>
      <c r="F34358"/>
      <c r="G34358"/>
    </row>
    <row r="34359" spans="3:7">
      <c r="C34359"/>
      <c r="F34359"/>
      <c r="G34359"/>
    </row>
    <row r="34360" spans="3:7">
      <c r="C34360"/>
      <c r="F34360"/>
      <c r="G34360"/>
    </row>
    <row r="34361" spans="3:7">
      <c r="C34361"/>
      <c r="F34361"/>
      <c r="G34361"/>
    </row>
    <row r="34362" spans="3:7">
      <c r="C34362"/>
      <c r="F34362"/>
      <c r="G34362"/>
    </row>
    <row r="34363" spans="3:7">
      <c r="C34363"/>
      <c r="F34363"/>
      <c r="G34363"/>
    </row>
    <row r="34364" spans="3:7">
      <c r="C34364"/>
      <c r="F34364"/>
      <c r="G34364"/>
    </row>
    <row r="34365" spans="3:7">
      <c r="C34365"/>
      <c r="F34365"/>
      <c r="G34365"/>
    </row>
    <row r="34366" spans="3:7">
      <c r="C34366"/>
      <c r="F34366"/>
      <c r="G34366"/>
    </row>
    <row r="34367" spans="3:7">
      <c r="C34367"/>
      <c r="F34367"/>
      <c r="G34367"/>
    </row>
    <row r="34368" spans="3:7">
      <c r="C34368"/>
      <c r="F34368"/>
      <c r="G34368"/>
    </row>
    <row r="34369" spans="3:7">
      <c r="C34369"/>
      <c r="F34369"/>
      <c r="G34369"/>
    </row>
    <row r="34370" spans="3:7">
      <c r="C34370"/>
      <c r="F34370"/>
      <c r="G34370"/>
    </row>
    <row r="34371" spans="3:7">
      <c r="C34371"/>
      <c r="F34371"/>
      <c r="G34371"/>
    </row>
    <row r="34372" spans="3:7">
      <c r="C34372"/>
      <c r="F34372"/>
      <c r="G34372"/>
    </row>
    <row r="34373" spans="3:7">
      <c r="C34373"/>
      <c r="F34373"/>
      <c r="G34373"/>
    </row>
    <row r="34374" spans="3:7">
      <c r="C34374"/>
      <c r="F34374"/>
      <c r="G34374"/>
    </row>
    <row r="34375" spans="3:7">
      <c r="C34375"/>
      <c r="F34375"/>
      <c r="G34375"/>
    </row>
    <row r="34376" spans="3:7">
      <c r="C34376"/>
      <c r="F34376"/>
      <c r="G34376"/>
    </row>
    <row r="34377" spans="3:7">
      <c r="C34377"/>
      <c r="F34377"/>
      <c r="G34377"/>
    </row>
    <row r="34378" spans="3:7">
      <c r="C34378"/>
      <c r="F34378"/>
      <c r="G34378"/>
    </row>
    <row r="34379" spans="3:7">
      <c r="C34379"/>
      <c r="F34379"/>
      <c r="G34379"/>
    </row>
    <row r="34380" spans="3:7">
      <c r="C34380"/>
      <c r="F34380"/>
      <c r="G34380"/>
    </row>
    <row r="34381" spans="3:7">
      <c r="C34381"/>
      <c r="F34381"/>
      <c r="G34381"/>
    </row>
    <row r="34382" spans="3:7">
      <c r="C34382"/>
      <c r="F34382"/>
      <c r="G34382"/>
    </row>
    <row r="34383" spans="3:7">
      <c r="C34383"/>
      <c r="F34383"/>
      <c r="G34383"/>
    </row>
    <row r="34384" spans="3:7">
      <c r="C34384"/>
      <c r="F34384"/>
      <c r="G34384"/>
    </row>
    <row r="34385" spans="3:7">
      <c r="C34385"/>
      <c r="F34385"/>
      <c r="G34385"/>
    </row>
    <row r="34386" spans="3:7">
      <c r="C34386"/>
      <c r="F34386"/>
      <c r="G34386"/>
    </row>
    <row r="34387" spans="3:7">
      <c r="C34387"/>
      <c r="F34387"/>
      <c r="G34387"/>
    </row>
    <row r="34388" spans="3:7">
      <c r="C34388"/>
      <c r="F34388"/>
      <c r="G34388"/>
    </row>
    <row r="34389" spans="3:7">
      <c r="C34389"/>
      <c r="F34389"/>
      <c r="G34389"/>
    </row>
    <row r="34390" spans="3:7">
      <c r="C34390"/>
      <c r="F34390"/>
      <c r="G34390"/>
    </row>
    <row r="34391" spans="3:7">
      <c r="C34391"/>
      <c r="F34391"/>
      <c r="G34391"/>
    </row>
    <row r="34392" spans="3:7">
      <c r="C34392"/>
      <c r="F34392"/>
      <c r="G34392"/>
    </row>
    <row r="34393" spans="3:7">
      <c r="C34393"/>
      <c r="F34393"/>
      <c r="G34393"/>
    </row>
    <row r="34394" spans="3:7">
      <c r="C34394"/>
      <c r="F34394"/>
      <c r="G34394"/>
    </row>
    <row r="34395" spans="3:7">
      <c r="C34395"/>
      <c r="F34395"/>
      <c r="G34395"/>
    </row>
    <row r="34396" spans="3:7">
      <c r="C34396"/>
      <c r="F34396"/>
      <c r="G34396"/>
    </row>
    <row r="34397" spans="3:7">
      <c r="C34397"/>
      <c r="F34397"/>
      <c r="G34397"/>
    </row>
    <row r="34398" spans="3:7">
      <c r="C34398"/>
      <c r="F34398"/>
      <c r="G34398"/>
    </row>
    <row r="34399" spans="3:7">
      <c r="C34399"/>
      <c r="F34399"/>
      <c r="G34399"/>
    </row>
    <row r="34400" spans="3:7">
      <c r="C34400"/>
      <c r="F34400"/>
      <c r="G34400"/>
    </row>
    <row r="34401" spans="3:7">
      <c r="C34401"/>
      <c r="F34401"/>
      <c r="G34401"/>
    </row>
    <row r="34402" spans="3:7">
      <c r="C34402"/>
      <c r="F34402"/>
      <c r="G34402"/>
    </row>
    <row r="34403" spans="3:7">
      <c r="C34403"/>
      <c r="F34403"/>
      <c r="G34403"/>
    </row>
    <row r="34404" spans="3:7">
      <c r="C34404"/>
      <c r="F34404"/>
      <c r="G34404"/>
    </row>
    <row r="34405" spans="3:7">
      <c r="C34405"/>
      <c r="F34405"/>
      <c r="G34405"/>
    </row>
    <row r="34406" spans="3:7">
      <c r="C34406"/>
      <c r="F34406"/>
      <c r="G34406"/>
    </row>
    <row r="34407" spans="3:7">
      <c r="C34407"/>
      <c r="F34407"/>
      <c r="G34407"/>
    </row>
    <row r="34408" spans="3:7">
      <c r="C34408"/>
      <c r="F34408"/>
      <c r="G34408"/>
    </row>
    <row r="34409" spans="3:7">
      <c r="C34409"/>
      <c r="F34409"/>
      <c r="G34409"/>
    </row>
    <row r="34410" spans="3:7">
      <c r="C34410"/>
      <c r="F34410"/>
      <c r="G34410"/>
    </row>
    <row r="34411" spans="3:7">
      <c r="C34411"/>
      <c r="F34411"/>
      <c r="G34411"/>
    </row>
    <row r="34412" spans="3:7">
      <c r="C34412"/>
      <c r="F34412"/>
      <c r="G34412"/>
    </row>
    <row r="34413" spans="3:7">
      <c r="C34413"/>
      <c r="F34413"/>
      <c r="G34413"/>
    </row>
    <row r="34414" spans="3:7">
      <c r="C34414"/>
      <c r="F34414"/>
      <c r="G34414"/>
    </row>
    <row r="34415" spans="3:7">
      <c r="C34415"/>
      <c r="F34415"/>
      <c r="G34415"/>
    </row>
    <row r="34416" spans="3:7">
      <c r="C34416"/>
      <c r="F34416"/>
      <c r="G34416"/>
    </row>
    <row r="34417" spans="3:7">
      <c r="C34417"/>
      <c r="F34417"/>
      <c r="G34417"/>
    </row>
    <row r="34418" spans="3:7">
      <c r="C34418"/>
      <c r="F34418"/>
      <c r="G34418"/>
    </row>
    <row r="34419" spans="3:7">
      <c r="C34419"/>
      <c r="F34419"/>
      <c r="G34419"/>
    </row>
    <row r="34420" spans="3:7">
      <c r="C34420"/>
      <c r="F34420"/>
      <c r="G34420"/>
    </row>
    <row r="34421" spans="3:7">
      <c r="C34421"/>
      <c r="F34421"/>
      <c r="G34421"/>
    </row>
    <row r="34422" spans="3:7">
      <c r="C34422"/>
      <c r="F34422"/>
      <c r="G34422"/>
    </row>
    <row r="34423" spans="3:7">
      <c r="C34423"/>
      <c r="F34423"/>
      <c r="G34423"/>
    </row>
    <row r="34424" spans="3:7">
      <c r="C34424"/>
      <c r="F34424"/>
      <c r="G34424"/>
    </row>
    <row r="34425" spans="3:7">
      <c r="C34425"/>
      <c r="F34425"/>
      <c r="G34425"/>
    </row>
    <row r="34426" spans="3:7">
      <c r="C34426"/>
      <c r="F34426"/>
      <c r="G34426"/>
    </row>
    <row r="34427" spans="3:7">
      <c r="C34427"/>
      <c r="F34427"/>
      <c r="G34427"/>
    </row>
    <row r="34428" spans="3:7">
      <c r="C34428"/>
      <c r="F34428"/>
      <c r="G34428"/>
    </row>
    <row r="34429" spans="3:7">
      <c r="C34429"/>
      <c r="F34429"/>
      <c r="G34429"/>
    </row>
    <row r="34430" spans="3:7">
      <c r="C34430"/>
      <c r="F34430"/>
      <c r="G34430"/>
    </row>
    <row r="34431" spans="3:7">
      <c r="C34431"/>
      <c r="F34431"/>
      <c r="G34431"/>
    </row>
    <row r="34432" spans="3:7">
      <c r="C34432"/>
      <c r="F34432"/>
      <c r="G34432"/>
    </row>
    <row r="34433" spans="3:7">
      <c r="C34433"/>
      <c r="F34433"/>
      <c r="G34433"/>
    </row>
    <row r="34434" spans="3:7">
      <c r="C34434"/>
      <c r="F34434"/>
      <c r="G34434"/>
    </row>
    <row r="34435" spans="3:7">
      <c r="C34435"/>
      <c r="F34435"/>
      <c r="G34435"/>
    </row>
    <row r="34436" spans="3:7">
      <c r="C34436"/>
      <c r="F34436"/>
      <c r="G34436"/>
    </row>
    <row r="34437" spans="3:7">
      <c r="C34437"/>
      <c r="F34437"/>
      <c r="G34437"/>
    </row>
    <row r="34438" spans="3:7">
      <c r="C34438"/>
      <c r="F34438"/>
      <c r="G34438"/>
    </row>
    <row r="34439" spans="3:7">
      <c r="C34439"/>
      <c r="F34439"/>
      <c r="G34439"/>
    </row>
    <row r="34440" spans="3:7">
      <c r="C34440"/>
      <c r="F34440"/>
      <c r="G34440"/>
    </row>
    <row r="34441" spans="3:7">
      <c r="C34441"/>
      <c r="F34441"/>
      <c r="G34441"/>
    </row>
    <row r="34442" spans="3:7">
      <c r="C34442"/>
      <c r="F34442"/>
      <c r="G34442"/>
    </row>
    <row r="34443" spans="3:7">
      <c r="C34443"/>
      <c r="F34443"/>
      <c r="G34443"/>
    </row>
    <row r="34444" spans="3:7">
      <c r="C34444"/>
      <c r="F34444"/>
      <c r="G34444"/>
    </row>
    <row r="34445" spans="3:7">
      <c r="C34445"/>
      <c r="F34445"/>
      <c r="G34445"/>
    </row>
    <row r="34446" spans="3:7">
      <c r="C34446"/>
      <c r="F34446"/>
      <c r="G34446"/>
    </row>
    <row r="34447" spans="3:7">
      <c r="C34447"/>
      <c r="F34447"/>
      <c r="G34447"/>
    </row>
    <row r="34448" spans="3:7">
      <c r="C34448"/>
      <c r="F34448"/>
      <c r="G34448"/>
    </row>
    <row r="34449" spans="3:7">
      <c r="C34449"/>
      <c r="F34449"/>
      <c r="G34449"/>
    </row>
    <row r="34450" spans="3:7">
      <c r="C34450"/>
      <c r="F34450"/>
      <c r="G34450"/>
    </row>
    <row r="34451" spans="3:7">
      <c r="C34451"/>
      <c r="F34451"/>
      <c r="G34451"/>
    </row>
    <row r="34452" spans="3:7">
      <c r="C34452"/>
      <c r="F34452"/>
      <c r="G34452"/>
    </row>
    <row r="34453" spans="3:7">
      <c r="C34453"/>
      <c r="F34453"/>
      <c r="G34453"/>
    </row>
    <row r="34454" spans="3:7">
      <c r="C34454"/>
      <c r="F34454"/>
      <c r="G34454"/>
    </row>
    <row r="34455" spans="3:7">
      <c r="C34455"/>
      <c r="F34455"/>
      <c r="G34455"/>
    </row>
    <row r="34456" spans="3:7">
      <c r="C34456"/>
      <c r="F34456"/>
      <c r="G34456"/>
    </row>
    <row r="34457" spans="3:7">
      <c r="C34457"/>
      <c r="F34457"/>
      <c r="G34457"/>
    </row>
    <row r="34458" spans="3:7">
      <c r="C34458"/>
      <c r="F34458"/>
      <c r="G34458"/>
    </row>
    <row r="34459" spans="3:7">
      <c r="C34459"/>
      <c r="F34459"/>
      <c r="G34459"/>
    </row>
    <row r="34460" spans="3:7">
      <c r="C34460"/>
      <c r="F34460"/>
      <c r="G34460"/>
    </row>
    <row r="34461" spans="3:7">
      <c r="C34461"/>
      <c r="F34461"/>
      <c r="G34461"/>
    </row>
    <row r="34462" spans="3:7">
      <c r="C34462"/>
      <c r="F34462"/>
      <c r="G34462"/>
    </row>
    <row r="34463" spans="3:7">
      <c r="C34463"/>
      <c r="F34463"/>
      <c r="G34463"/>
    </row>
    <row r="34464" spans="3:7">
      <c r="C34464"/>
      <c r="F34464"/>
      <c r="G34464"/>
    </row>
    <row r="34465" spans="3:7">
      <c r="C34465"/>
      <c r="F34465"/>
      <c r="G34465"/>
    </row>
    <row r="34466" spans="3:7">
      <c r="C34466"/>
      <c r="F34466"/>
      <c r="G34466"/>
    </row>
    <row r="34467" spans="3:7">
      <c r="C34467"/>
      <c r="F34467"/>
      <c r="G34467"/>
    </row>
    <row r="34468" spans="3:7">
      <c r="C34468"/>
      <c r="F34468"/>
      <c r="G34468"/>
    </row>
    <row r="34469" spans="3:7">
      <c r="C34469"/>
      <c r="F34469"/>
      <c r="G34469"/>
    </row>
    <row r="34470" spans="3:7">
      <c r="C34470"/>
      <c r="F34470"/>
      <c r="G34470"/>
    </row>
    <row r="34471" spans="3:7">
      <c r="C34471"/>
      <c r="F34471"/>
      <c r="G34471"/>
    </row>
    <row r="34472" spans="3:7">
      <c r="C34472"/>
      <c r="F34472"/>
      <c r="G34472"/>
    </row>
    <row r="34473" spans="3:7">
      <c r="C34473"/>
      <c r="F34473"/>
      <c r="G34473"/>
    </row>
    <row r="34474" spans="3:7">
      <c r="C34474"/>
      <c r="F34474"/>
      <c r="G34474"/>
    </row>
    <row r="34475" spans="3:7">
      <c r="C34475"/>
      <c r="F34475"/>
      <c r="G34475"/>
    </row>
    <row r="34476" spans="3:7">
      <c r="C34476"/>
      <c r="F34476"/>
      <c r="G34476"/>
    </row>
    <row r="34477" spans="3:7">
      <c r="C34477"/>
      <c r="F34477"/>
      <c r="G34477"/>
    </row>
    <row r="34478" spans="3:7">
      <c r="C34478"/>
      <c r="F34478"/>
      <c r="G34478"/>
    </row>
    <row r="34479" spans="3:7">
      <c r="C34479"/>
      <c r="F34479"/>
      <c r="G34479"/>
    </row>
    <row r="34480" spans="3:7">
      <c r="C34480"/>
      <c r="F34480"/>
      <c r="G34480"/>
    </row>
    <row r="34481" spans="3:7">
      <c r="C34481"/>
      <c r="F34481"/>
      <c r="G34481"/>
    </row>
    <row r="34482" spans="3:7">
      <c r="C34482"/>
      <c r="F34482"/>
      <c r="G34482"/>
    </row>
    <row r="34483" spans="3:7">
      <c r="C34483"/>
      <c r="F34483"/>
      <c r="G34483"/>
    </row>
    <row r="34484" spans="3:7">
      <c r="C34484"/>
      <c r="F34484"/>
      <c r="G34484"/>
    </row>
    <row r="34485" spans="3:7">
      <c r="C34485"/>
      <c r="F34485"/>
      <c r="G34485"/>
    </row>
    <row r="34486" spans="3:7">
      <c r="C34486"/>
      <c r="F34486"/>
      <c r="G34486"/>
    </row>
    <row r="34487" spans="3:7">
      <c r="C34487"/>
      <c r="F34487"/>
      <c r="G34487"/>
    </row>
    <row r="34488" spans="3:7">
      <c r="C34488"/>
      <c r="F34488"/>
      <c r="G34488"/>
    </row>
    <row r="34489" spans="3:7">
      <c r="C34489"/>
      <c r="F34489"/>
      <c r="G34489"/>
    </row>
    <row r="34490" spans="3:7">
      <c r="C34490"/>
      <c r="F34490"/>
      <c r="G34490"/>
    </row>
    <row r="34491" spans="3:7">
      <c r="C34491"/>
      <c r="F34491"/>
      <c r="G34491"/>
    </row>
    <row r="34492" spans="3:7">
      <c r="C34492"/>
      <c r="F34492"/>
      <c r="G34492"/>
    </row>
    <row r="34493" spans="3:7">
      <c r="C34493"/>
      <c r="F34493"/>
      <c r="G34493"/>
    </row>
    <row r="34494" spans="3:7">
      <c r="C34494"/>
      <c r="F34494"/>
      <c r="G34494"/>
    </row>
    <row r="34495" spans="3:7">
      <c r="C34495"/>
      <c r="F34495"/>
      <c r="G34495"/>
    </row>
    <row r="34496" spans="3:7">
      <c r="C34496"/>
      <c r="F34496"/>
      <c r="G34496"/>
    </row>
    <row r="34497" spans="3:7">
      <c r="C34497"/>
      <c r="F34497"/>
      <c r="G34497"/>
    </row>
    <row r="34498" spans="3:7">
      <c r="C34498"/>
      <c r="F34498"/>
      <c r="G34498"/>
    </row>
    <row r="34499" spans="3:7">
      <c r="C34499"/>
      <c r="F34499"/>
      <c r="G34499"/>
    </row>
    <row r="34500" spans="3:7">
      <c r="C34500"/>
      <c r="F34500"/>
      <c r="G34500"/>
    </row>
    <row r="34501" spans="3:7">
      <c r="C34501"/>
      <c r="F34501"/>
      <c r="G34501"/>
    </row>
    <row r="34502" spans="3:7">
      <c r="C34502"/>
      <c r="F34502"/>
      <c r="G34502"/>
    </row>
    <row r="34503" spans="3:7">
      <c r="C34503"/>
      <c r="F34503"/>
      <c r="G34503"/>
    </row>
    <row r="34504" spans="3:7">
      <c r="C34504"/>
      <c r="F34504"/>
      <c r="G34504"/>
    </row>
    <row r="34505" spans="3:7">
      <c r="C34505"/>
      <c r="F34505"/>
      <c r="G34505"/>
    </row>
    <row r="34506" spans="3:7">
      <c r="C34506"/>
      <c r="F34506"/>
      <c r="G34506"/>
    </row>
    <row r="34507" spans="3:7">
      <c r="C34507"/>
      <c r="F34507"/>
      <c r="G34507"/>
    </row>
    <row r="34508" spans="3:7">
      <c r="C34508"/>
      <c r="F34508"/>
      <c r="G34508"/>
    </row>
    <row r="34509" spans="3:7">
      <c r="C34509"/>
      <c r="F34509"/>
      <c r="G34509"/>
    </row>
    <row r="34510" spans="3:7">
      <c r="C34510"/>
      <c r="F34510"/>
      <c r="G34510"/>
    </row>
    <row r="34511" spans="3:7">
      <c r="C34511"/>
      <c r="F34511"/>
      <c r="G34511"/>
    </row>
    <row r="34512" spans="3:7">
      <c r="C34512"/>
      <c r="F34512"/>
      <c r="G34512"/>
    </row>
    <row r="34513" spans="3:7">
      <c r="C34513"/>
      <c r="F34513"/>
      <c r="G34513"/>
    </row>
    <row r="34514" spans="3:7">
      <c r="C34514"/>
      <c r="F34514"/>
      <c r="G34514"/>
    </row>
    <row r="34515" spans="3:7">
      <c r="C34515"/>
      <c r="F34515"/>
      <c r="G34515"/>
    </row>
    <row r="34516" spans="3:7">
      <c r="C34516"/>
      <c r="F34516"/>
      <c r="G34516"/>
    </row>
    <row r="34517" spans="3:7">
      <c r="C34517"/>
      <c r="F34517"/>
      <c r="G34517"/>
    </row>
    <row r="34518" spans="3:7">
      <c r="C34518"/>
      <c r="F34518"/>
      <c r="G34518"/>
    </row>
    <row r="34519" spans="3:7">
      <c r="C34519"/>
      <c r="F34519"/>
      <c r="G34519"/>
    </row>
    <row r="34520" spans="3:7">
      <c r="C34520"/>
      <c r="F34520"/>
      <c r="G34520"/>
    </row>
    <row r="34521" spans="3:7">
      <c r="C34521"/>
      <c r="F34521"/>
      <c r="G34521"/>
    </row>
    <row r="34522" spans="3:7">
      <c r="C34522"/>
      <c r="F34522"/>
      <c r="G34522"/>
    </row>
    <row r="34523" spans="3:7">
      <c r="C34523"/>
      <c r="F34523"/>
      <c r="G34523"/>
    </row>
    <row r="34524" spans="3:7">
      <c r="C34524"/>
      <c r="F34524"/>
      <c r="G34524"/>
    </row>
    <row r="34525" spans="3:7">
      <c r="C34525"/>
      <c r="F34525"/>
      <c r="G34525"/>
    </row>
    <row r="34526" spans="3:7">
      <c r="C34526"/>
      <c r="F34526"/>
      <c r="G34526"/>
    </row>
    <row r="34527" spans="3:7">
      <c r="C34527"/>
      <c r="F34527"/>
      <c r="G34527"/>
    </row>
    <row r="34528" spans="3:7">
      <c r="C34528"/>
      <c r="F34528"/>
      <c r="G34528"/>
    </row>
    <row r="34529" spans="3:7">
      <c r="C34529"/>
      <c r="F34529"/>
      <c r="G34529"/>
    </row>
    <row r="34530" spans="3:7">
      <c r="C34530"/>
      <c r="F34530"/>
      <c r="G34530"/>
    </row>
    <row r="34531" spans="3:7">
      <c r="C34531"/>
      <c r="F34531"/>
      <c r="G34531"/>
    </row>
    <row r="34532" spans="3:7">
      <c r="C34532"/>
      <c r="F34532"/>
      <c r="G34532"/>
    </row>
    <row r="34533" spans="3:7">
      <c r="C34533"/>
      <c r="F34533"/>
      <c r="G34533"/>
    </row>
    <row r="34534" spans="3:7">
      <c r="C34534"/>
      <c r="F34534"/>
      <c r="G34534"/>
    </row>
    <row r="34535" spans="3:7">
      <c r="C34535"/>
      <c r="F34535"/>
      <c r="G34535"/>
    </row>
    <row r="34536" spans="3:7">
      <c r="C34536"/>
      <c r="F34536"/>
      <c r="G34536"/>
    </row>
    <row r="34537" spans="3:7">
      <c r="C34537"/>
      <c r="F34537"/>
      <c r="G34537"/>
    </row>
    <row r="34538" spans="3:7">
      <c r="C34538"/>
      <c r="F34538"/>
      <c r="G34538"/>
    </row>
    <row r="34539" spans="3:7">
      <c r="C34539"/>
      <c r="F34539"/>
      <c r="G34539"/>
    </row>
    <row r="34540" spans="3:7">
      <c r="C34540"/>
      <c r="F34540"/>
      <c r="G34540"/>
    </row>
    <row r="34541" spans="3:7">
      <c r="C34541"/>
      <c r="F34541"/>
      <c r="G34541"/>
    </row>
    <row r="34542" spans="3:7">
      <c r="C34542"/>
      <c r="F34542"/>
      <c r="G34542"/>
    </row>
    <row r="34543" spans="3:7">
      <c r="C34543"/>
      <c r="F34543"/>
      <c r="G34543"/>
    </row>
    <row r="34544" spans="3:7">
      <c r="C34544"/>
      <c r="F34544"/>
      <c r="G34544"/>
    </row>
    <row r="34545" spans="3:7">
      <c r="C34545"/>
      <c r="F34545"/>
      <c r="G34545"/>
    </row>
    <row r="34546" spans="3:7">
      <c r="C34546"/>
      <c r="F34546"/>
      <c r="G34546"/>
    </row>
    <row r="34547" spans="3:7">
      <c r="C34547"/>
      <c r="F34547"/>
      <c r="G34547"/>
    </row>
    <row r="34548" spans="3:7">
      <c r="C34548"/>
      <c r="F34548"/>
      <c r="G34548"/>
    </row>
    <row r="34549" spans="3:7">
      <c r="C34549"/>
      <c r="F34549"/>
      <c r="G34549"/>
    </row>
    <row r="34550" spans="3:7">
      <c r="C34550"/>
      <c r="F34550"/>
      <c r="G34550"/>
    </row>
    <row r="34551" spans="3:7">
      <c r="C34551"/>
      <c r="F34551"/>
      <c r="G34551"/>
    </row>
    <row r="34552" spans="3:7">
      <c r="C34552"/>
      <c r="F34552"/>
      <c r="G34552"/>
    </row>
    <row r="34553" spans="3:7">
      <c r="C34553"/>
      <c r="F34553"/>
      <c r="G34553"/>
    </row>
    <row r="34554" spans="3:7">
      <c r="C34554"/>
      <c r="F34554"/>
      <c r="G34554"/>
    </row>
    <row r="34555" spans="3:7">
      <c r="C34555"/>
      <c r="F34555"/>
      <c r="G34555"/>
    </row>
    <row r="34556" spans="3:7">
      <c r="C34556"/>
      <c r="F34556"/>
      <c r="G34556"/>
    </row>
    <row r="34557" spans="3:7">
      <c r="C34557"/>
      <c r="F34557"/>
      <c r="G34557"/>
    </row>
    <row r="34558" spans="3:7">
      <c r="C34558"/>
      <c r="F34558"/>
      <c r="G34558"/>
    </row>
    <row r="34559" spans="3:7">
      <c r="C34559"/>
      <c r="F34559"/>
      <c r="G34559"/>
    </row>
    <row r="34560" spans="3:7">
      <c r="C34560"/>
      <c r="F34560"/>
      <c r="G34560"/>
    </row>
    <row r="34561" spans="3:7">
      <c r="C34561"/>
      <c r="F34561"/>
      <c r="G34561"/>
    </row>
    <row r="34562" spans="3:7">
      <c r="C34562"/>
      <c r="F34562"/>
      <c r="G34562"/>
    </row>
    <row r="34563" spans="3:7">
      <c r="C34563"/>
      <c r="F34563"/>
      <c r="G34563"/>
    </row>
    <row r="34564" spans="3:7">
      <c r="C34564"/>
      <c r="F34564"/>
      <c r="G34564"/>
    </row>
    <row r="34565" spans="3:7">
      <c r="C34565"/>
      <c r="F34565"/>
      <c r="G34565"/>
    </row>
    <row r="34566" spans="3:7">
      <c r="C34566"/>
      <c r="F34566"/>
      <c r="G34566"/>
    </row>
    <row r="34567" spans="3:7">
      <c r="C34567"/>
      <c r="F34567"/>
      <c r="G34567"/>
    </row>
    <row r="34568" spans="3:7">
      <c r="C34568"/>
      <c r="F34568"/>
      <c r="G34568"/>
    </row>
    <row r="34569" spans="3:7">
      <c r="C34569"/>
      <c r="F34569"/>
      <c r="G34569"/>
    </row>
    <row r="34570" spans="3:7">
      <c r="C34570"/>
      <c r="F34570"/>
      <c r="G34570"/>
    </row>
    <row r="34571" spans="3:7">
      <c r="C34571"/>
      <c r="F34571"/>
      <c r="G34571"/>
    </row>
    <row r="34572" spans="3:7">
      <c r="C34572"/>
      <c r="F34572"/>
      <c r="G34572"/>
    </row>
    <row r="34573" spans="3:7">
      <c r="C34573"/>
      <c r="F34573"/>
      <c r="G34573"/>
    </row>
    <row r="34574" spans="3:7">
      <c r="C34574"/>
      <c r="F34574"/>
      <c r="G34574"/>
    </row>
    <row r="34575" spans="3:7">
      <c r="C34575"/>
      <c r="F34575"/>
      <c r="G34575"/>
    </row>
    <row r="34576" spans="3:7">
      <c r="C34576"/>
      <c r="F34576"/>
      <c r="G34576"/>
    </row>
    <row r="34577" spans="3:7">
      <c r="C34577"/>
      <c r="F34577"/>
      <c r="G34577"/>
    </row>
    <row r="34578" spans="3:7">
      <c r="C34578"/>
      <c r="F34578"/>
      <c r="G34578"/>
    </row>
    <row r="34579" spans="3:7">
      <c r="C34579"/>
      <c r="F34579"/>
      <c r="G34579"/>
    </row>
    <row r="34580" spans="3:7">
      <c r="C34580"/>
      <c r="F34580"/>
      <c r="G34580"/>
    </row>
    <row r="34581" spans="3:7">
      <c r="C34581"/>
      <c r="F34581"/>
      <c r="G34581"/>
    </row>
    <row r="34582" spans="3:7">
      <c r="C34582"/>
      <c r="F34582"/>
      <c r="G34582"/>
    </row>
    <row r="34583" spans="3:7">
      <c r="C34583"/>
      <c r="F34583"/>
      <c r="G34583"/>
    </row>
    <row r="34584" spans="3:7">
      <c r="C34584"/>
      <c r="F34584"/>
      <c r="G34584"/>
    </row>
    <row r="34585" spans="3:7">
      <c r="C34585"/>
      <c r="F34585"/>
      <c r="G34585"/>
    </row>
    <row r="34586" spans="3:7">
      <c r="C34586"/>
      <c r="F34586"/>
      <c r="G34586"/>
    </row>
    <row r="34587" spans="3:7">
      <c r="C34587"/>
      <c r="F34587"/>
      <c r="G34587"/>
    </row>
    <row r="34588" spans="3:7">
      <c r="C34588"/>
      <c r="F34588"/>
      <c r="G34588"/>
    </row>
    <row r="34589" spans="3:7">
      <c r="C34589"/>
      <c r="F34589"/>
      <c r="G34589"/>
    </row>
    <row r="34590" spans="3:7">
      <c r="C34590"/>
      <c r="F34590"/>
      <c r="G34590"/>
    </row>
    <row r="34591" spans="3:7">
      <c r="C34591"/>
      <c r="F34591"/>
      <c r="G34591"/>
    </row>
    <row r="34592" spans="3:7">
      <c r="C34592"/>
      <c r="F34592"/>
      <c r="G34592"/>
    </row>
    <row r="34593" spans="3:7">
      <c r="C34593"/>
      <c r="F34593"/>
      <c r="G34593"/>
    </row>
    <row r="34594" spans="3:7">
      <c r="C34594"/>
      <c r="F34594"/>
      <c r="G34594"/>
    </row>
    <row r="34595" spans="3:7">
      <c r="C34595"/>
      <c r="F34595"/>
      <c r="G34595"/>
    </row>
    <row r="34596" spans="3:7">
      <c r="C34596"/>
      <c r="F34596"/>
      <c r="G34596"/>
    </row>
    <row r="34597" spans="3:7">
      <c r="C34597"/>
      <c r="F34597"/>
      <c r="G34597"/>
    </row>
    <row r="34598" spans="3:7">
      <c r="C34598"/>
      <c r="F34598"/>
      <c r="G34598"/>
    </row>
    <row r="34599" spans="3:7">
      <c r="C34599"/>
      <c r="F34599"/>
      <c r="G34599"/>
    </row>
    <row r="34600" spans="3:7">
      <c r="C34600"/>
      <c r="F34600"/>
      <c r="G34600"/>
    </row>
    <row r="34601" spans="3:7">
      <c r="C34601"/>
      <c r="F34601"/>
      <c r="G34601"/>
    </row>
    <row r="34602" spans="3:7">
      <c r="C34602"/>
      <c r="F34602"/>
      <c r="G34602"/>
    </row>
    <row r="34603" spans="3:7">
      <c r="C34603"/>
      <c r="F34603"/>
      <c r="G34603"/>
    </row>
    <row r="34604" spans="3:7">
      <c r="C34604"/>
      <c r="F34604"/>
      <c r="G34604"/>
    </row>
    <row r="34605" spans="3:7">
      <c r="C34605"/>
      <c r="F34605"/>
      <c r="G34605"/>
    </row>
    <row r="34606" spans="3:7">
      <c r="C34606"/>
      <c r="F34606"/>
      <c r="G34606"/>
    </row>
    <row r="34607" spans="3:7">
      <c r="C34607"/>
      <c r="F34607"/>
      <c r="G34607"/>
    </row>
    <row r="34608" spans="3:7">
      <c r="C34608"/>
      <c r="F34608"/>
      <c r="G34608"/>
    </row>
    <row r="34609" spans="3:7">
      <c r="C34609"/>
      <c r="F34609"/>
      <c r="G34609"/>
    </row>
    <row r="34610" spans="3:7">
      <c r="C34610"/>
      <c r="F34610"/>
      <c r="G34610"/>
    </row>
    <row r="34611" spans="3:7">
      <c r="C34611"/>
      <c r="F34611"/>
      <c r="G34611"/>
    </row>
    <row r="34612" spans="3:7">
      <c r="C34612"/>
      <c r="F34612"/>
      <c r="G34612"/>
    </row>
    <row r="34613" spans="3:7">
      <c r="C34613"/>
      <c r="F34613"/>
      <c r="G34613"/>
    </row>
    <row r="34614" spans="3:7">
      <c r="C34614"/>
      <c r="F34614"/>
      <c r="G34614"/>
    </row>
    <row r="34615" spans="3:7">
      <c r="C34615"/>
      <c r="F34615"/>
      <c r="G34615"/>
    </row>
    <row r="34616" spans="3:7">
      <c r="C34616"/>
      <c r="F34616"/>
      <c r="G34616"/>
    </row>
    <row r="34617" spans="3:7">
      <c r="C34617"/>
      <c r="F34617"/>
      <c r="G34617"/>
    </row>
    <row r="34618" spans="3:7">
      <c r="C34618"/>
      <c r="F34618"/>
      <c r="G34618"/>
    </row>
    <row r="34619" spans="3:7">
      <c r="C34619"/>
      <c r="F34619"/>
      <c r="G34619"/>
    </row>
    <row r="34620" spans="3:7">
      <c r="C34620"/>
      <c r="F34620"/>
      <c r="G34620"/>
    </row>
    <row r="34621" spans="3:7">
      <c r="C34621"/>
      <c r="F34621"/>
      <c r="G34621"/>
    </row>
    <row r="34622" spans="3:7">
      <c r="C34622"/>
      <c r="F34622"/>
      <c r="G34622"/>
    </row>
    <row r="34623" spans="3:7">
      <c r="C34623"/>
      <c r="F34623"/>
      <c r="G34623"/>
    </row>
    <row r="34624" spans="3:7">
      <c r="C34624"/>
      <c r="F34624"/>
      <c r="G34624"/>
    </row>
    <row r="34625" spans="3:7">
      <c r="C34625"/>
      <c r="F34625"/>
      <c r="G34625"/>
    </row>
    <row r="34626" spans="3:7">
      <c r="C34626"/>
      <c r="F34626"/>
      <c r="G34626"/>
    </row>
    <row r="34627" spans="3:7">
      <c r="C34627"/>
      <c r="F34627"/>
      <c r="G34627"/>
    </row>
    <row r="34628" spans="3:7">
      <c r="C34628"/>
      <c r="F34628"/>
      <c r="G34628"/>
    </row>
    <row r="34629" spans="3:7">
      <c r="C34629"/>
      <c r="F34629"/>
      <c r="G34629"/>
    </row>
    <row r="34630" spans="3:7">
      <c r="C34630"/>
      <c r="F34630"/>
      <c r="G34630"/>
    </row>
    <row r="34631" spans="3:7">
      <c r="C34631"/>
      <c r="F34631"/>
      <c r="G34631"/>
    </row>
    <row r="34632" spans="3:7">
      <c r="C34632"/>
      <c r="F34632"/>
      <c r="G34632"/>
    </row>
    <row r="34633" spans="3:7">
      <c r="C34633"/>
      <c r="F34633"/>
      <c r="G34633"/>
    </row>
    <row r="34634" spans="3:7">
      <c r="C34634"/>
      <c r="F34634"/>
      <c r="G34634"/>
    </row>
    <row r="34635" spans="3:7">
      <c r="C34635"/>
      <c r="F34635"/>
      <c r="G34635"/>
    </row>
    <row r="34636" spans="3:7">
      <c r="C34636"/>
      <c r="F34636"/>
      <c r="G34636"/>
    </row>
    <row r="34637" spans="3:7">
      <c r="C34637"/>
      <c r="F34637"/>
      <c r="G34637"/>
    </row>
    <row r="34638" spans="3:7">
      <c r="C34638"/>
      <c r="F34638"/>
      <c r="G34638"/>
    </row>
    <row r="34639" spans="3:7">
      <c r="C34639"/>
      <c r="F34639"/>
      <c r="G34639"/>
    </row>
    <row r="34640" spans="3:7">
      <c r="C34640"/>
      <c r="F34640"/>
      <c r="G34640"/>
    </row>
    <row r="34641" spans="3:7">
      <c r="C34641"/>
      <c r="F34641"/>
      <c r="G34641"/>
    </row>
    <row r="34642" spans="3:7">
      <c r="C34642"/>
      <c r="F34642"/>
      <c r="G34642"/>
    </row>
    <row r="34643" spans="3:7">
      <c r="C34643"/>
      <c r="F34643"/>
      <c r="G34643"/>
    </row>
    <row r="34644" spans="3:7">
      <c r="C34644"/>
      <c r="F34644"/>
      <c r="G34644"/>
    </row>
    <row r="34645" spans="3:7">
      <c r="C34645"/>
      <c r="F34645"/>
      <c r="G34645"/>
    </row>
    <row r="34646" spans="3:7">
      <c r="C34646"/>
      <c r="F34646"/>
      <c r="G34646"/>
    </row>
    <row r="34647" spans="3:7">
      <c r="C34647"/>
      <c r="F34647"/>
      <c r="G34647"/>
    </row>
    <row r="34648" spans="3:7">
      <c r="C34648"/>
      <c r="F34648"/>
      <c r="G34648"/>
    </row>
    <row r="34649" spans="3:7">
      <c r="C34649"/>
      <c r="F34649"/>
      <c r="G34649"/>
    </row>
    <row r="34650" spans="3:7">
      <c r="C34650"/>
      <c r="F34650"/>
      <c r="G34650"/>
    </row>
    <row r="34651" spans="3:7">
      <c r="C34651"/>
      <c r="F34651"/>
      <c r="G34651"/>
    </row>
    <row r="34652" spans="3:7">
      <c r="C34652"/>
      <c r="F34652"/>
      <c r="G34652"/>
    </row>
    <row r="34653" spans="3:7">
      <c r="C34653"/>
      <c r="F34653"/>
      <c r="G34653"/>
    </row>
    <row r="34654" spans="3:7">
      <c r="C34654"/>
      <c r="F34654"/>
      <c r="G34654"/>
    </row>
    <row r="34655" spans="3:7">
      <c r="C34655"/>
      <c r="F34655"/>
      <c r="G34655"/>
    </row>
    <row r="34656" spans="3:7">
      <c r="C34656"/>
      <c r="F34656"/>
      <c r="G34656"/>
    </row>
    <row r="34657" spans="3:7">
      <c r="C34657"/>
      <c r="F34657"/>
      <c r="G34657"/>
    </row>
    <row r="34658" spans="3:7">
      <c r="C34658"/>
      <c r="F34658"/>
      <c r="G34658"/>
    </row>
    <row r="34659" spans="3:7">
      <c r="C34659"/>
      <c r="F34659"/>
      <c r="G34659"/>
    </row>
    <row r="34660" spans="3:7">
      <c r="C34660"/>
      <c r="F34660"/>
      <c r="G34660"/>
    </row>
    <row r="34661" spans="3:7">
      <c r="C34661"/>
      <c r="F34661"/>
      <c r="G34661"/>
    </row>
    <row r="34662" spans="3:7">
      <c r="C34662"/>
      <c r="F34662"/>
      <c r="G34662"/>
    </row>
    <row r="34663" spans="3:7">
      <c r="C34663"/>
      <c r="F34663"/>
      <c r="G34663"/>
    </row>
    <row r="34664" spans="3:7">
      <c r="C34664"/>
      <c r="F34664"/>
      <c r="G34664"/>
    </row>
    <row r="34665" spans="3:7">
      <c r="C34665"/>
      <c r="F34665"/>
      <c r="G34665"/>
    </row>
    <row r="34666" spans="3:7">
      <c r="C34666"/>
      <c r="F34666"/>
      <c r="G34666"/>
    </row>
    <row r="34667" spans="3:7">
      <c r="C34667"/>
      <c r="F34667"/>
      <c r="G34667"/>
    </row>
    <row r="34668" spans="3:7">
      <c r="C34668"/>
      <c r="F34668"/>
      <c r="G34668"/>
    </row>
    <row r="34669" spans="3:7">
      <c r="C34669"/>
      <c r="F34669"/>
      <c r="G34669"/>
    </row>
    <row r="34670" spans="3:7">
      <c r="C34670"/>
      <c r="F34670"/>
      <c r="G34670"/>
    </row>
    <row r="34671" spans="3:7">
      <c r="C34671"/>
      <c r="F34671"/>
      <c r="G34671"/>
    </row>
    <row r="34672" spans="3:7">
      <c r="C34672"/>
      <c r="F34672"/>
      <c r="G34672"/>
    </row>
    <row r="34673" spans="3:7">
      <c r="C34673"/>
      <c r="F34673"/>
      <c r="G34673"/>
    </row>
    <row r="34674" spans="3:7">
      <c r="C34674"/>
      <c r="F34674"/>
      <c r="G34674"/>
    </row>
    <row r="34675" spans="3:7">
      <c r="C34675"/>
      <c r="F34675"/>
      <c r="G34675"/>
    </row>
    <row r="34676" spans="3:7">
      <c r="C34676"/>
      <c r="F34676"/>
      <c r="G34676"/>
    </row>
    <row r="34677" spans="3:7">
      <c r="C34677"/>
      <c r="F34677"/>
      <c r="G34677"/>
    </row>
    <row r="34678" spans="3:7">
      <c r="C34678"/>
      <c r="F34678"/>
      <c r="G34678"/>
    </row>
    <row r="34679" spans="3:7">
      <c r="C34679"/>
      <c r="F34679"/>
      <c r="G34679"/>
    </row>
    <row r="34680" spans="3:7">
      <c r="C34680"/>
      <c r="F34680"/>
      <c r="G34680"/>
    </row>
    <row r="34681" spans="3:7">
      <c r="C34681"/>
      <c r="F34681"/>
      <c r="G34681"/>
    </row>
    <row r="34682" spans="3:7">
      <c r="C34682"/>
      <c r="F34682"/>
      <c r="G34682"/>
    </row>
    <row r="34683" spans="3:7">
      <c r="C34683"/>
      <c r="F34683"/>
      <c r="G34683"/>
    </row>
    <row r="34684" spans="3:7">
      <c r="C34684"/>
      <c r="F34684"/>
      <c r="G34684"/>
    </row>
    <row r="34685" spans="3:7">
      <c r="C34685"/>
      <c r="F34685"/>
      <c r="G34685"/>
    </row>
    <row r="34686" spans="3:7">
      <c r="C34686"/>
      <c r="F34686"/>
      <c r="G34686"/>
    </row>
    <row r="34687" spans="3:7">
      <c r="C34687"/>
      <c r="F34687"/>
      <c r="G34687"/>
    </row>
    <row r="34688" spans="3:7">
      <c r="C34688"/>
      <c r="F34688"/>
      <c r="G34688"/>
    </row>
    <row r="34689" spans="3:7">
      <c r="C34689"/>
      <c r="F34689"/>
      <c r="G34689"/>
    </row>
    <row r="34690" spans="3:7">
      <c r="C34690"/>
      <c r="F34690"/>
      <c r="G34690"/>
    </row>
    <row r="34691" spans="3:7">
      <c r="C34691"/>
      <c r="F34691"/>
      <c r="G34691"/>
    </row>
    <row r="34692" spans="3:7">
      <c r="C34692"/>
      <c r="F34692"/>
      <c r="G34692"/>
    </row>
    <row r="34693" spans="3:7">
      <c r="C34693"/>
      <c r="F34693"/>
      <c r="G34693"/>
    </row>
    <row r="34694" spans="3:7">
      <c r="C34694"/>
      <c r="F34694"/>
      <c r="G34694"/>
    </row>
    <row r="34695" spans="3:7">
      <c r="C34695"/>
      <c r="F34695"/>
      <c r="G34695"/>
    </row>
    <row r="34696" spans="3:7">
      <c r="C34696"/>
      <c r="F34696"/>
      <c r="G34696"/>
    </row>
    <row r="34697" spans="3:7">
      <c r="C34697"/>
      <c r="F34697"/>
      <c r="G34697"/>
    </row>
    <row r="34698" spans="3:7">
      <c r="C34698"/>
      <c r="F34698"/>
      <c r="G34698"/>
    </row>
    <row r="34699" spans="3:7">
      <c r="C34699"/>
      <c r="F34699"/>
      <c r="G34699"/>
    </row>
    <row r="34700" spans="3:7">
      <c r="C34700"/>
      <c r="F34700"/>
      <c r="G34700"/>
    </row>
    <row r="34701" spans="3:7">
      <c r="C34701"/>
      <c r="F34701"/>
      <c r="G34701"/>
    </row>
    <row r="34702" spans="3:7">
      <c r="C34702"/>
      <c r="F34702"/>
      <c r="G34702"/>
    </row>
    <row r="34703" spans="3:7">
      <c r="C34703"/>
      <c r="F34703"/>
      <c r="G34703"/>
    </row>
    <row r="34704" spans="3:7">
      <c r="C34704"/>
      <c r="F34704"/>
      <c r="G34704"/>
    </row>
    <row r="34705" spans="3:7">
      <c r="C34705"/>
      <c r="F34705"/>
      <c r="G34705"/>
    </row>
    <row r="34706" spans="3:7">
      <c r="C34706"/>
      <c r="F34706"/>
      <c r="G34706"/>
    </row>
    <row r="34707" spans="3:7">
      <c r="C34707"/>
      <c r="F34707"/>
      <c r="G34707"/>
    </row>
    <row r="34708" spans="3:7">
      <c r="C34708"/>
      <c r="F34708"/>
      <c r="G34708"/>
    </row>
    <row r="34709" spans="3:7">
      <c r="C34709"/>
      <c r="F34709"/>
      <c r="G34709"/>
    </row>
    <row r="34710" spans="3:7">
      <c r="C34710"/>
      <c r="F34710"/>
      <c r="G34710"/>
    </row>
    <row r="34711" spans="3:7">
      <c r="C34711"/>
      <c r="F34711"/>
      <c r="G34711"/>
    </row>
    <row r="34712" spans="3:7">
      <c r="C34712"/>
      <c r="F34712"/>
      <c r="G34712"/>
    </row>
    <row r="34713" spans="3:7">
      <c r="C34713"/>
      <c r="F34713"/>
      <c r="G34713"/>
    </row>
    <row r="34714" spans="3:7">
      <c r="C34714"/>
      <c r="F34714"/>
      <c r="G34714"/>
    </row>
    <row r="34715" spans="3:7">
      <c r="C34715"/>
      <c r="F34715"/>
      <c r="G34715"/>
    </row>
    <row r="34716" spans="3:7">
      <c r="C34716"/>
      <c r="F34716"/>
      <c r="G34716"/>
    </row>
    <row r="34717" spans="3:7">
      <c r="C34717"/>
      <c r="F34717"/>
      <c r="G34717"/>
    </row>
    <row r="34718" spans="3:7">
      <c r="C34718"/>
      <c r="F34718"/>
      <c r="G34718"/>
    </row>
    <row r="34719" spans="3:7">
      <c r="C34719"/>
      <c r="F34719"/>
      <c r="G34719"/>
    </row>
    <row r="34720" spans="3:7">
      <c r="C34720"/>
      <c r="F34720"/>
      <c r="G34720"/>
    </row>
    <row r="34721" spans="3:7">
      <c r="C34721"/>
      <c r="F34721"/>
      <c r="G34721"/>
    </row>
    <row r="34722" spans="3:7">
      <c r="C34722"/>
      <c r="F34722"/>
      <c r="G34722"/>
    </row>
    <row r="34723" spans="3:7">
      <c r="C34723"/>
      <c r="F34723"/>
      <c r="G34723"/>
    </row>
    <row r="34724" spans="3:7">
      <c r="C34724"/>
      <c r="F34724"/>
      <c r="G34724"/>
    </row>
    <row r="34725" spans="3:7">
      <c r="C34725"/>
      <c r="F34725"/>
      <c r="G34725"/>
    </row>
    <row r="34726" spans="3:7">
      <c r="C34726"/>
      <c r="F34726"/>
      <c r="G34726"/>
    </row>
    <row r="34727" spans="3:7">
      <c r="C34727"/>
      <c r="F34727"/>
      <c r="G34727"/>
    </row>
    <row r="34728" spans="3:7">
      <c r="C34728"/>
      <c r="F34728"/>
      <c r="G34728"/>
    </row>
    <row r="34729" spans="3:7">
      <c r="C34729"/>
      <c r="F34729"/>
      <c r="G34729"/>
    </row>
    <row r="34730" spans="3:7">
      <c r="C34730"/>
      <c r="F34730"/>
      <c r="G34730"/>
    </row>
    <row r="34731" spans="3:7">
      <c r="C34731"/>
      <c r="F34731"/>
      <c r="G34731"/>
    </row>
    <row r="34732" spans="3:7">
      <c r="C34732"/>
      <c r="F34732"/>
      <c r="G34732"/>
    </row>
    <row r="34733" spans="3:7">
      <c r="C34733"/>
      <c r="F34733"/>
      <c r="G34733"/>
    </row>
    <row r="34734" spans="3:7">
      <c r="C34734"/>
      <c r="F34734"/>
      <c r="G34734"/>
    </row>
    <row r="34735" spans="3:7">
      <c r="C34735"/>
      <c r="F34735"/>
      <c r="G34735"/>
    </row>
    <row r="34736" spans="3:7">
      <c r="C34736"/>
      <c r="F34736"/>
      <c r="G34736"/>
    </row>
    <row r="34737" spans="3:7">
      <c r="C34737"/>
      <c r="F34737"/>
      <c r="G34737"/>
    </row>
    <row r="34738" spans="3:7">
      <c r="C34738"/>
      <c r="F34738"/>
      <c r="G34738"/>
    </row>
    <row r="34739" spans="3:7">
      <c r="C34739"/>
      <c r="F34739"/>
      <c r="G34739"/>
    </row>
    <row r="34740" spans="3:7">
      <c r="C34740"/>
      <c r="F34740"/>
      <c r="G34740"/>
    </row>
    <row r="34741" spans="3:7">
      <c r="C34741"/>
      <c r="F34741"/>
      <c r="G34741"/>
    </row>
    <row r="34742" spans="3:7">
      <c r="C34742"/>
      <c r="F34742"/>
      <c r="G34742"/>
    </row>
    <row r="34743" spans="3:7">
      <c r="C34743"/>
      <c r="F34743"/>
      <c r="G34743"/>
    </row>
    <row r="34744" spans="3:7">
      <c r="C34744"/>
      <c r="F34744"/>
      <c r="G34744"/>
    </row>
    <row r="34745" spans="3:7">
      <c r="C34745"/>
      <c r="F34745"/>
      <c r="G34745"/>
    </row>
    <row r="34746" spans="3:7">
      <c r="C34746"/>
      <c r="F34746"/>
      <c r="G34746"/>
    </row>
    <row r="34747" spans="3:7">
      <c r="C34747"/>
      <c r="F34747"/>
      <c r="G34747"/>
    </row>
    <row r="34748" spans="3:7">
      <c r="C34748"/>
      <c r="F34748"/>
      <c r="G34748"/>
    </row>
    <row r="34749" spans="3:7">
      <c r="C34749"/>
      <c r="F34749"/>
      <c r="G34749"/>
    </row>
    <row r="34750" spans="3:7">
      <c r="C34750"/>
      <c r="F34750"/>
      <c r="G34750"/>
    </row>
    <row r="34751" spans="3:7">
      <c r="C34751"/>
      <c r="F34751"/>
      <c r="G34751"/>
    </row>
    <row r="34752" spans="3:7">
      <c r="C34752"/>
      <c r="F34752"/>
      <c r="G34752"/>
    </row>
    <row r="34753" spans="3:7">
      <c r="C34753"/>
      <c r="F34753"/>
      <c r="G34753"/>
    </row>
    <row r="34754" spans="3:7">
      <c r="C34754"/>
      <c r="F34754"/>
      <c r="G34754"/>
    </row>
    <row r="34755" spans="3:7">
      <c r="C34755"/>
      <c r="F34755"/>
      <c r="G34755"/>
    </row>
    <row r="34756" spans="3:7">
      <c r="C34756"/>
      <c r="F34756"/>
      <c r="G34756"/>
    </row>
    <row r="34757" spans="3:7">
      <c r="C34757"/>
      <c r="F34757"/>
      <c r="G34757"/>
    </row>
    <row r="34758" spans="3:7">
      <c r="C34758"/>
      <c r="F34758"/>
      <c r="G34758"/>
    </row>
    <row r="34759" spans="3:7">
      <c r="C34759"/>
      <c r="F34759"/>
      <c r="G34759"/>
    </row>
    <row r="34760" spans="3:7">
      <c r="C34760"/>
      <c r="F34760"/>
      <c r="G34760"/>
    </row>
    <row r="34761" spans="3:7">
      <c r="C34761"/>
      <c r="F34761"/>
      <c r="G34761"/>
    </row>
    <row r="34762" spans="3:7">
      <c r="C34762"/>
      <c r="F34762"/>
      <c r="G34762"/>
    </row>
    <row r="34763" spans="3:7">
      <c r="C34763"/>
      <c r="F34763"/>
      <c r="G34763"/>
    </row>
    <row r="34764" spans="3:7">
      <c r="C34764"/>
      <c r="F34764"/>
      <c r="G34764"/>
    </row>
    <row r="34765" spans="3:7">
      <c r="C34765"/>
      <c r="F34765"/>
      <c r="G34765"/>
    </row>
    <row r="34766" spans="3:7">
      <c r="C34766"/>
      <c r="F34766"/>
      <c r="G34766"/>
    </row>
    <row r="34767" spans="3:7">
      <c r="C34767"/>
      <c r="F34767"/>
      <c r="G34767"/>
    </row>
    <row r="34768" spans="3:7">
      <c r="C34768"/>
      <c r="F34768"/>
      <c r="G34768"/>
    </row>
    <row r="34769" spans="3:7">
      <c r="C34769"/>
      <c r="F34769"/>
      <c r="G34769"/>
    </row>
    <row r="34770" spans="3:7">
      <c r="C34770"/>
      <c r="F34770"/>
      <c r="G34770"/>
    </row>
    <row r="34771" spans="3:7">
      <c r="C34771"/>
      <c r="F34771"/>
      <c r="G34771"/>
    </row>
    <row r="34772" spans="3:7">
      <c r="C34772"/>
      <c r="F34772"/>
      <c r="G34772"/>
    </row>
    <row r="34773" spans="3:7">
      <c r="C34773"/>
      <c r="F34773"/>
      <c r="G34773"/>
    </row>
    <row r="34774" spans="3:7">
      <c r="C34774"/>
      <c r="F34774"/>
      <c r="G34774"/>
    </row>
    <row r="34775" spans="3:7">
      <c r="C34775"/>
      <c r="F34775"/>
      <c r="G34775"/>
    </row>
    <row r="34776" spans="3:7">
      <c r="C34776"/>
      <c r="F34776"/>
      <c r="G34776"/>
    </row>
    <row r="34777" spans="3:7">
      <c r="C34777"/>
      <c r="F34777"/>
      <c r="G34777"/>
    </row>
    <row r="34778" spans="3:7">
      <c r="C34778"/>
      <c r="F34778"/>
      <c r="G34778"/>
    </row>
    <row r="34779" spans="3:7">
      <c r="C34779"/>
      <c r="F34779"/>
      <c r="G34779"/>
    </row>
    <row r="34780" spans="3:7">
      <c r="C34780"/>
      <c r="F34780"/>
      <c r="G34780"/>
    </row>
    <row r="34781" spans="3:7">
      <c r="C34781"/>
      <c r="F34781"/>
      <c r="G34781"/>
    </row>
    <row r="34782" spans="3:7">
      <c r="C34782"/>
      <c r="F34782"/>
      <c r="G34782"/>
    </row>
    <row r="34783" spans="3:7">
      <c r="C34783"/>
      <c r="F34783"/>
      <c r="G34783"/>
    </row>
    <row r="34784" spans="3:7">
      <c r="C34784"/>
      <c r="F34784"/>
      <c r="G34784"/>
    </row>
    <row r="34785" spans="3:7">
      <c r="C34785"/>
      <c r="F34785"/>
      <c r="G34785"/>
    </row>
    <row r="34786" spans="3:7">
      <c r="C34786"/>
      <c r="F34786"/>
      <c r="G34786"/>
    </row>
    <row r="34787" spans="3:7">
      <c r="C34787"/>
      <c r="F34787"/>
      <c r="G34787"/>
    </row>
    <row r="34788" spans="3:7">
      <c r="C34788"/>
      <c r="F34788"/>
      <c r="G34788"/>
    </row>
    <row r="34789" spans="3:7">
      <c r="C34789"/>
      <c r="F34789"/>
      <c r="G34789"/>
    </row>
    <row r="34790" spans="3:7">
      <c r="C34790"/>
      <c r="F34790"/>
      <c r="G34790"/>
    </row>
    <row r="34791" spans="3:7">
      <c r="C34791"/>
      <c r="F34791"/>
      <c r="G34791"/>
    </row>
    <row r="34792" spans="3:7">
      <c r="C34792"/>
      <c r="F34792"/>
      <c r="G34792"/>
    </row>
    <row r="34793" spans="3:7">
      <c r="C34793"/>
      <c r="F34793"/>
      <c r="G34793"/>
    </row>
    <row r="34794" spans="3:7">
      <c r="C34794"/>
      <c r="F34794"/>
      <c r="G34794"/>
    </row>
    <row r="34795" spans="3:7">
      <c r="C34795"/>
      <c r="F34795"/>
      <c r="G34795"/>
    </row>
    <row r="34796" spans="3:7">
      <c r="C34796"/>
      <c r="F34796"/>
      <c r="G34796"/>
    </row>
    <row r="34797" spans="3:7">
      <c r="C34797"/>
      <c r="F34797"/>
      <c r="G34797"/>
    </row>
    <row r="34798" spans="3:7">
      <c r="C34798"/>
      <c r="F34798"/>
      <c r="G34798"/>
    </row>
    <row r="34799" spans="3:7">
      <c r="C34799"/>
      <c r="F34799"/>
      <c r="G34799"/>
    </row>
    <row r="34800" spans="3:7">
      <c r="C34800"/>
      <c r="F34800"/>
      <c r="G34800"/>
    </row>
    <row r="34801" spans="3:7">
      <c r="C34801"/>
      <c r="F34801"/>
      <c r="G34801"/>
    </row>
    <row r="34802" spans="3:7">
      <c r="C34802"/>
      <c r="F34802"/>
      <c r="G34802"/>
    </row>
    <row r="34803" spans="3:7">
      <c r="C34803"/>
      <c r="F34803"/>
      <c r="G34803"/>
    </row>
    <row r="34804" spans="3:7">
      <c r="C34804"/>
      <c r="F34804"/>
      <c r="G34804"/>
    </row>
    <row r="34805" spans="3:7">
      <c r="C34805"/>
      <c r="F34805"/>
      <c r="G34805"/>
    </row>
    <row r="34806" spans="3:7">
      <c r="C34806"/>
      <c r="F34806"/>
      <c r="G34806"/>
    </row>
    <row r="34807" spans="3:7">
      <c r="C34807"/>
      <c r="F34807"/>
      <c r="G34807"/>
    </row>
    <row r="34808" spans="3:7">
      <c r="C34808"/>
      <c r="F34808"/>
      <c r="G34808"/>
    </row>
    <row r="34809" spans="3:7">
      <c r="C34809"/>
      <c r="F34809"/>
      <c r="G34809"/>
    </row>
    <row r="34810" spans="3:7">
      <c r="C34810"/>
      <c r="F34810"/>
      <c r="G34810"/>
    </row>
    <row r="34811" spans="3:7">
      <c r="C34811"/>
      <c r="F34811"/>
      <c r="G34811"/>
    </row>
    <row r="34812" spans="3:7">
      <c r="C34812"/>
      <c r="F34812"/>
      <c r="G34812"/>
    </row>
    <row r="34813" spans="3:7">
      <c r="C34813"/>
      <c r="F34813"/>
      <c r="G34813"/>
    </row>
    <row r="34814" spans="3:7">
      <c r="C34814"/>
      <c r="F34814"/>
      <c r="G34814"/>
    </row>
    <row r="34815" spans="3:7">
      <c r="C34815"/>
      <c r="F34815"/>
      <c r="G34815"/>
    </row>
    <row r="34816" spans="3:7">
      <c r="C34816"/>
      <c r="F34816"/>
      <c r="G34816"/>
    </row>
    <row r="34817" spans="3:7">
      <c r="C34817"/>
      <c r="F34817"/>
      <c r="G34817"/>
    </row>
    <row r="34818" spans="3:7">
      <c r="C34818"/>
      <c r="F34818"/>
      <c r="G34818"/>
    </row>
    <row r="34819" spans="3:7">
      <c r="C34819"/>
      <c r="F34819"/>
      <c r="G34819"/>
    </row>
    <row r="34820" spans="3:7">
      <c r="C34820"/>
      <c r="F34820"/>
      <c r="G34820"/>
    </row>
    <row r="34821" spans="3:7">
      <c r="C34821"/>
      <c r="F34821"/>
      <c r="G34821"/>
    </row>
    <row r="34822" spans="3:7">
      <c r="C34822"/>
      <c r="F34822"/>
      <c r="G34822"/>
    </row>
    <row r="34823" spans="3:7">
      <c r="C34823"/>
      <c r="F34823"/>
      <c r="G34823"/>
    </row>
    <row r="34824" spans="3:7">
      <c r="C34824"/>
      <c r="F34824"/>
      <c r="G34824"/>
    </row>
    <row r="34825" spans="3:7">
      <c r="C34825"/>
      <c r="F34825"/>
      <c r="G34825"/>
    </row>
    <row r="34826" spans="3:7">
      <c r="C34826"/>
      <c r="F34826"/>
      <c r="G34826"/>
    </row>
    <row r="34827" spans="3:7">
      <c r="C34827"/>
      <c r="F34827"/>
      <c r="G34827"/>
    </row>
    <row r="34828" spans="3:7">
      <c r="C34828"/>
      <c r="F34828"/>
      <c r="G34828"/>
    </row>
    <row r="34829" spans="3:7">
      <c r="C34829"/>
      <c r="F34829"/>
      <c r="G34829"/>
    </row>
    <row r="34830" spans="3:7">
      <c r="C34830"/>
      <c r="F34830"/>
      <c r="G34830"/>
    </row>
    <row r="34831" spans="3:7">
      <c r="C34831"/>
      <c r="F34831"/>
      <c r="G34831"/>
    </row>
    <row r="34832" spans="3:7">
      <c r="C34832"/>
      <c r="F34832"/>
      <c r="G34832"/>
    </row>
    <row r="34833" spans="3:7">
      <c r="C34833"/>
      <c r="F34833"/>
      <c r="G34833"/>
    </row>
    <row r="34834" spans="3:7">
      <c r="C34834"/>
      <c r="F34834"/>
      <c r="G34834"/>
    </row>
    <row r="34835" spans="3:7">
      <c r="C34835"/>
      <c r="F34835"/>
      <c r="G34835"/>
    </row>
    <row r="34836" spans="3:7">
      <c r="C34836"/>
      <c r="F34836"/>
      <c r="G34836"/>
    </row>
    <row r="34837" spans="3:7">
      <c r="C34837"/>
      <c r="F34837"/>
      <c r="G34837"/>
    </row>
    <row r="34838" spans="3:7">
      <c r="C34838"/>
      <c r="F34838"/>
      <c r="G34838"/>
    </row>
    <row r="34839" spans="3:7">
      <c r="C34839"/>
      <c r="F34839"/>
      <c r="G34839"/>
    </row>
    <row r="34840" spans="3:7">
      <c r="C34840"/>
      <c r="F34840"/>
      <c r="G34840"/>
    </row>
    <row r="34841" spans="3:7">
      <c r="C34841"/>
      <c r="F34841"/>
      <c r="G34841"/>
    </row>
    <row r="34842" spans="3:7">
      <c r="C34842"/>
      <c r="F34842"/>
      <c r="G34842"/>
    </row>
    <row r="34843" spans="3:7">
      <c r="C34843"/>
      <c r="F34843"/>
      <c r="G34843"/>
    </row>
    <row r="34844" spans="3:7">
      <c r="C34844"/>
      <c r="F34844"/>
      <c r="G34844"/>
    </row>
    <row r="34845" spans="3:7">
      <c r="C34845"/>
      <c r="F34845"/>
      <c r="G34845"/>
    </row>
    <row r="34846" spans="3:7">
      <c r="C34846"/>
      <c r="F34846"/>
      <c r="G34846"/>
    </row>
    <row r="34847" spans="3:7">
      <c r="C34847"/>
      <c r="F34847"/>
      <c r="G34847"/>
    </row>
    <row r="34848" spans="3:7">
      <c r="C34848"/>
      <c r="F34848"/>
      <c r="G34848"/>
    </row>
    <row r="34849" spans="3:7">
      <c r="C34849"/>
      <c r="F34849"/>
      <c r="G34849"/>
    </row>
    <row r="34850" spans="3:7">
      <c r="C34850"/>
      <c r="F34850"/>
      <c r="G34850"/>
    </row>
    <row r="34851" spans="3:7">
      <c r="C34851"/>
      <c r="F34851"/>
      <c r="G34851"/>
    </row>
    <row r="34852" spans="3:7">
      <c r="C34852"/>
      <c r="F34852"/>
      <c r="G34852"/>
    </row>
    <row r="34853" spans="3:7">
      <c r="C34853"/>
      <c r="F34853"/>
      <c r="G34853"/>
    </row>
    <row r="34854" spans="3:7">
      <c r="C34854"/>
      <c r="F34854"/>
      <c r="G34854"/>
    </row>
    <row r="34855" spans="3:7">
      <c r="C34855"/>
      <c r="F34855"/>
      <c r="G34855"/>
    </row>
    <row r="34856" spans="3:7">
      <c r="C34856"/>
      <c r="F34856"/>
      <c r="G34856"/>
    </row>
    <row r="34857" spans="3:7">
      <c r="C34857"/>
      <c r="F34857"/>
      <c r="G34857"/>
    </row>
    <row r="34858" spans="3:7">
      <c r="C34858"/>
      <c r="F34858"/>
      <c r="G34858"/>
    </row>
    <row r="34859" spans="3:7">
      <c r="C34859"/>
      <c r="F34859"/>
      <c r="G34859"/>
    </row>
    <row r="34860" spans="3:7">
      <c r="C34860"/>
      <c r="F34860"/>
      <c r="G34860"/>
    </row>
    <row r="34861" spans="3:7">
      <c r="C34861"/>
      <c r="F34861"/>
      <c r="G34861"/>
    </row>
    <row r="34862" spans="3:7">
      <c r="C34862"/>
      <c r="F34862"/>
      <c r="G34862"/>
    </row>
    <row r="34863" spans="3:7">
      <c r="C34863"/>
      <c r="F34863"/>
      <c r="G34863"/>
    </row>
    <row r="34864" spans="3:7">
      <c r="C34864"/>
      <c r="F34864"/>
      <c r="G34864"/>
    </row>
    <row r="34865" spans="3:7">
      <c r="C34865"/>
      <c r="F34865"/>
      <c r="G34865"/>
    </row>
    <row r="34866" spans="3:7">
      <c r="C34866"/>
      <c r="F34866"/>
      <c r="G34866"/>
    </row>
    <row r="34867" spans="3:7">
      <c r="C34867"/>
      <c r="F34867"/>
      <c r="G34867"/>
    </row>
    <row r="34868" spans="3:7">
      <c r="C34868"/>
      <c r="F34868"/>
      <c r="G34868"/>
    </row>
    <row r="34869" spans="3:7">
      <c r="C34869"/>
      <c r="F34869"/>
      <c r="G34869"/>
    </row>
    <row r="34870" spans="3:7">
      <c r="C34870"/>
      <c r="F34870"/>
      <c r="G34870"/>
    </row>
    <row r="34871" spans="3:7">
      <c r="C34871"/>
      <c r="F34871"/>
      <c r="G34871"/>
    </row>
    <row r="34872" spans="3:7">
      <c r="C34872"/>
      <c r="F34872"/>
      <c r="G34872"/>
    </row>
    <row r="34873" spans="3:7">
      <c r="C34873"/>
      <c r="F34873"/>
      <c r="G34873"/>
    </row>
    <row r="34874" spans="3:7">
      <c r="C34874"/>
      <c r="F34874"/>
      <c r="G34874"/>
    </row>
    <row r="34875" spans="3:7">
      <c r="C34875"/>
      <c r="F34875"/>
      <c r="G34875"/>
    </row>
    <row r="34876" spans="3:7">
      <c r="C34876"/>
      <c r="F34876"/>
      <c r="G34876"/>
    </row>
    <row r="34877" spans="3:7">
      <c r="C34877"/>
      <c r="F34877"/>
      <c r="G34877"/>
    </row>
    <row r="34878" spans="3:7">
      <c r="C34878"/>
      <c r="F34878"/>
      <c r="G34878"/>
    </row>
    <row r="34879" spans="3:7">
      <c r="C34879"/>
      <c r="F34879"/>
      <c r="G34879"/>
    </row>
    <row r="34880" spans="3:7">
      <c r="C34880"/>
      <c r="F34880"/>
      <c r="G34880"/>
    </row>
    <row r="34881" spans="3:7">
      <c r="C34881"/>
      <c r="F34881"/>
      <c r="G34881"/>
    </row>
    <row r="34882" spans="3:7">
      <c r="C34882"/>
      <c r="F34882"/>
      <c r="G34882"/>
    </row>
    <row r="34883" spans="3:7">
      <c r="C34883"/>
      <c r="F34883"/>
      <c r="G34883"/>
    </row>
    <row r="34884" spans="3:7">
      <c r="C34884"/>
      <c r="F34884"/>
      <c r="G34884"/>
    </row>
    <row r="34885" spans="3:7">
      <c r="C34885"/>
      <c r="F34885"/>
      <c r="G34885"/>
    </row>
    <row r="34886" spans="3:7">
      <c r="C34886"/>
      <c r="F34886"/>
      <c r="G34886"/>
    </row>
    <row r="34887" spans="3:7">
      <c r="C34887"/>
      <c r="F34887"/>
      <c r="G34887"/>
    </row>
    <row r="34888" spans="3:7">
      <c r="C34888"/>
      <c r="F34888"/>
      <c r="G34888"/>
    </row>
    <row r="34889" spans="3:7">
      <c r="C34889"/>
      <c r="F34889"/>
      <c r="G34889"/>
    </row>
    <row r="34890" spans="3:7">
      <c r="C34890"/>
      <c r="F34890"/>
      <c r="G34890"/>
    </row>
    <row r="34891" spans="3:7">
      <c r="C34891"/>
      <c r="F34891"/>
      <c r="G34891"/>
    </row>
    <row r="34892" spans="3:7">
      <c r="C34892"/>
      <c r="F34892"/>
      <c r="G34892"/>
    </row>
    <row r="34893" spans="3:7">
      <c r="C34893"/>
      <c r="F34893"/>
      <c r="G34893"/>
    </row>
    <row r="34894" spans="3:7">
      <c r="C34894"/>
      <c r="F34894"/>
      <c r="G34894"/>
    </row>
    <row r="34895" spans="3:7">
      <c r="C34895"/>
      <c r="F34895"/>
      <c r="G34895"/>
    </row>
    <row r="34896" spans="3:7">
      <c r="C34896"/>
      <c r="F34896"/>
      <c r="G34896"/>
    </row>
    <row r="34897" spans="3:7">
      <c r="C34897"/>
      <c r="F34897"/>
      <c r="G34897"/>
    </row>
    <row r="34898" spans="3:7">
      <c r="C34898"/>
      <c r="F34898"/>
      <c r="G34898"/>
    </row>
    <row r="34899" spans="3:7">
      <c r="C34899"/>
      <c r="F34899"/>
      <c r="G34899"/>
    </row>
    <row r="34900" spans="3:7">
      <c r="C34900"/>
      <c r="F34900"/>
      <c r="G34900"/>
    </row>
    <row r="34901" spans="3:7">
      <c r="C34901"/>
      <c r="F34901"/>
      <c r="G34901"/>
    </row>
    <row r="34902" spans="3:7">
      <c r="C34902"/>
      <c r="F34902"/>
      <c r="G34902"/>
    </row>
    <row r="34903" spans="3:7">
      <c r="C34903"/>
      <c r="F34903"/>
      <c r="G34903"/>
    </row>
    <row r="34904" spans="3:7">
      <c r="C34904"/>
      <c r="F34904"/>
      <c r="G34904"/>
    </row>
    <row r="34905" spans="3:7">
      <c r="C34905"/>
      <c r="F34905"/>
      <c r="G34905"/>
    </row>
    <row r="34906" spans="3:7">
      <c r="C34906"/>
      <c r="F34906"/>
      <c r="G34906"/>
    </row>
    <row r="34907" spans="3:7">
      <c r="C34907"/>
      <c r="F34907"/>
      <c r="G34907"/>
    </row>
    <row r="34908" spans="3:7">
      <c r="C34908"/>
      <c r="F34908"/>
      <c r="G34908"/>
    </row>
    <row r="34909" spans="3:7">
      <c r="C34909"/>
      <c r="F34909"/>
      <c r="G34909"/>
    </row>
    <row r="34910" spans="3:7">
      <c r="C34910"/>
      <c r="F34910"/>
      <c r="G34910"/>
    </row>
    <row r="34911" spans="3:7">
      <c r="C34911"/>
      <c r="F34911"/>
      <c r="G34911"/>
    </row>
    <row r="34912" spans="3:7">
      <c r="C34912"/>
      <c r="F34912"/>
      <c r="G34912"/>
    </row>
    <row r="34913" spans="3:7">
      <c r="C34913"/>
      <c r="F34913"/>
      <c r="G34913"/>
    </row>
    <row r="34914" spans="3:7">
      <c r="C34914"/>
      <c r="F34914"/>
      <c r="G34914"/>
    </row>
    <row r="34915" spans="3:7">
      <c r="C34915"/>
      <c r="F34915"/>
      <c r="G34915"/>
    </row>
    <row r="34916" spans="3:7">
      <c r="C34916"/>
      <c r="F34916"/>
      <c r="G34916"/>
    </row>
    <row r="34917" spans="3:7">
      <c r="C34917"/>
      <c r="F34917"/>
      <c r="G34917"/>
    </row>
    <row r="34918" spans="3:7">
      <c r="C34918"/>
      <c r="F34918"/>
      <c r="G34918"/>
    </row>
    <row r="34919" spans="3:7">
      <c r="C34919"/>
      <c r="F34919"/>
      <c r="G34919"/>
    </row>
    <row r="34920" spans="3:7">
      <c r="C34920"/>
      <c r="F34920"/>
      <c r="G34920"/>
    </row>
    <row r="34921" spans="3:7">
      <c r="C34921"/>
      <c r="F34921"/>
      <c r="G34921"/>
    </row>
    <row r="34922" spans="3:7">
      <c r="C34922"/>
      <c r="F34922"/>
      <c r="G34922"/>
    </row>
    <row r="34923" spans="3:7">
      <c r="C34923"/>
      <c r="F34923"/>
      <c r="G34923"/>
    </row>
    <row r="34924" spans="3:7">
      <c r="C34924"/>
      <c r="F34924"/>
      <c r="G34924"/>
    </row>
    <row r="34925" spans="3:7">
      <c r="C34925"/>
      <c r="F34925"/>
      <c r="G34925"/>
    </row>
    <row r="34926" spans="3:7">
      <c r="C34926"/>
      <c r="F34926"/>
      <c r="G34926"/>
    </row>
    <row r="34927" spans="3:7">
      <c r="C34927"/>
      <c r="F34927"/>
      <c r="G34927"/>
    </row>
    <row r="34928" spans="3:7">
      <c r="C34928"/>
      <c r="F34928"/>
      <c r="G34928"/>
    </row>
    <row r="34929" spans="3:7">
      <c r="C34929"/>
      <c r="F34929"/>
      <c r="G34929"/>
    </row>
    <row r="34930" spans="3:7">
      <c r="C34930"/>
      <c r="F34930"/>
      <c r="G34930"/>
    </row>
    <row r="34931" spans="3:7">
      <c r="C34931"/>
      <c r="F34931"/>
      <c r="G34931"/>
    </row>
    <row r="34932" spans="3:7">
      <c r="C34932"/>
      <c r="F34932"/>
      <c r="G34932"/>
    </row>
    <row r="34933" spans="3:7">
      <c r="C34933"/>
      <c r="F34933"/>
      <c r="G34933"/>
    </row>
    <row r="34934" spans="3:7">
      <c r="C34934"/>
      <c r="F34934"/>
      <c r="G34934"/>
    </row>
    <row r="34935" spans="3:7">
      <c r="C34935"/>
      <c r="F34935"/>
      <c r="G34935"/>
    </row>
    <row r="34936" spans="3:7">
      <c r="C34936"/>
      <c r="F34936"/>
      <c r="G34936"/>
    </row>
    <row r="34937" spans="3:7">
      <c r="C34937"/>
      <c r="F34937"/>
      <c r="G34937"/>
    </row>
    <row r="34938" spans="3:7">
      <c r="C34938"/>
      <c r="F34938"/>
      <c r="G34938"/>
    </row>
    <row r="34939" spans="3:7">
      <c r="C34939"/>
      <c r="F34939"/>
      <c r="G34939"/>
    </row>
    <row r="34940" spans="3:7">
      <c r="C34940"/>
      <c r="F34940"/>
      <c r="G34940"/>
    </row>
    <row r="34941" spans="3:7">
      <c r="C34941"/>
      <c r="F34941"/>
      <c r="G34941"/>
    </row>
    <row r="34942" spans="3:7">
      <c r="C34942"/>
      <c r="F34942"/>
      <c r="G34942"/>
    </row>
    <row r="34943" spans="3:7">
      <c r="C34943"/>
      <c r="F34943"/>
      <c r="G34943"/>
    </row>
    <row r="34944" spans="3:7">
      <c r="C34944"/>
      <c r="F34944"/>
      <c r="G34944"/>
    </row>
    <row r="34945" spans="3:7">
      <c r="C34945"/>
      <c r="F34945"/>
      <c r="G34945"/>
    </row>
    <row r="34946" spans="3:7">
      <c r="C34946"/>
      <c r="F34946"/>
      <c r="G34946"/>
    </row>
    <row r="34947" spans="3:7">
      <c r="C34947"/>
      <c r="F34947"/>
      <c r="G34947"/>
    </row>
    <row r="34948" spans="3:7">
      <c r="C34948"/>
      <c r="F34948"/>
      <c r="G34948"/>
    </row>
    <row r="34949" spans="3:7">
      <c r="C34949"/>
      <c r="F34949"/>
      <c r="G34949"/>
    </row>
    <row r="34950" spans="3:7">
      <c r="C34950"/>
      <c r="F34950"/>
      <c r="G34950"/>
    </row>
    <row r="34951" spans="3:7">
      <c r="C34951"/>
      <c r="F34951"/>
      <c r="G34951"/>
    </row>
    <row r="34952" spans="3:7">
      <c r="C34952"/>
      <c r="F34952"/>
      <c r="G34952"/>
    </row>
    <row r="34953" spans="3:7">
      <c r="C34953"/>
      <c r="F34953"/>
      <c r="G34953"/>
    </row>
    <row r="34954" spans="3:7">
      <c r="C34954"/>
      <c r="F34954"/>
      <c r="G34954"/>
    </row>
    <row r="34955" spans="3:7">
      <c r="C34955"/>
      <c r="F34955"/>
      <c r="G34955"/>
    </row>
    <row r="34956" spans="3:7">
      <c r="C34956"/>
      <c r="F34956"/>
      <c r="G34956"/>
    </row>
    <row r="34957" spans="3:7">
      <c r="C34957"/>
      <c r="F34957"/>
      <c r="G34957"/>
    </row>
    <row r="34958" spans="3:7">
      <c r="C34958"/>
      <c r="F34958"/>
      <c r="G34958"/>
    </row>
    <row r="34959" spans="3:7">
      <c r="C34959"/>
      <c r="F34959"/>
      <c r="G34959"/>
    </row>
    <row r="34960" spans="3:7">
      <c r="C34960"/>
      <c r="F34960"/>
      <c r="G34960"/>
    </row>
    <row r="34961" spans="3:7">
      <c r="C34961"/>
      <c r="F34961"/>
      <c r="G34961"/>
    </row>
    <row r="34962" spans="3:7">
      <c r="C34962"/>
      <c r="F34962"/>
      <c r="G34962"/>
    </row>
    <row r="34963" spans="3:7">
      <c r="C34963"/>
      <c r="F34963"/>
      <c r="G34963"/>
    </row>
    <row r="34964" spans="3:7">
      <c r="C34964"/>
      <c r="F34964"/>
      <c r="G34964"/>
    </row>
    <row r="34965" spans="3:7">
      <c r="C34965"/>
      <c r="F34965"/>
      <c r="G34965"/>
    </row>
    <row r="34966" spans="3:7">
      <c r="C34966"/>
      <c r="F34966"/>
      <c r="G34966"/>
    </row>
    <row r="34967" spans="3:7">
      <c r="C34967"/>
      <c r="F34967"/>
      <c r="G34967"/>
    </row>
    <row r="34968" spans="3:7">
      <c r="C34968"/>
      <c r="F34968"/>
      <c r="G34968"/>
    </row>
    <row r="34969" spans="3:7">
      <c r="C34969"/>
      <c r="F34969"/>
      <c r="G34969"/>
    </row>
    <row r="34970" spans="3:7">
      <c r="C34970"/>
      <c r="F34970"/>
      <c r="G34970"/>
    </row>
    <row r="34971" spans="3:7">
      <c r="C34971"/>
      <c r="F34971"/>
      <c r="G34971"/>
    </row>
    <row r="34972" spans="3:7">
      <c r="C34972"/>
      <c r="F34972"/>
      <c r="G34972"/>
    </row>
    <row r="34973" spans="3:7">
      <c r="C34973"/>
      <c r="F34973"/>
      <c r="G34973"/>
    </row>
    <row r="34974" spans="3:7">
      <c r="C34974"/>
      <c r="F34974"/>
      <c r="G34974"/>
    </row>
    <row r="34975" spans="3:7">
      <c r="C34975"/>
      <c r="F34975"/>
      <c r="G34975"/>
    </row>
    <row r="34976" spans="3:7">
      <c r="C34976"/>
      <c r="F34976"/>
      <c r="G34976"/>
    </row>
    <row r="34977" spans="3:7">
      <c r="C34977"/>
      <c r="F34977"/>
      <c r="G34977"/>
    </row>
    <row r="34978" spans="3:7">
      <c r="C34978"/>
      <c r="F34978"/>
      <c r="G34978"/>
    </row>
    <row r="34979" spans="3:7">
      <c r="C34979"/>
      <c r="F34979"/>
      <c r="G34979"/>
    </row>
    <row r="34980" spans="3:7">
      <c r="C34980"/>
      <c r="F34980"/>
      <c r="G34980"/>
    </row>
    <row r="34981" spans="3:7">
      <c r="C34981"/>
      <c r="F34981"/>
      <c r="G34981"/>
    </row>
    <row r="34982" spans="3:7">
      <c r="C34982"/>
      <c r="F34982"/>
      <c r="G34982"/>
    </row>
    <row r="34983" spans="3:7">
      <c r="C34983"/>
      <c r="F34983"/>
      <c r="G34983"/>
    </row>
    <row r="34984" spans="3:7">
      <c r="C34984"/>
      <c r="F34984"/>
      <c r="G34984"/>
    </row>
    <row r="34985" spans="3:7">
      <c r="C34985"/>
      <c r="F34985"/>
      <c r="G34985"/>
    </row>
    <row r="34986" spans="3:7">
      <c r="C34986"/>
      <c r="F34986"/>
      <c r="G34986"/>
    </row>
    <row r="34987" spans="3:7">
      <c r="C34987"/>
      <c r="F34987"/>
      <c r="G34987"/>
    </row>
    <row r="34988" spans="3:7">
      <c r="C34988"/>
      <c r="F34988"/>
      <c r="G34988"/>
    </row>
    <row r="34989" spans="3:7">
      <c r="C34989"/>
      <c r="F34989"/>
      <c r="G34989"/>
    </row>
    <row r="34990" spans="3:7">
      <c r="C34990"/>
      <c r="F34990"/>
      <c r="G34990"/>
    </row>
    <row r="34991" spans="3:7">
      <c r="C34991"/>
      <c r="F34991"/>
      <c r="G34991"/>
    </row>
    <row r="34992" spans="3:7">
      <c r="C34992"/>
      <c r="F34992"/>
      <c r="G34992"/>
    </row>
    <row r="34993" spans="3:7">
      <c r="C34993"/>
      <c r="F34993"/>
      <c r="G34993"/>
    </row>
    <row r="34994" spans="3:7">
      <c r="C34994"/>
      <c r="F34994"/>
      <c r="G34994"/>
    </row>
    <row r="34995" spans="3:7">
      <c r="C34995"/>
      <c r="F34995"/>
      <c r="G34995"/>
    </row>
    <row r="34996" spans="3:7">
      <c r="C34996"/>
      <c r="F34996"/>
      <c r="G34996"/>
    </row>
    <row r="34997" spans="3:7">
      <c r="C34997"/>
      <c r="F34997"/>
      <c r="G34997"/>
    </row>
    <row r="34998" spans="3:7">
      <c r="C34998"/>
      <c r="F34998"/>
      <c r="G34998"/>
    </row>
    <row r="34999" spans="3:7">
      <c r="C34999"/>
      <c r="F34999"/>
      <c r="G34999"/>
    </row>
    <row r="35000" spans="3:7">
      <c r="C35000"/>
      <c r="F35000"/>
      <c r="G35000"/>
    </row>
    <row r="35001" spans="3:7">
      <c r="C35001"/>
      <c r="F35001"/>
      <c r="G35001"/>
    </row>
    <row r="35002" spans="3:7">
      <c r="C35002"/>
      <c r="F35002"/>
      <c r="G35002"/>
    </row>
    <row r="35003" spans="3:7">
      <c r="C35003"/>
      <c r="F35003"/>
      <c r="G35003"/>
    </row>
    <row r="35004" spans="3:7">
      <c r="C35004"/>
      <c r="F35004"/>
      <c r="G35004"/>
    </row>
    <row r="35005" spans="3:7">
      <c r="C35005"/>
      <c r="F35005"/>
      <c r="G35005"/>
    </row>
    <row r="35006" spans="3:7">
      <c r="C35006"/>
      <c r="F35006"/>
      <c r="G35006"/>
    </row>
    <row r="35007" spans="3:7">
      <c r="C35007"/>
      <c r="F35007"/>
      <c r="G35007"/>
    </row>
    <row r="35008" spans="3:7">
      <c r="C35008"/>
      <c r="F35008"/>
      <c r="G35008"/>
    </row>
    <row r="35009" spans="3:7">
      <c r="C35009"/>
      <c r="F35009"/>
      <c r="G35009"/>
    </row>
    <row r="35010" spans="3:7">
      <c r="C35010"/>
      <c r="F35010"/>
      <c r="G35010"/>
    </row>
    <row r="35011" spans="3:7">
      <c r="C35011"/>
      <c r="F35011"/>
      <c r="G35011"/>
    </row>
    <row r="35012" spans="3:7">
      <c r="C35012"/>
      <c r="F35012"/>
      <c r="G35012"/>
    </row>
    <row r="35013" spans="3:7">
      <c r="C35013"/>
      <c r="F35013"/>
      <c r="G35013"/>
    </row>
    <row r="35014" spans="3:7">
      <c r="C35014"/>
      <c r="F35014"/>
      <c r="G35014"/>
    </row>
    <row r="35015" spans="3:7">
      <c r="C35015"/>
      <c r="F35015"/>
      <c r="G35015"/>
    </row>
    <row r="35016" spans="3:7">
      <c r="C35016"/>
      <c r="F35016"/>
      <c r="G35016"/>
    </row>
    <row r="35017" spans="3:7">
      <c r="C35017"/>
      <c r="F35017"/>
      <c r="G35017"/>
    </row>
    <row r="35018" spans="3:7">
      <c r="C35018"/>
      <c r="F35018"/>
      <c r="G35018"/>
    </row>
    <row r="35019" spans="3:7">
      <c r="C35019"/>
      <c r="F35019"/>
      <c r="G35019"/>
    </row>
    <row r="35020" spans="3:7">
      <c r="C35020"/>
      <c r="F35020"/>
      <c r="G35020"/>
    </row>
    <row r="35021" spans="3:7">
      <c r="C35021"/>
      <c r="F35021"/>
      <c r="G35021"/>
    </row>
    <row r="35022" spans="3:7">
      <c r="C35022"/>
      <c r="F35022"/>
      <c r="G35022"/>
    </row>
    <row r="35023" spans="3:7">
      <c r="C35023"/>
      <c r="F35023"/>
      <c r="G35023"/>
    </row>
    <row r="35024" spans="3:7">
      <c r="C35024"/>
      <c r="F35024"/>
      <c r="G35024"/>
    </row>
    <row r="35025" spans="3:7">
      <c r="C35025"/>
      <c r="F35025"/>
      <c r="G35025"/>
    </row>
    <row r="35026" spans="3:7">
      <c r="C35026"/>
      <c r="F35026"/>
      <c r="G35026"/>
    </row>
    <row r="35027" spans="3:7">
      <c r="C35027"/>
      <c r="F35027"/>
      <c r="G35027"/>
    </row>
    <row r="35028" spans="3:7">
      <c r="C35028"/>
      <c r="F35028"/>
      <c r="G35028"/>
    </row>
    <row r="35029" spans="3:7">
      <c r="C35029"/>
      <c r="F35029"/>
      <c r="G35029"/>
    </row>
    <row r="35030" spans="3:7">
      <c r="C35030"/>
      <c r="F35030"/>
      <c r="G35030"/>
    </row>
    <row r="35031" spans="3:7">
      <c r="C35031"/>
      <c r="F35031"/>
      <c r="G35031"/>
    </row>
    <row r="35032" spans="3:7">
      <c r="C35032"/>
      <c r="F35032"/>
      <c r="G35032"/>
    </row>
    <row r="35033" spans="3:7">
      <c r="C35033"/>
      <c r="F35033"/>
      <c r="G35033"/>
    </row>
    <row r="35034" spans="3:7">
      <c r="C35034"/>
      <c r="F35034"/>
      <c r="G35034"/>
    </row>
    <row r="35035" spans="3:7">
      <c r="C35035"/>
      <c r="F35035"/>
      <c r="G35035"/>
    </row>
    <row r="35036" spans="3:7">
      <c r="C35036"/>
      <c r="F35036"/>
      <c r="G35036"/>
    </row>
    <row r="35037" spans="3:7">
      <c r="C35037"/>
      <c r="F35037"/>
      <c r="G35037"/>
    </row>
    <row r="35038" spans="3:7">
      <c r="C35038"/>
      <c r="F35038"/>
      <c r="G35038"/>
    </row>
    <row r="35039" spans="3:7">
      <c r="C35039"/>
      <c r="F35039"/>
      <c r="G35039"/>
    </row>
    <row r="35040" spans="3:7">
      <c r="C35040"/>
      <c r="F35040"/>
      <c r="G35040"/>
    </row>
    <row r="35041" spans="3:7">
      <c r="C35041"/>
      <c r="F35041"/>
      <c r="G35041"/>
    </row>
    <row r="35042" spans="3:7">
      <c r="C35042"/>
      <c r="F35042"/>
      <c r="G35042"/>
    </row>
    <row r="35043" spans="3:7">
      <c r="C35043"/>
      <c r="F35043"/>
      <c r="G35043"/>
    </row>
    <row r="35044" spans="3:7">
      <c r="C35044"/>
      <c r="F35044"/>
      <c r="G35044"/>
    </row>
    <row r="35045" spans="3:7">
      <c r="C35045"/>
      <c r="F35045"/>
      <c r="G35045"/>
    </row>
    <row r="35046" spans="3:7">
      <c r="C35046"/>
      <c r="F35046"/>
      <c r="G35046"/>
    </row>
    <row r="35047" spans="3:7">
      <c r="C35047"/>
      <c r="F35047"/>
      <c r="G35047"/>
    </row>
    <row r="35048" spans="3:7">
      <c r="C35048"/>
      <c r="F35048"/>
      <c r="G35048"/>
    </row>
    <row r="35049" spans="3:7">
      <c r="C35049"/>
      <c r="F35049"/>
      <c r="G35049"/>
    </row>
    <row r="35050" spans="3:7">
      <c r="C35050"/>
      <c r="F35050"/>
      <c r="G35050"/>
    </row>
    <row r="35051" spans="3:7">
      <c r="C35051"/>
      <c r="F35051"/>
      <c r="G35051"/>
    </row>
    <row r="35052" spans="3:7">
      <c r="C35052"/>
      <c r="F35052"/>
      <c r="G35052"/>
    </row>
    <row r="35053" spans="3:7">
      <c r="C35053"/>
      <c r="F35053"/>
      <c r="G35053"/>
    </row>
    <row r="35054" spans="3:7">
      <c r="C35054"/>
      <c r="F35054"/>
      <c r="G35054"/>
    </row>
    <row r="35055" spans="3:7">
      <c r="C35055"/>
      <c r="F35055"/>
      <c r="G35055"/>
    </row>
    <row r="35056" spans="3:7">
      <c r="C35056"/>
      <c r="F35056"/>
      <c r="G35056"/>
    </row>
    <row r="35057" spans="3:7">
      <c r="C35057"/>
      <c r="F35057"/>
      <c r="G35057"/>
    </row>
    <row r="35058" spans="3:7">
      <c r="C35058"/>
      <c r="F35058"/>
      <c r="G35058"/>
    </row>
    <row r="35059" spans="3:7">
      <c r="C35059"/>
      <c r="F35059"/>
      <c r="G35059"/>
    </row>
    <row r="35060" spans="3:7">
      <c r="C35060"/>
      <c r="F35060"/>
      <c r="G35060"/>
    </row>
    <row r="35061" spans="3:7">
      <c r="C35061"/>
      <c r="F35061"/>
      <c r="G35061"/>
    </row>
    <row r="35062" spans="3:7">
      <c r="C35062"/>
      <c r="F35062"/>
      <c r="G35062"/>
    </row>
    <row r="35063" spans="3:7">
      <c r="C35063"/>
      <c r="F35063"/>
      <c r="G35063"/>
    </row>
    <row r="35064" spans="3:7">
      <c r="C35064"/>
      <c r="F35064"/>
      <c r="G35064"/>
    </row>
    <row r="35065" spans="3:7">
      <c r="C35065"/>
      <c r="F35065"/>
      <c r="G35065"/>
    </row>
    <row r="35066" spans="3:7">
      <c r="C35066"/>
      <c r="F35066"/>
      <c r="G35066"/>
    </row>
    <row r="35067" spans="3:7">
      <c r="C35067"/>
      <c r="F35067"/>
      <c r="G35067"/>
    </row>
    <row r="35068" spans="3:7">
      <c r="C35068"/>
      <c r="F35068"/>
      <c r="G35068"/>
    </row>
    <row r="35069" spans="3:7">
      <c r="C35069"/>
      <c r="F35069"/>
      <c r="G35069"/>
    </row>
    <row r="35070" spans="3:7">
      <c r="C35070"/>
      <c r="F35070"/>
      <c r="G35070"/>
    </row>
    <row r="35071" spans="3:7">
      <c r="C35071"/>
      <c r="F35071"/>
      <c r="G35071"/>
    </row>
    <row r="35072" spans="3:7">
      <c r="C35072"/>
      <c r="F35072"/>
      <c r="G35072"/>
    </row>
    <row r="35073" spans="3:7">
      <c r="C35073"/>
      <c r="F35073"/>
      <c r="G35073"/>
    </row>
    <row r="35074" spans="3:7">
      <c r="C35074"/>
      <c r="F35074"/>
      <c r="G35074"/>
    </row>
    <row r="35075" spans="3:7">
      <c r="C35075"/>
      <c r="F35075"/>
      <c r="G35075"/>
    </row>
    <row r="35076" spans="3:7">
      <c r="C35076"/>
      <c r="F35076"/>
      <c r="G35076"/>
    </row>
    <row r="35077" spans="3:7">
      <c r="C35077"/>
      <c r="F35077"/>
      <c r="G35077"/>
    </row>
    <row r="35078" spans="3:7">
      <c r="C35078"/>
      <c r="F35078"/>
      <c r="G35078"/>
    </row>
    <row r="35079" spans="3:7">
      <c r="C35079"/>
      <c r="F35079"/>
      <c r="G35079"/>
    </row>
    <row r="35080" spans="3:7">
      <c r="C35080"/>
      <c r="F35080"/>
      <c r="G35080"/>
    </row>
    <row r="35081" spans="3:7">
      <c r="C35081"/>
      <c r="F35081"/>
      <c r="G35081"/>
    </row>
    <row r="35082" spans="3:7">
      <c r="C35082"/>
      <c r="F35082"/>
      <c r="G35082"/>
    </row>
    <row r="35083" spans="3:7">
      <c r="C35083"/>
      <c r="F35083"/>
      <c r="G35083"/>
    </row>
    <row r="35084" spans="3:7">
      <c r="C35084"/>
      <c r="F35084"/>
      <c r="G35084"/>
    </row>
    <row r="35085" spans="3:7">
      <c r="C35085"/>
      <c r="F35085"/>
      <c r="G35085"/>
    </row>
    <row r="35086" spans="3:7">
      <c r="C35086"/>
      <c r="F35086"/>
      <c r="G35086"/>
    </row>
    <row r="35087" spans="3:7">
      <c r="C35087"/>
      <c r="F35087"/>
      <c r="G35087"/>
    </row>
    <row r="35088" spans="3:7">
      <c r="C35088"/>
      <c r="F35088"/>
      <c r="G35088"/>
    </row>
    <row r="35089" spans="3:7">
      <c r="C35089"/>
      <c r="F35089"/>
      <c r="G35089"/>
    </row>
    <row r="35090" spans="3:7">
      <c r="C35090"/>
      <c r="F35090"/>
      <c r="G35090"/>
    </row>
    <row r="35091" spans="3:7">
      <c r="C35091"/>
      <c r="F35091"/>
      <c r="G35091"/>
    </row>
    <row r="35092" spans="3:7">
      <c r="C35092"/>
      <c r="F35092"/>
      <c r="G35092"/>
    </row>
    <row r="35093" spans="3:7">
      <c r="C35093"/>
      <c r="F35093"/>
      <c r="G35093"/>
    </row>
    <row r="35094" spans="3:7">
      <c r="C35094"/>
      <c r="F35094"/>
      <c r="G35094"/>
    </row>
    <row r="35095" spans="3:7">
      <c r="C35095"/>
      <c r="F35095"/>
      <c r="G35095"/>
    </row>
    <row r="35096" spans="3:7">
      <c r="C35096"/>
      <c r="F35096"/>
      <c r="G35096"/>
    </row>
    <row r="35097" spans="3:7">
      <c r="C35097"/>
      <c r="F35097"/>
      <c r="G35097"/>
    </row>
    <row r="35098" spans="3:7">
      <c r="C35098"/>
      <c r="F35098"/>
      <c r="G35098"/>
    </row>
    <row r="35099" spans="3:7">
      <c r="C35099"/>
      <c r="F35099"/>
      <c r="G35099"/>
    </row>
    <row r="35100" spans="3:7">
      <c r="C35100"/>
      <c r="F35100"/>
      <c r="G35100"/>
    </row>
    <row r="35101" spans="3:7">
      <c r="C35101"/>
      <c r="F35101"/>
      <c r="G35101"/>
    </row>
    <row r="35102" spans="3:7">
      <c r="C35102"/>
      <c r="F35102"/>
      <c r="G35102"/>
    </row>
    <row r="35103" spans="3:7">
      <c r="C35103"/>
      <c r="F35103"/>
      <c r="G35103"/>
    </row>
    <row r="35104" spans="3:7">
      <c r="C35104"/>
      <c r="F35104"/>
      <c r="G35104"/>
    </row>
    <row r="35105" spans="3:7">
      <c r="C35105"/>
      <c r="F35105"/>
      <c r="G35105"/>
    </row>
    <row r="35106" spans="3:7">
      <c r="C35106"/>
      <c r="F35106"/>
      <c r="G35106"/>
    </row>
    <row r="35107" spans="3:7">
      <c r="C35107"/>
      <c r="F35107"/>
      <c r="G35107"/>
    </row>
    <row r="35108" spans="3:7">
      <c r="C35108"/>
      <c r="F35108"/>
      <c r="G35108"/>
    </row>
    <row r="35109" spans="3:7">
      <c r="C35109"/>
      <c r="F35109"/>
      <c r="G35109"/>
    </row>
    <row r="35110" spans="3:7">
      <c r="C35110"/>
      <c r="F35110"/>
      <c r="G35110"/>
    </row>
    <row r="35111" spans="3:7">
      <c r="C35111"/>
      <c r="F35111"/>
      <c r="G35111"/>
    </row>
    <row r="35112" spans="3:7">
      <c r="C35112"/>
      <c r="F35112"/>
      <c r="G35112"/>
    </row>
    <row r="35113" spans="3:7">
      <c r="C35113"/>
      <c r="F35113"/>
      <c r="G35113"/>
    </row>
    <row r="35114" spans="3:7">
      <c r="C35114"/>
      <c r="F35114"/>
      <c r="G35114"/>
    </row>
    <row r="35115" spans="3:7">
      <c r="C35115"/>
      <c r="F35115"/>
      <c r="G35115"/>
    </row>
    <row r="35116" spans="3:7">
      <c r="C35116"/>
      <c r="F35116"/>
      <c r="G35116"/>
    </row>
    <row r="35117" spans="3:7">
      <c r="C35117"/>
      <c r="F35117"/>
      <c r="G35117"/>
    </row>
    <row r="35118" spans="3:7">
      <c r="C35118"/>
      <c r="F35118"/>
      <c r="G35118"/>
    </row>
    <row r="35119" spans="3:7">
      <c r="C35119"/>
      <c r="F35119"/>
      <c r="G35119"/>
    </row>
    <row r="35120" spans="3:7">
      <c r="C35120"/>
      <c r="F35120"/>
      <c r="G35120"/>
    </row>
    <row r="35121" spans="3:7">
      <c r="C35121"/>
      <c r="F35121"/>
      <c r="G35121"/>
    </row>
    <row r="35122" spans="3:7">
      <c r="C35122"/>
      <c r="F35122"/>
      <c r="G35122"/>
    </row>
    <row r="35123" spans="3:7">
      <c r="C35123"/>
      <c r="F35123"/>
      <c r="G35123"/>
    </row>
    <row r="35124" spans="3:7">
      <c r="C35124"/>
      <c r="F35124"/>
      <c r="G35124"/>
    </row>
    <row r="35125" spans="3:7">
      <c r="C35125"/>
      <c r="F35125"/>
      <c r="G35125"/>
    </row>
    <row r="35126" spans="3:7">
      <c r="C35126"/>
      <c r="F35126"/>
      <c r="G35126"/>
    </row>
    <row r="35127" spans="3:7">
      <c r="C35127"/>
      <c r="F35127"/>
      <c r="G35127"/>
    </row>
    <row r="35128" spans="3:7">
      <c r="C35128"/>
      <c r="F35128"/>
      <c r="G35128"/>
    </row>
    <row r="35129" spans="3:7">
      <c r="C35129"/>
      <c r="F35129"/>
      <c r="G35129"/>
    </row>
    <row r="35130" spans="3:7">
      <c r="C35130"/>
      <c r="F35130"/>
      <c r="G35130"/>
    </row>
    <row r="35131" spans="3:7">
      <c r="C35131"/>
      <c r="F35131"/>
      <c r="G35131"/>
    </row>
    <row r="35132" spans="3:7">
      <c r="C35132"/>
      <c r="F35132"/>
      <c r="G35132"/>
    </row>
    <row r="35133" spans="3:7">
      <c r="C35133"/>
      <c r="F35133"/>
      <c r="G35133"/>
    </row>
    <row r="35134" spans="3:7">
      <c r="C35134"/>
      <c r="F35134"/>
      <c r="G35134"/>
    </row>
    <row r="35135" spans="3:7">
      <c r="C35135"/>
      <c r="F35135"/>
      <c r="G35135"/>
    </row>
    <row r="35136" spans="3:7">
      <c r="C35136"/>
      <c r="F35136"/>
      <c r="G35136"/>
    </row>
    <row r="35137" spans="3:7">
      <c r="C35137"/>
      <c r="F35137"/>
      <c r="G35137"/>
    </row>
    <row r="35138" spans="3:7">
      <c r="C35138"/>
      <c r="F35138"/>
      <c r="G35138"/>
    </row>
    <row r="35139" spans="3:7">
      <c r="C35139"/>
      <c r="F35139"/>
      <c r="G35139"/>
    </row>
    <row r="35140" spans="3:7">
      <c r="C35140"/>
      <c r="F35140"/>
      <c r="G35140"/>
    </row>
    <row r="35141" spans="3:7">
      <c r="C35141"/>
      <c r="F35141"/>
      <c r="G35141"/>
    </row>
    <row r="35142" spans="3:7">
      <c r="C35142"/>
      <c r="F35142"/>
      <c r="G35142"/>
    </row>
    <row r="35143" spans="3:7">
      <c r="C35143"/>
      <c r="F35143"/>
      <c r="G35143"/>
    </row>
    <row r="35144" spans="3:7">
      <c r="C35144"/>
      <c r="F35144"/>
      <c r="G35144"/>
    </row>
    <row r="35145" spans="3:7">
      <c r="C35145"/>
      <c r="F35145"/>
      <c r="G35145"/>
    </row>
    <row r="35146" spans="3:7">
      <c r="C35146"/>
      <c r="F35146"/>
      <c r="G35146"/>
    </row>
    <row r="35147" spans="3:7">
      <c r="C35147"/>
      <c r="F35147"/>
      <c r="G35147"/>
    </row>
    <row r="35148" spans="3:7">
      <c r="C35148"/>
      <c r="F35148"/>
      <c r="G35148"/>
    </row>
    <row r="35149" spans="3:7">
      <c r="C35149"/>
      <c r="F35149"/>
      <c r="G35149"/>
    </row>
    <row r="35150" spans="3:7">
      <c r="C35150"/>
      <c r="F35150"/>
      <c r="G35150"/>
    </row>
    <row r="35151" spans="3:7">
      <c r="C35151"/>
      <c r="F35151"/>
      <c r="G35151"/>
    </row>
    <row r="35152" spans="3:7">
      <c r="C35152"/>
      <c r="F35152"/>
      <c r="G35152"/>
    </row>
    <row r="35153" spans="3:7">
      <c r="C35153"/>
      <c r="F35153"/>
      <c r="G35153"/>
    </row>
    <row r="35154" spans="3:7">
      <c r="C35154"/>
      <c r="F35154"/>
      <c r="G35154"/>
    </row>
    <row r="35155" spans="3:7">
      <c r="C35155"/>
      <c r="F35155"/>
      <c r="G35155"/>
    </row>
    <row r="35156" spans="3:7">
      <c r="C35156"/>
      <c r="F35156"/>
      <c r="G35156"/>
    </row>
    <row r="35157" spans="3:7">
      <c r="C35157"/>
      <c r="F35157"/>
      <c r="G35157"/>
    </row>
    <row r="35158" spans="3:7">
      <c r="C35158"/>
      <c r="F35158"/>
      <c r="G35158"/>
    </row>
    <row r="35159" spans="3:7">
      <c r="C35159"/>
      <c r="F35159"/>
      <c r="G35159"/>
    </row>
    <row r="35160" spans="3:7">
      <c r="C35160"/>
      <c r="F35160"/>
      <c r="G35160"/>
    </row>
    <row r="35161" spans="3:7">
      <c r="C35161"/>
      <c r="F35161"/>
      <c r="G35161"/>
    </row>
    <row r="35162" spans="3:7">
      <c r="C35162"/>
      <c r="F35162"/>
      <c r="G35162"/>
    </row>
    <row r="35163" spans="3:7">
      <c r="C35163"/>
      <c r="F35163"/>
      <c r="G35163"/>
    </row>
    <row r="35164" spans="3:7">
      <c r="C35164"/>
      <c r="F35164"/>
      <c r="G35164"/>
    </row>
    <row r="35165" spans="3:7">
      <c r="C35165"/>
      <c r="F35165"/>
      <c r="G35165"/>
    </row>
    <row r="35166" spans="3:7">
      <c r="C35166"/>
      <c r="F35166"/>
      <c r="G35166"/>
    </row>
    <row r="35167" spans="3:7">
      <c r="C35167"/>
      <c r="F35167"/>
      <c r="G35167"/>
    </row>
    <row r="35168" spans="3:7">
      <c r="C35168"/>
      <c r="F35168"/>
      <c r="G35168"/>
    </row>
    <row r="35169" spans="3:7">
      <c r="C35169"/>
      <c r="F35169"/>
      <c r="G35169"/>
    </row>
    <row r="35170" spans="3:7">
      <c r="C35170"/>
      <c r="F35170"/>
      <c r="G35170"/>
    </row>
    <row r="35171" spans="3:7">
      <c r="C35171"/>
      <c r="F35171"/>
      <c r="G35171"/>
    </row>
    <row r="35172" spans="3:7">
      <c r="C35172"/>
      <c r="F35172"/>
      <c r="G35172"/>
    </row>
    <row r="35173" spans="3:7">
      <c r="C35173"/>
      <c r="F35173"/>
      <c r="G35173"/>
    </row>
    <row r="35174" spans="3:7">
      <c r="C35174"/>
      <c r="F35174"/>
      <c r="G35174"/>
    </row>
    <row r="35175" spans="3:7">
      <c r="C35175"/>
      <c r="F35175"/>
      <c r="G35175"/>
    </row>
    <row r="35176" spans="3:7">
      <c r="C35176"/>
      <c r="F35176"/>
      <c r="G35176"/>
    </row>
    <row r="35177" spans="3:7">
      <c r="C35177"/>
      <c r="F35177"/>
      <c r="G35177"/>
    </row>
    <row r="35178" spans="3:7">
      <c r="C35178"/>
      <c r="F35178"/>
      <c r="G35178"/>
    </row>
    <row r="35179" spans="3:7">
      <c r="C35179"/>
      <c r="F35179"/>
      <c r="G35179"/>
    </row>
    <row r="35180" spans="3:7">
      <c r="C35180"/>
      <c r="F35180"/>
      <c r="G35180"/>
    </row>
    <row r="35181" spans="3:7">
      <c r="C35181"/>
      <c r="F35181"/>
      <c r="G35181"/>
    </row>
    <row r="35182" spans="3:7">
      <c r="C35182"/>
      <c r="F35182"/>
      <c r="G35182"/>
    </row>
    <row r="35183" spans="3:7">
      <c r="C35183"/>
      <c r="F35183"/>
      <c r="G35183"/>
    </row>
    <row r="35184" spans="3:7">
      <c r="C35184"/>
      <c r="F35184"/>
      <c r="G35184"/>
    </row>
    <row r="35185" spans="3:7">
      <c r="C35185"/>
      <c r="F35185"/>
      <c r="G35185"/>
    </row>
    <row r="35186" spans="3:7">
      <c r="C35186"/>
      <c r="F35186"/>
      <c r="G35186"/>
    </row>
    <row r="35187" spans="3:7">
      <c r="C35187"/>
      <c r="F35187"/>
      <c r="G35187"/>
    </row>
    <row r="35188" spans="3:7">
      <c r="C35188"/>
      <c r="F35188"/>
      <c r="G35188"/>
    </row>
    <row r="35189" spans="3:7">
      <c r="C35189"/>
      <c r="F35189"/>
      <c r="G35189"/>
    </row>
    <row r="35190" spans="3:7">
      <c r="C35190"/>
      <c r="F35190"/>
      <c r="G35190"/>
    </row>
    <row r="35191" spans="3:7">
      <c r="C35191"/>
      <c r="F35191"/>
      <c r="G35191"/>
    </row>
    <row r="35192" spans="3:7">
      <c r="C35192"/>
      <c r="F35192"/>
      <c r="G35192"/>
    </row>
    <row r="35193" spans="3:7">
      <c r="C35193"/>
      <c r="F35193"/>
      <c r="G35193"/>
    </row>
    <row r="35194" spans="3:7">
      <c r="C35194"/>
      <c r="F35194"/>
      <c r="G35194"/>
    </row>
    <row r="35195" spans="3:7">
      <c r="C35195"/>
      <c r="F35195"/>
      <c r="G35195"/>
    </row>
    <row r="35196" spans="3:7">
      <c r="C35196"/>
      <c r="F35196"/>
      <c r="G35196"/>
    </row>
    <row r="35197" spans="3:7">
      <c r="C35197"/>
      <c r="F35197"/>
      <c r="G35197"/>
    </row>
    <row r="35198" spans="3:7">
      <c r="C35198"/>
      <c r="F35198"/>
      <c r="G35198"/>
    </row>
    <row r="35199" spans="3:7">
      <c r="C35199"/>
      <c r="F35199"/>
      <c r="G35199"/>
    </row>
    <row r="35200" spans="3:7">
      <c r="C35200"/>
      <c r="F35200"/>
      <c r="G35200"/>
    </row>
    <row r="35201" spans="3:7">
      <c r="C35201"/>
      <c r="F35201"/>
      <c r="G35201"/>
    </row>
    <row r="35202" spans="3:7">
      <c r="C35202"/>
      <c r="F35202"/>
      <c r="G35202"/>
    </row>
    <row r="35203" spans="3:7">
      <c r="C35203"/>
      <c r="F35203"/>
      <c r="G35203"/>
    </row>
    <row r="35204" spans="3:7">
      <c r="C35204"/>
      <c r="F35204"/>
      <c r="G35204"/>
    </row>
    <row r="35205" spans="3:7">
      <c r="C35205"/>
      <c r="F35205"/>
      <c r="G35205"/>
    </row>
    <row r="35206" spans="3:7">
      <c r="C35206"/>
      <c r="F35206"/>
      <c r="G35206"/>
    </row>
    <row r="35207" spans="3:7">
      <c r="C35207"/>
      <c r="F35207"/>
      <c r="G35207"/>
    </row>
    <row r="35208" spans="3:7">
      <c r="C35208"/>
      <c r="F35208"/>
      <c r="G35208"/>
    </row>
    <row r="35209" spans="3:7">
      <c r="C35209"/>
      <c r="F35209"/>
      <c r="G35209"/>
    </row>
    <row r="35210" spans="3:7">
      <c r="C35210"/>
      <c r="F35210"/>
      <c r="G35210"/>
    </row>
    <row r="35211" spans="3:7">
      <c r="C35211"/>
      <c r="F35211"/>
      <c r="G35211"/>
    </row>
    <row r="35212" spans="3:7">
      <c r="C35212"/>
      <c r="F35212"/>
      <c r="G35212"/>
    </row>
    <row r="35213" spans="3:7">
      <c r="C35213"/>
      <c r="F35213"/>
      <c r="G35213"/>
    </row>
    <row r="35214" spans="3:7">
      <c r="C35214"/>
      <c r="F35214"/>
      <c r="G35214"/>
    </row>
    <row r="35215" spans="3:7">
      <c r="C35215"/>
      <c r="F35215"/>
      <c r="G35215"/>
    </row>
    <row r="35216" spans="3:7">
      <c r="C35216"/>
      <c r="F35216"/>
      <c r="G35216"/>
    </row>
    <row r="35217" spans="3:7">
      <c r="C35217"/>
      <c r="F35217"/>
      <c r="G35217"/>
    </row>
    <row r="35218" spans="3:7">
      <c r="C35218"/>
      <c r="F35218"/>
      <c r="G35218"/>
    </row>
    <row r="35219" spans="3:7">
      <c r="C35219"/>
      <c r="F35219"/>
      <c r="G35219"/>
    </row>
    <row r="35220" spans="3:7">
      <c r="C35220"/>
      <c r="F35220"/>
      <c r="G35220"/>
    </row>
    <row r="35221" spans="3:7">
      <c r="C35221"/>
      <c r="F35221"/>
      <c r="G35221"/>
    </row>
    <row r="35222" spans="3:7">
      <c r="C35222"/>
      <c r="F35222"/>
      <c r="G35222"/>
    </row>
    <row r="35223" spans="3:7">
      <c r="C35223"/>
      <c r="F35223"/>
      <c r="G35223"/>
    </row>
    <row r="35224" spans="3:7">
      <c r="C35224"/>
      <c r="F35224"/>
      <c r="G35224"/>
    </row>
    <row r="35225" spans="3:7">
      <c r="C35225"/>
      <c r="F35225"/>
      <c r="G35225"/>
    </row>
    <row r="35226" spans="3:7">
      <c r="C35226"/>
      <c r="F35226"/>
      <c r="G35226"/>
    </row>
    <row r="35227" spans="3:7">
      <c r="C35227"/>
      <c r="F35227"/>
      <c r="G35227"/>
    </row>
    <row r="35228" spans="3:7">
      <c r="C35228"/>
      <c r="F35228"/>
      <c r="G35228"/>
    </row>
    <row r="35229" spans="3:7">
      <c r="C35229"/>
      <c r="F35229"/>
      <c r="G35229"/>
    </row>
    <row r="35230" spans="3:7">
      <c r="C35230"/>
      <c r="F35230"/>
      <c r="G35230"/>
    </row>
    <row r="35231" spans="3:7">
      <c r="C35231"/>
      <c r="F35231"/>
      <c r="G35231"/>
    </row>
    <row r="35232" spans="3:7">
      <c r="C35232"/>
      <c r="F35232"/>
      <c r="G35232"/>
    </row>
    <row r="35233" spans="3:7">
      <c r="C35233"/>
      <c r="F35233"/>
      <c r="G35233"/>
    </row>
    <row r="35234" spans="3:7">
      <c r="C35234"/>
      <c r="F35234"/>
      <c r="G35234"/>
    </row>
    <row r="35235" spans="3:7">
      <c r="C35235"/>
      <c r="F35235"/>
      <c r="G35235"/>
    </row>
    <row r="35236" spans="3:7">
      <c r="C35236"/>
      <c r="F35236"/>
      <c r="G35236"/>
    </row>
    <row r="35237" spans="3:7">
      <c r="C35237"/>
      <c r="F35237"/>
      <c r="G35237"/>
    </row>
    <row r="35238" spans="3:7">
      <c r="C35238"/>
      <c r="F35238"/>
      <c r="G35238"/>
    </row>
    <row r="35239" spans="3:7">
      <c r="C35239"/>
      <c r="F35239"/>
      <c r="G35239"/>
    </row>
    <row r="35240" spans="3:7">
      <c r="C35240"/>
      <c r="F35240"/>
      <c r="G35240"/>
    </row>
    <row r="35241" spans="3:7">
      <c r="C35241"/>
      <c r="F35241"/>
      <c r="G35241"/>
    </row>
    <row r="35242" spans="3:7">
      <c r="C35242"/>
      <c r="F35242"/>
      <c r="G35242"/>
    </row>
    <row r="35243" spans="3:7">
      <c r="C35243"/>
      <c r="F35243"/>
      <c r="G35243"/>
    </row>
    <row r="35244" spans="3:7">
      <c r="C35244"/>
      <c r="F35244"/>
      <c r="G35244"/>
    </row>
    <row r="35245" spans="3:7">
      <c r="C35245"/>
      <c r="F35245"/>
      <c r="G35245"/>
    </row>
    <row r="35246" spans="3:7">
      <c r="C35246"/>
      <c r="F35246"/>
      <c r="G35246"/>
    </row>
    <row r="35247" spans="3:7">
      <c r="C35247"/>
      <c r="F35247"/>
      <c r="G35247"/>
    </row>
    <row r="35248" spans="3:7">
      <c r="C35248"/>
      <c r="F35248"/>
      <c r="G35248"/>
    </row>
    <row r="35249" spans="3:7">
      <c r="C35249"/>
      <c r="F35249"/>
      <c r="G35249"/>
    </row>
    <row r="35250" spans="3:7">
      <c r="C35250"/>
      <c r="F35250"/>
      <c r="G35250"/>
    </row>
    <row r="35251" spans="3:7">
      <c r="C35251"/>
      <c r="F35251"/>
      <c r="G35251"/>
    </row>
    <row r="35252" spans="3:7">
      <c r="C35252"/>
      <c r="F35252"/>
      <c r="G35252"/>
    </row>
    <row r="35253" spans="3:7">
      <c r="C35253"/>
      <c r="F35253"/>
      <c r="G35253"/>
    </row>
    <row r="35254" spans="3:7">
      <c r="C35254"/>
      <c r="F35254"/>
      <c r="G35254"/>
    </row>
    <row r="35255" spans="3:7">
      <c r="C35255"/>
      <c r="F35255"/>
      <c r="G35255"/>
    </row>
    <row r="35256" spans="3:7">
      <c r="C35256"/>
      <c r="F35256"/>
      <c r="G35256"/>
    </row>
    <row r="35257" spans="3:7">
      <c r="C35257"/>
      <c r="F35257"/>
      <c r="G35257"/>
    </row>
    <row r="35258" spans="3:7">
      <c r="C35258"/>
      <c r="F35258"/>
      <c r="G35258"/>
    </row>
    <row r="35259" spans="3:7">
      <c r="C35259"/>
      <c r="F35259"/>
      <c r="G35259"/>
    </row>
    <row r="35260" spans="3:7">
      <c r="C35260"/>
      <c r="F35260"/>
      <c r="G35260"/>
    </row>
    <row r="35261" spans="3:7">
      <c r="C35261"/>
      <c r="F35261"/>
      <c r="G35261"/>
    </row>
    <row r="35262" spans="3:7">
      <c r="C35262"/>
      <c r="F35262"/>
      <c r="G35262"/>
    </row>
    <row r="35263" spans="3:7">
      <c r="C35263"/>
      <c r="F35263"/>
      <c r="G35263"/>
    </row>
    <row r="35264" spans="3:7">
      <c r="C35264"/>
      <c r="F35264"/>
      <c r="G35264"/>
    </row>
    <row r="35265" spans="3:7">
      <c r="C35265"/>
      <c r="F35265"/>
      <c r="G35265"/>
    </row>
    <row r="35266" spans="3:7">
      <c r="C35266"/>
      <c r="F35266"/>
      <c r="G35266"/>
    </row>
    <row r="35267" spans="3:7">
      <c r="C35267"/>
      <c r="F35267"/>
      <c r="G35267"/>
    </row>
    <row r="35268" spans="3:7">
      <c r="C35268"/>
      <c r="F35268"/>
      <c r="G35268"/>
    </row>
    <row r="35269" spans="3:7">
      <c r="C35269"/>
      <c r="F35269"/>
      <c r="G35269"/>
    </row>
    <row r="35270" spans="3:7">
      <c r="C35270"/>
      <c r="F35270"/>
      <c r="G35270"/>
    </row>
    <row r="35271" spans="3:7">
      <c r="C35271"/>
      <c r="F35271"/>
      <c r="G35271"/>
    </row>
    <row r="35272" spans="3:7">
      <c r="C35272"/>
      <c r="F35272"/>
      <c r="G35272"/>
    </row>
    <row r="35273" spans="3:7">
      <c r="C35273"/>
      <c r="F35273"/>
      <c r="G35273"/>
    </row>
    <row r="35274" spans="3:7">
      <c r="C35274"/>
      <c r="F35274"/>
      <c r="G35274"/>
    </row>
    <row r="35275" spans="3:7">
      <c r="C35275"/>
      <c r="F35275"/>
      <c r="G35275"/>
    </row>
    <row r="35276" spans="3:7">
      <c r="C35276"/>
      <c r="F35276"/>
      <c r="G35276"/>
    </row>
    <row r="35277" spans="3:7">
      <c r="C35277"/>
      <c r="F35277"/>
      <c r="G35277"/>
    </row>
    <row r="35278" spans="3:7">
      <c r="C35278"/>
      <c r="F35278"/>
      <c r="G35278"/>
    </row>
    <row r="35279" spans="3:7">
      <c r="C35279"/>
      <c r="F35279"/>
      <c r="G35279"/>
    </row>
    <row r="35280" spans="3:7">
      <c r="C35280"/>
      <c r="F35280"/>
      <c r="G35280"/>
    </row>
    <row r="35281" spans="3:7">
      <c r="C35281"/>
      <c r="F35281"/>
      <c r="G35281"/>
    </row>
    <row r="35282" spans="3:7">
      <c r="C35282"/>
      <c r="F35282"/>
      <c r="G35282"/>
    </row>
    <row r="35283" spans="3:7">
      <c r="C35283"/>
      <c r="F35283"/>
      <c r="G35283"/>
    </row>
    <row r="35284" spans="3:7">
      <c r="C35284"/>
      <c r="F35284"/>
      <c r="G35284"/>
    </row>
    <row r="35285" spans="3:7">
      <c r="C35285"/>
      <c r="F35285"/>
      <c r="G35285"/>
    </row>
    <row r="35286" spans="3:7">
      <c r="C35286"/>
      <c r="F35286"/>
      <c r="G35286"/>
    </row>
    <row r="35287" spans="3:7">
      <c r="C35287"/>
      <c r="F35287"/>
      <c r="G35287"/>
    </row>
    <row r="35288" spans="3:7">
      <c r="C35288"/>
      <c r="F35288"/>
      <c r="G35288"/>
    </row>
    <row r="35289" spans="3:7">
      <c r="C35289"/>
      <c r="F35289"/>
      <c r="G35289"/>
    </row>
    <row r="35290" spans="3:7">
      <c r="C35290"/>
      <c r="F35290"/>
      <c r="G35290"/>
    </row>
    <row r="35291" spans="3:7">
      <c r="C35291"/>
      <c r="F35291"/>
      <c r="G35291"/>
    </row>
    <row r="35292" spans="3:7">
      <c r="C35292"/>
      <c r="F35292"/>
      <c r="G35292"/>
    </row>
    <row r="35293" spans="3:7">
      <c r="C35293"/>
      <c r="F35293"/>
      <c r="G35293"/>
    </row>
    <row r="35294" spans="3:7">
      <c r="C35294"/>
      <c r="F35294"/>
      <c r="G35294"/>
    </row>
    <row r="35295" spans="3:7">
      <c r="C35295"/>
      <c r="F35295"/>
      <c r="G35295"/>
    </row>
    <row r="35296" spans="3:7">
      <c r="C35296"/>
      <c r="F35296"/>
      <c r="G35296"/>
    </row>
    <row r="35297" spans="3:7">
      <c r="C35297"/>
      <c r="F35297"/>
      <c r="G35297"/>
    </row>
    <row r="35298" spans="3:7">
      <c r="C35298"/>
      <c r="F35298"/>
      <c r="G35298"/>
    </row>
    <row r="35299" spans="3:7">
      <c r="C35299"/>
      <c r="F35299"/>
      <c r="G35299"/>
    </row>
    <row r="35300" spans="3:7">
      <c r="C35300"/>
      <c r="F35300"/>
      <c r="G35300"/>
    </row>
    <row r="35301" spans="3:7">
      <c r="C35301"/>
      <c r="F35301"/>
      <c r="G35301"/>
    </row>
    <row r="35302" spans="3:7">
      <c r="C35302"/>
      <c r="F35302"/>
      <c r="G35302"/>
    </row>
    <row r="35303" spans="3:7">
      <c r="C35303"/>
      <c r="F35303"/>
      <c r="G35303"/>
    </row>
    <row r="35304" spans="3:7">
      <c r="C35304"/>
      <c r="F35304"/>
      <c r="G35304"/>
    </row>
    <row r="35305" spans="3:7">
      <c r="C35305"/>
      <c r="F35305"/>
      <c r="G35305"/>
    </row>
    <row r="35306" spans="3:7">
      <c r="C35306"/>
      <c r="F35306"/>
      <c r="G35306"/>
    </row>
    <row r="35307" spans="3:7">
      <c r="C35307"/>
      <c r="F35307"/>
      <c r="G35307"/>
    </row>
    <row r="35308" spans="3:7">
      <c r="C35308"/>
      <c r="F35308"/>
      <c r="G35308"/>
    </row>
    <row r="35309" spans="3:7">
      <c r="C35309"/>
      <c r="F35309"/>
      <c r="G35309"/>
    </row>
    <row r="35310" spans="3:7">
      <c r="C35310"/>
      <c r="F35310"/>
      <c r="G35310"/>
    </row>
    <row r="35311" spans="3:7">
      <c r="C35311"/>
      <c r="F35311"/>
      <c r="G35311"/>
    </row>
    <row r="35312" spans="3:7">
      <c r="C35312"/>
      <c r="F35312"/>
      <c r="G35312"/>
    </row>
    <row r="35313" spans="3:7">
      <c r="C35313"/>
      <c r="F35313"/>
      <c r="G35313"/>
    </row>
    <row r="35314" spans="3:7">
      <c r="C35314"/>
      <c r="F35314"/>
      <c r="G35314"/>
    </row>
    <row r="35315" spans="3:7">
      <c r="C35315"/>
      <c r="F35315"/>
      <c r="G35315"/>
    </row>
    <row r="35316" spans="3:7">
      <c r="C35316"/>
      <c r="F35316"/>
      <c r="G35316"/>
    </row>
    <row r="35317" spans="3:7">
      <c r="C35317"/>
      <c r="F35317"/>
      <c r="G35317"/>
    </row>
    <row r="35318" spans="3:7">
      <c r="C35318"/>
      <c r="F35318"/>
      <c r="G35318"/>
    </row>
    <row r="35319" spans="3:7">
      <c r="C35319"/>
      <c r="F35319"/>
      <c r="G35319"/>
    </row>
    <row r="35320" spans="3:7">
      <c r="C35320"/>
      <c r="F35320"/>
      <c r="G35320"/>
    </row>
    <row r="35321" spans="3:7">
      <c r="C35321"/>
      <c r="F35321"/>
      <c r="G35321"/>
    </row>
    <row r="35322" spans="3:7">
      <c r="C35322"/>
      <c r="F35322"/>
      <c r="G35322"/>
    </row>
    <row r="35323" spans="3:7">
      <c r="C35323"/>
      <c r="F35323"/>
      <c r="G35323"/>
    </row>
    <row r="35324" spans="3:7">
      <c r="C35324"/>
      <c r="F35324"/>
      <c r="G35324"/>
    </row>
    <row r="35325" spans="3:7">
      <c r="C35325"/>
      <c r="F35325"/>
      <c r="G35325"/>
    </row>
    <row r="35326" spans="3:7">
      <c r="C35326"/>
      <c r="F35326"/>
      <c r="G35326"/>
    </row>
    <row r="35327" spans="3:7">
      <c r="C35327"/>
      <c r="F35327"/>
      <c r="G35327"/>
    </row>
    <row r="35328" spans="3:7">
      <c r="C35328"/>
      <c r="F35328"/>
      <c r="G35328"/>
    </row>
    <row r="35329" spans="3:7">
      <c r="C35329"/>
      <c r="F35329"/>
      <c r="G35329"/>
    </row>
    <row r="35330" spans="3:7">
      <c r="C35330"/>
      <c r="F35330"/>
      <c r="G35330"/>
    </row>
    <row r="35331" spans="3:7">
      <c r="C35331"/>
      <c r="F35331"/>
      <c r="G35331"/>
    </row>
    <row r="35332" spans="3:7">
      <c r="C35332"/>
      <c r="F35332"/>
      <c r="G35332"/>
    </row>
    <row r="35333" spans="3:7">
      <c r="C35333"/>
      <c r="F35333"/>
      <c r="G35333"/>
    </row>
    <row r="35334" spans="3:7">
      <c r="C35334"/>
      <c r="F35334"/>
      <c r="G35334"/>
    </row>
    <row r="35335" spans="3:7">
      <c r="C35335"/>
      <c r="F35335"/>
      <c r="G35335"/>
    </row>
    <row r="35336" spans="3:7">
      <c r="C35336"/>
      <c r="F35336"/>
      <c r="G35336"/>
    </row>
    <row r="35337" spans="3:7">
      <c r="C35337"/>
      <c r="F35337"/>
      <c r="G35337"/>
    </row>
    <row r="35338" spans="3:7">
      <c r="C35338"/>
      <c r="F35338"/>
      <c r="G35338"/>
    </row>
    <row r="35339" spans="3:7">
      <c r="C35339"/>
      <c r="F35339"/>
      <c r="G35339"/>
    </row>
    <row r="35340" spans="3:7">
      <c r="C35340"/>
      <c r="F35340"/>
      <c r="G35340"/>
    </row>
    <row r="35341" spans="3:7">
      <c r="C35341"/>
      <c r="F35341"/>
      <c r="G35341"/>
    </row>
    <row r="35342" spans="3:7">
      <c r="C35342"/>
      <c r="F35342"/>
      <c r="G35342"/>
    </row>
    <row r="35343" spans="3:7">
      <c r="C35343"/>
      <c r="F35343"/>
      <c r="G35343"/>
    </row>
    <row r="35344" spans="3:7">
      <c r="C35344"/>
      <c r="F35344"/>
      <c r="G35344"/>
    </row>
    <row r="35345" spans="3:7">
      <c r="C35345"/>
      <c r="F35345"/>
      <c r="G35345"/>
    </row>
    <row r="35346" spans="3:7">
      <c r="C35346"/>
      <c r="F35346"/>
      <c r="G35346"/>
    </row>
    <row r="35347" spans="3:7">
      <c r="C35347"/>
      <c r="F35347"/>
      <c r="G35347"/>
    </row>
    <row r="35348" spans="3:7">
      <c r="C35348"/>
      <c r="F35348"/>
      <c r="G35348"/>
    </row>
    <row r="35349" spans="3:7">
      <c r="C35349"/>
      <c r="F35349"/>
      <c r="G35349"/>
    </row>
    <row r="35350" spans="3:7">
      <c r="C35350"/>
      <c r="F35350"/>
      <c r="G35350"/>
    </row>
    <row r="35351" spans="3:7">
      <c r="C35351"/>
      <c r="F35351"/>
      <c r="G35351"/>
    </row>
    <row r="35352" spans="3:7">
      <c r="C35352"/>
      <c r="F35352"/>
      <c r="G35352"/>
    </row>
    <row r="35353" spans="3:7">
      <c r="C35353"/>
      <c r="F35353"/>
      <c r="G35353"/>
    </row>
    <row r="35354" spans="3:7">
      <c r="C35354"/>
      <c r="F35354"/>
      <c r="G35354"/>
    </row>
    <row r="35355" spans="3:7">
      <c r="C35355"/>
      <c r="F35355"/>
      <c r="G35355"/>
    </row>
    <row r="35356" spans="3:7">
      <c r="C35356"/>
      <c r="F35356"/>
      <c r="G35356"/>
    </row>
    <row r="35357" spans="3:7">
      <c r="C35357"/>
      <c r="F35357"/>
      <c r="G35357"/>
    </row>
    <row r="35358" spans="3:7">
      <c r="C35358"/>
      <c r="F35358"/>
      <c r="G35358"/>
    </row>
    <row r="35359" spans="3:7">
      <c r="C35359"/>
      <c r="F35359"/>
      <c r="G35359"/>
    </row>
    <row r="35360" spans="3:7">
      <c r="C35360"/>
      <c r="F35360"/>
      <c r="G35360"/>
    </row>
    <row r="35361" spans="3:7">
      <c r="C35361"/>
      <c r="F35361"/>
      <c r="G35361"/>
    </row>
    <row r="35362" spans="3:7">
      <c r="C35362"/>
      <c r="F35362"/>
      <c r="G35362"/>
    </row>
    <row r="35363" spans="3:7">
      <c r="C35363"/>
      <c r="F35363"/>
      <c r="G35363"/>
    </row>
    <row r="35364" spans="3:7">
      <c r="C35364"/>
      <c r="F35364"/>
      <c r="G35364"/>
    </row>
    <row r="35365" spans="3:7">
      <c r="C35365"/>
      <c r="F35365"/>
      <c r="G35365"/>
    </row>
    <row r="35366" spans="3:7">
      <c r="C35366"/>
      <c r="F35366"/>
      <c r="G35366"/>
    </row>
    <row r="35367" spans="3:7">
      <c r="C35367"/>
      <c r="F35367"/>
      <c r="G35367"/>
    </row>
    <row r="35368" spans="3:7">
      <c r="C35368"/>
      <c r="F35368"/>
      <c r="G35368"/>
    </row>
    <row r="35369" spans="3:7">
      <c r="C35369"/>
      <c r="F35369"/>
      <c r="G35369"/>
    </row>
    <row r="35370" spans="3:7">
      <c r="C35370"/>
      <c r="F35370"/>
      <c r="G35370"/>
    </row>
    <row r="35371" spans="3:7">
      <c r="C35371"/>
      <c r="F35371"/>
      <c r="G35371"/>
    </row>
    <row r="35372" spans="3:7">
      <c r="C35372"/>
      <c r="F35372"/>
      <c r="G35372"/>
    </row>
    <row r="35373" spans="3:7">
      <c r="C35373"/>
      <c r="F35373"/>
      <c r="G35373"/>
    </row>
    <row r="35374" spans="3:7">
      <c r="C35374"/>
      <c r="F35374"/>
      <c r="G35374"/>
    </row>
    <row r="35375" spans="3:7">
      <c r="C35375"/>
      <c r="F35375"/>
      <c r="G35375"/>
    </row>
    <row r="35376" spans="3:7">
      <c r="C35376"/>
      <c r="F35376"/>
      <c r="G35376"/>
    </row>
    <row r="35377" spans="3:7">
      <c r="C35377"/>
      <c r="F35377"/>
      <c r="G35377"/>
    </row>
    <row r="35378" spans="3:7">
      <c r="C35378"/>
      <c r="F35378"/>
      <c r="G35378"/>
    </row>
    <row r="35379" spans="3:7">
      <c r="C35379"/>
      <c r="F35379"/>
      <c r="G35379"/>
    </row>
    <row r="35380" spans="3:7">
      <c r="C35380"/>
      <c r="F35380"/>
      <c r="G35380"/>
    </row>
    <row r="35381" spans="3:7">
      <c r="C35381"/>
      <c r="F35381"/>
      <c r="G35381"/>
    </row>
    <row r="35382" spans="3:7">
      <c r="C35382"/>
      <c r="F35382"/>
      <c r="G35382"/>
    </row>
    <row r="35383" spans="3:7">
      <c r="C35383"/>
      <c r="F35383"/>
      <c r="G35383"/>
    </row>
    <row r="35384" spans="3:7">
      <c r="C35384"/>
      <c r="F35384"/>
      <c r="G35384"/>
    </row>
    <row r="35385" spans="3:7">
      <c r="C35385"/>
      <c r="F35385"/>
      <c r="G35385"/>
    </row>
    <row r="35386" spans="3:7">
      <c r="C35386"/>
      <c r="F35386"/>
      <c r="G35386"/>
    </row>
    <row r="35387" spans="3:7">
      <c r="C35387"/>
      <c r="F35387"/>
      <c r="G35387"/>
    </row>
    <row r="35388" spans="3:7">
      <c r="C35388"/>
      <c r="F35388"/>
      <c r="G35388"/>
    </row>
    <row r="35389" spans="3:7">
      <c r="C35389"/>
      <c r="F35389"/>
      <c r="G35389"/>
    </row>
    <row r="35390" spans="3:7">
      <c r="C35390"/>
      <c r="F35390"/>
      <c r="G35390"/>
    </row>
    <row r="35391" spans="3:7">
      <c r="C35391"/>
      <c r="F35391"/>
      <c r="G35391"/>
    </row>
    <row r="35392" spans="3:7">
      <c r="C35392"/>
      <c r="F35392"/>
      <c r="G35392"/>
    </row>
    <row r="35393" spans="3:7">
      <c r="C35393"/>
      <c r="F35393"/>
      <c r="G35393"/>
    </row>
    <row r="35394" spans="3:7">
      <c r="C35394"/>
      <c r="F35394"/>
      <c r="G35394"/>
    </row>
    <row r="35395" spans="3:7">
      <c r="C35395"/>
      <c r="F35395"/>
      <c r="G35395"/>
    </row>
    <row r="35396" spans="3:7">
      <c r="C35396"/>
      <c r="F35396"/>
      <c r="G35396"/>
    </row>
    <row r="35397" spans="3:7">
      <c r="C35397"/>
      <c r="F35397"/>
      <c r="G35397"/>
    </row>
    <row r="35398" spans="3:7">
      <c r="C35398"/>
      <c r="F35398"/>
      <c r="G35398"/>
    </row>
    <row r="35399" spans="3:7">
      <c r="C35399"/>
      <c r="F35399"/>
      <c r="G35399"/>
    </row>
    <row r="35400" spans="3:7">
      <c r="C35400"/>
      <c r="F35400"/>
      <c r="G35400"/>
    </row>
    <row r="35401" spans="3:7">
      <c r="C35401"/>
      <c r="F35401"/>
      <c r="G35401"/>
    </row>
    <row r="35402" spans="3:7">
      <c r="C35402"/>
      <c r="F35402"/>
      <c r="G35402"/>
    </row>
    <row r="35403" spans="3:7">
      <c r="C35403"/>
      <c r="F35403"/>
      <c r="G35403"/>
    </row>
    <row r="35404" spans="3:7">
      <c r="C35404"/>
      <c r="F35404"/>
      <c r="G35404"/>
    </row>
    <row r="35405" spans="3:7">
      <c r="C35405"/>
      <c r="F35405"/>
      <c r="G35405"/>
    </row>
    <row r="35406" spans="3:7">
      <c r="C35406"/>
      <c r="F35406"/>
      <c r="G35406"/>
    </row>
    <row r="35407" spans="3:7">
      <c r="C35407"/>
      <c r="F35407"/>
      <c r="G35407"/>
    </row>
    <row r="35408" spans="3:7">
      <c r="C35408"/>
      <c r="F35408"/>
      <c r="G35408"/>
    </row>
    <row r="35409" spans="3:7">
      <c r="C35409"/>
      <c r="F35409"/>
      <c r="G35409"/>
    </row>
    <row r="35410" spans="3:7">
      <c r="C35410"/>
      <c r="F35410"/>
      <c r="G35410"/>
    </row>
    <row r="35411" spans="3:7">
      <c r="C35411"/>
      <c r="F35411"/>
      <c r="G35411"/>
    </row>
    <row r="35412" spans="3:7">
      <c r="C35412"/>
      <c r="F35412"/>
      <c r="G35412"/>
    </row>
    <row r="35413" spans="3:7">
      <c r="C35413"/>
      <c r="F35413"/>
      <c r="G35413"/>
    </row>
    <row r="35414" spans="3:7">
      <c r="C35414"/>
      <c r="F35414"/>
      <c r="G35414"/>
    </row>
    <row r="35415" spans="3:7">
      <c r="C35415"/>
      <c r="F35415"/>
      <c r="G35415"/>
    </row>
    <row r="35416" spans="3:7">
      <c r="C35416"/>
      <c r="F35416"/>
      <c r="G35416"/>
    </row>
    <row r="35417" spans="3:7">
      <c r="C35417"/>
      <c r="F35417"/>
      <c r="G35417"/>
    </row>
    <row r="35418" spans="3:7">
      <c r="C35418"/>
      <c r="F35418"/>
      <c r="G35418"/>
    </row>
    <row r="35419" spans="3:7">
      <c r="C35419"/>
      <c r="F35419"/>
      <c r="G35419"/>
    </row>
    <row r="35420" spans="3:7">
      <c r="C35420"/>
      <c r="F35420"/>
      <c r="G35420"/>
    </row>
    <row r="35421" spans="3:7">
      <c r="C35421"/>
      <c r="F35421"/>
      <c r="G35421"/>
    </row>
    <row r="35422" spans="3:7">
      <c r="C35422"/>
      <c r="F35422"/>
      <c r="G35422"/>
    </row>
    <row r="35423" spans="3:7">
      <c r="C35423"/>
      <c r="F35423"/>
      <c r="G35423"/>
    </row>
    <row r="35424" spans="3:7">
      <c r="C35424"/>
      <c r="F35424"/>
      <c r="G35424"/>
    </row>
    <row r="35425" spans="3:7">
      <c r="C35425"/>
      <c r="F35425"/>
      <c r="G35425"/>
    </row>
    <row r="35426" spans="3:7">
      <c r="C35426"/>
      <c r="F35426"/>
      <c r="G35426"/>
    </row>
    <row r="35427" spans="3:7">
      <c r="C35427"/>
      <c r="F35427"/>
      <c r="G35427"/>
    </row>
    <row r="35428" spans="3:7">
      <c r="C35428"/>
      <c r="F35428"/>
      <c r="G35428"/>
    </row>
    <row r="35429" spans="3:7">
      <c r="C35429"/>
      <c r="F35429"/>
      <c r="G35429"/>
    </row>
    <row r="35430" spans="3:7">
      <c r="C35430"/>
      <c r="F35430"/>
      <c r="G35430"/>
    </row>
    <row r="35431" spans="3:7">
      <c r="C35431"/>
      <c r="F35431"/>
      <c r="G35431"/>
    </row>
    <row r="35432" spans="3:7">
      <c r="C35432"/>
      <c r="F35432"/>
      <c r="G35432"/>
    </row>
    <row r="35433" spans="3:7">
      <c r="C35433"/>
      <c r="F35433"/>
      <c r="G35433"/>
    </row>
    <row r="35434" spans="3:7">
      <c r="C35434"/>
      <c r="F35434"/>
      <c r="G35434"/>
    </row>
    <row r="35435" spans="3:7">
      <c r="C35435"/>
      <c r="F35435"/>
      <c r="G35435"/>
    </row>
    <row r="35436" spans="3:7">
      <c r="C35436"/>
      <c r="F35436"/>
      <c r="G35436"/>
    </row>
    <row r="35437" spans="3:7">
      <c r="C35437"/>
      <c r="F35437"/>
      <c r="G35437"/>
    </row>
    <row r="35438" spans="3:7">
      <c r="C35438"/>
      <c r="F35438"/>
      <c r="G35438"/>
    </row>
    <row r="35439" spans="3:7">
      <c r="C35439"/>
      <c r="F35439"/>
      <c r="G35439"/>
    </row>
    <row r="35440" spans="3:7">
      <c r="C35440"/>
      <c r="F35440"/>
      <c r="G35440"/>
    </row>
    <row r="35441" spans="3:7">
      <c r="C35441"/>
      <c r="F35441"/>
      <c r="G35441"/>
    </row>
    <row r="35442" spans="3:7">
      <c r="C35442"/>
      <c r="F35442"/>
      <c r="G35442"/>
    </row>
    <row r="35443" spans="3:7">
      <c r="C35443"/>
      <c r="F35443"/>
      <c r="G35443"/>
    </row>
    <row r="35444" spans="3:7">
      <c r="C35444"/>
      <c r="F35444"/>
      <c r="G35444"/>
    </row>
    <row r="35445" spans="3:7">
      <c r="C35445"/>
      <c r="F35445"/>
      <c r="G35445"/>
    </row>
    <row r="35446" spans="3:7">
      <c r="C35446"/>
      <c r="F35446"/>
      <c r="G35446"/>
    </row>
    <row r="35447" spans="3:7">
      <c r="C35447"/>
      <c r="F35447"/>
      <c r="G35447"/>
    </row>
    <row r="35448" spans="3:7">
      <c r="C35448"/>
      <c r="F35448"/>
      <c r="G35448"/>
    </row>
    <row r="35449" spans="3:7">
      <c r="C35449"/>
      <c r="F35449"/>
      <c r="G35449"/>
    </row>
    <row r="35450" spans="3:7">
      <c r="C35450"/>
      <c r="F35450"/>
      <c r="G35450"/>
    </row>
    <row r="35451" spans="3:7">
      <c r="C35451"/>
      <c r="F35451"/>
      <c r="G35451"/>
    </row>
    <row r="35452" spans="3:7">
      <c r="C35452"/>
      <c r="F35452"/>
      <c r="G35452"/>
    </row>
    <row r="35453" spans="3:7">
      <c r="C35453"/>
      <c r="F35453"/>
      <c r="G35453"/>
    </row>
    <row r="35454" spans="3:7">
      <c r="C35454"/>
      <c r="F35454"/>
      <c r="G35454"/>
    </row>
    <row r="35455" spans="3:7">
      <c r="C35455"/>
      <c r="F35455"/>
      <c r="G35455"/>
    </row>
    <row r="35456" spans="3:7">
      <c r="C35456"/>
      <c r="F35456"/>
      <c r="G35456"/>
    </row>
    <row r="35457" spans="3:7">
      <c r="C35457"/>
      <c r="F35457"/>
      <c r="G35457"/>
    </row>
    <row r="35458" spans="3:7">
      <c r="C35458"/>
      <c r="F35458"/>
      <c r="G35458"/>
    </row>
    <row r="35459" spans="3:7">
      <c r="C35459"/>
      <c r="F35459"/>
      <c r="G35459"/>
    </row>
    <row r="35460" spans="3:7">
      <c r="C35460"/>
      <c r="F35460"/>
      <c r="G35460"/>
    </row>
    <row r="35461" spans="3:7">
      <c r="C35461"/>
      <c r="F35461"/>
      <c r="G35461"/>
    </row>
    <row r="35462" spans="3:7">
      <c r="C35462"/>
      <c r="F35462"/>
      <c r="G35462"/>
    </row>
    <row r="35463" spans="3:7">
      <c r="C35463"/>
      <c r="F35463"/>
      <c r="G35463"/>
    </row>
    <row r="35464" spans="3:7">
      <c r="C35464"/>
      <c r="F35464"/>
      <c r="G35464"/>
    </row>
    <row r="35465" spans="3:7">
      <c r="C35465"/>
      <c r="F35465"/>
      <c r="G35465"/>
    </row>
    <row r="35466" spans="3:7">
      <c r="C35466"/>
      <c r="F35466"/>
      <c r="G35466"/>
    </row>
    <row r="35467" spans="3:7">
      <c r="C35467"/>
      <c r="F35467"/>
      <c r="G35467"/>
    </row>
    <row r="35468" spans="3:7">
      <c r="C35468"/>
      <c r="F35468"/>
      <c r="G35468"/>
    </row>
    <row r="35469" spans="3:7">
      <c r="C35469"/>
      <c r="F35469"/>
      <c r="G35469"/>
    </row>
    <row r="35470" spans="3:7">
      <c r="C35470"/>
      <c r="F35470"/>
      <c r="G35470"/>
    </row>
    <row r="35471" spans="3:7">
      <c r="C35471"/>
      <c r="F35471"/>
      <c r="G35471"/>
    </row>
    <row r="35472" spans="3:7">
      <c r="C35472"/>
      <c r="F35472"/>
      <c r="G35472"/>
    </row>
    <row r="35473" spans="3:7">
      <c r="C35473"/>
      <c r="F35473"/>
      <c r="G35473"/>
    </row>
    <row r="35474" spans="3:7">
      <c r="C35474"/>
      <c r="F35474"/>
      <c r="G35474"/>
    </row>
    <row r="35475" spans="3:7">
      <c r="C35475"/>
      <c r="F35475"/>
      <c r="G35475"/>
    </row>
    <row r="35476" spans="3:7">
      <c r="C35476"/>
      <c r="F35476"/>
      <c r="G35476"/>
    </row>
    <row r="35477" spans="3:7">
      <c r="C35477"/>
      <c r="F35477"/>
      <c r="G35477"/>
    </row>
    <row r="35478" spans="3:7">
      <c r="C35478"/>
      <c r="F35478"/>
      <c r="G35478"/>
    </row>
    <row r="35479" spans="3:7">
      <c r="C35479"/>
      <c r="F35479"/>
      <c r="G35479"/>
    </row>
    <row r="35480" spans="3:7">
      <c r="C35480"/>
      <c r="F35480"/>
      <c r="G35480"/>
    </row>
    <row r="35481" spans="3:7">
      <c r="C35481"/>
      <c r="F35481"/>
      <c r="G35481"/>
    </row>
    <row r="35482" spans="3:7">
      <c r="C35482"/>
      <c r="F35482"/>
      <c r="G35482"/>
    </row>
    <row r="35483" spans="3:7">
      <c r="C35483"/>
      <c r="F35483"/>
      <c r="G35483"/>
    </row>
    <row r="35484" spans="3:7">
      <c r="C35484"/>
      <c r="F35484"/>
      <c r="G35484"/>
    </row>
    <row r="35485" spans="3:7">
      <c r="C35485"/>
      <c r="F35485"/>
      <c r="G35485"/>
    </row>
    <row r="35486" spans="3:7">
      <c r="C35486"/>
      <c r="F35486"/>
      <c r="G35486"/>
    </row>
    <row r="35487" spans="3:7">
      <c r="C35487"/>
      <c r="F35487"/>
      <c r="G35487"/>
    </row>
    <row r="35488" spans="3:7">
      <c r="C35488"/>
      <c r="F35488"/>
      <c r="G35488"/>
    </row>
    <row r="35489" spans="3:7">
      <c r="C35489"/>
      <c r="F35489"/>
      <c r="G35489"/>
    </row>
    <row r="35490" spans="3:7">
      <c r="C35490"/>
      <c r="F35490"/>
      <c r="G35490"/>
    </row>
    <row r="35491" spans="3:7">
      <c r="C35491"/>
      <c r="F35491"/>
      <c r="G35491"/>
    </row>
    <row r="35492" spans="3:7">
      <c r="C35492"/>
      <c r="F35492"/>
      <c r="G35492"/>
    </row>
    <row r="35493" spans="3:7">
      <c r="C35493"/>
      <c r="F35493"/>
      <c r="G35493"/>
    </row>
    <row r="35494" spans="3:7">
      <c r="C35494"/>
      <c r="F35494"/>
      <c r="G35494"/>
    </row>
    <row r="35495" spans="3:7">
      <c r="C35495"/>
      <c r="F35495"/>
      <c r="G35495"/>
    </row>
    <row r="35496" spans="3:7">
      <c r="C35496"/>
      <c r="F35496"/>
      <c r="G35496"/>
    </row>
    <row r="35497" spans="3:7">
      <c r="C35497"/>
      <c r="F35497"/>
      <c r="G35497"/>
    </row>
    <row r="35498" spans="3:7">
      <c r="C35498"/>
      <c r="F35498"/>
      <c r="G35498"/>
    </row>
    <row r="35499" spans="3:7">
      <c r="C35499"/>
      <c r="F35499"/>
      <c r="G35499"/>
    </row>
    <row r="35500" spans="3:7">
      <c r="C35500"/>
      <c r="F35500"/>
      <c r="G35500"/>
    </row>
    <row r="35501" spans="3:7">
      <c r="C35501"/>
      <c r="F35501"/>
      <c r="G35501"/>
    </row>
    <row r="35502" spans="3:7">
      <c r="C35502"/>
      <c r="F35502"/>
      <c r="G35502"/>
    </row>
    <row r="35503" spans="3:7">
      <c r="C35503"/>
      <c r="F35503"/>
      <c r="G35503"/>
    </row>
    <row r="35504" spans="3:7">
      <c r="C35504"/>
      <c r="F35504"/>
      <c r="G35504"/>
    </row>
    <row r="35505" spans="3:7">
      <c r="C35505"/>
      <c r="F35505"/>
      <c r="G35505"/>
    </row>
    <row r="35506" spans="3:7">
      <c r="C35506"/>
      <c r="F35506"/>
      <c r="G35506"/>
    </row>
    <row r="35507" spans="3:7">
      <c r="C35507"/>
      <c r="F35507"/>
      <c r="G35507"/>
    </row>
    <row r="35508" spans="3:7">
      <c r="C35508"/>
      <c r="F35508"/>
      <c r="G35508"/>
    </row>
    <row r="35509" spans="3:7">
      <c r="C35509"/>
      <c r="F35509"/>
      <c r="G35509"/>
    </row>
    <row r="35510" spans="3:7">
      <c r="C35510"/>
      <c r="F35510"/>
      <c r="G35510"/>
    </row>
    <row r="35511" spans="3:7">
      <c r="C35511"/>
      <c r="F35511"/>
      <c r="G35511"/>
    </row>
    <row r="35512" spans="3:7">
      <c r="C35512"/>
      <c r="F35512"/>
      <c r="G35512"/>
    </row>
    <row r="35513" spans="3:7">
      <c r="C35513"/>
      <c r="F35513"/>
      <c r="G35513"/>
    </row>
    <row r="35514" spans="3:7">
      <c r="C35514"/>
      <c r="F35514"/>
      <c r="G35514"/>
    </row>
    <row r="35515" spans="3:7">
      <c r="C35515"/>
      <c r="F35515"/>
      <c r="G35515"/>
    </row>
    <row r="35516" spans="3:7">
      <c r="C35516"/>
      <c r="F35516"/>
      <c r="G35516"/>
    </row>
    <row r="35517" spans="3:7">
      <c r="C35517"/>
      <c r="F35517"/>
      <c r="G35517"/>
    </row>
    <row r="35518" spans="3:7">
      <c r="C35518"/>
      <c r="F35518"/>
      <c r="G35518"/>
    </row>
    <row r="35519" spans="3:7">
      <c r="C35519"/>
      <c r="F35519"/>
      <c r="G35519"/>
    </row>
    <row r="35520" spans="3:7">
      <c r="C35520"/>
      <c r="F35520"/>
      <c r="G35520"/>
    </row>
    <row r="35521" spans="3:7">
      <c r="C35521"/>
      <c r="F35521"/>
      <c r="G35521"/>
    </row>
    <row r="35522" spans="3:7">
      <c r="C35522"/>
      <c r="F35522"/>
      <c r="G35522"/>
    </row>
    <row r="35523" spans="3:7">
      <c r="C35523"/>
      <c r="F35523"/>
      <c r="G35523"/>
    </row>
    <row r="35524" spans="3:7">
      <c r="C35524"/>
      <c r="F35524"/>
      <c r="G35524"/>
    </row>
    <row r="35525" spans="3:7">
      <c r="C35525"/>
      <c r="F35525"/>
      <c r="G35525"/>
    </row>
    <row r="35526" spans="3:7">
      <c r="C35526"/>
      <c r="F35526"/>
      <c r="G35526"/>
    </row>
    <row r="35527" spans="3:7">
      <c r="C35527"/>
      <c r="F35527"/>
      <c r="G35527"/>
    </row>
    <row r="35528" spans="3:7">
      <c r="C35528"/>
      <c r="F35528"/>
      <c r="G35528"/>
    </row>
    <row r="35529" spans="3:7">
      <c r="C35529"/>
      <c r="F35529"/>
      <c r="G35529"/>
    </row>
    <row r="35530" spans="3:7">
      <c r="C35530"/>
      <c r="F35530"/>
      <c r="G35530"/>
    </row>
    <row r="35531" spans="3:7">
      <c r="C35531"/>
      <c r="F35531"/>
      <c r="G35531"/>
    </row>
    <row r="35532" spans="3:7">
      <c r="C35532"/>
      <c r="F35532"/>
      <c r="G35532"/>
    </row>
    <row r="35533" spans="3:7">
      <c r="C35533"/>
      <c r="F35533"/>
      <c r="G35533"/>
    </row>
    <row r="35534" spans="3:7">
      <c r="C35534"/>
      <c r="F35534"/>
      <c r="G35534"/>
    </row>
    <row r="35535" spans="3:7">
      <c r="C35535"/>
      <c r="F35535"/>
      <c r="G35535"/>
    </row>
    <row r="35536" spans="3:7">
      <c r="C35536"/>
      <c r="F35536"/>
      <c r="G35536"/>
    </row>
    <row r="35537" spans="3:7">
      <c r="C35537"/>
      <c r="F35537"/>
      <c r="G35537"/>
    </row>
    <row r="35538" spans="3:7">
      <c r="C35538"/>
      <c r="F35538"/>
      <c r="G35538"/>
    </row>
    <row r="35539" spans="3:7">
      <c r="C35539"/>
      <c r="F35539"/>
      <c r="G35539"/>
    </row>
    <row r="35540" spans="3:7">
      <c r="C35540"/>
      <c r="F35540"/>
      <c r="G35540"/>
    </row>
    <row r="35541" spans="3:7">
      <c r="C35541"/>
      <c r="F35541"/>
      <c r="G35541"/>
    </row>
    <row r="35542" spans="3:7">
      <c r="C35542"/>
      <c r="F35542"/>
      <c r="G35542"/>
    </row>
    <row r="35543" spans="3:7">
      <c r="C35543"/>
      <c r="F35543"/>
      <c r="G35543"/>
    </row>
    <row r="35544" spans="3:7">
      <c r="C35544"/>
      <c r="F35544"/>
      <c r="G35544"/>
    </row>
    <row r="35545" spans="3:7">
      <c r="C35545"/>
      <c r="F35545"/>
      <c r="G35545"/>
    </row>
    <row r="35546" spans="3:7">
      <c r="C35546"/>
      <c r="F35546"/>
      <c r="G35546"/>
    </row>
    <row r="35547" spans="3:7">
      <c r="C35547"/>
      <c r="F35547"/>
      <c r="G35547"/>
    </row>
    <row r="35548" spans="3:7">
      <c r="C35548"/>
      <c r="F35548"/>
      <c r="G35548"/>
    </row>
    <row r="35549" spans="3:7">
      <c r="C35549"/>
      <c r="F35549"/>
      <c r="G35549"/>
    </row>
    <row r="35550" spans="3:7">
      <c r="C35550"/>
      <c r="F35550"/>
      <c r="G35550"/>
    </row>
    <row r="35551" spans="3:7">
      <c r="C35551"/>
      <c r="F35551"/>
      <c r="G35551"/>
    </row>
    <row r="35552" spans="3:7">
      <c r="C35552"/>
      <c r="F35552"/>
      <c r="G35552"/>
    </row>
    <row r="35553" spans="3:7">
      <c r="C35553"/>
      <c r="F35553"/>
      <c r="G35553"/>
    </row>
    <row r="35554" spans="3:7">
      <c r="C35554"/>
      <c r="F35554"/>
      <c r="G35554"/>
    </row>
    <row r="35555" spans="3:7">
      <c r="C35555"/>
      <c r="F35555"/>
      <c r="G35555"/>
    </row>
    <row r="35556" spans="3:7">
      <c r="C35556"/>
      <c r="F35556"/>
      <c r="G35556"/>
    </row>
    <row r="35557" spans="3:7">
      <c r="C35557"/>
      <c r="F35557"/>
      <c r="G35557"/>
    </row>
    <row r="35558" spans="3:7">
      <c r="C35558"/>
      <c r="F35558"/>
      <c r="G35558"/>
    </row>
    <row r="35559" spans="3:7">
      <c r="C35559"/>
      <c r="F35559"/>
      <c r="G35559"/>
    </row>
    <row r="35560" spans="3:7">
      <c r="C35560"/>
      <c r="F35560"/>
      <c r="G35560"/>
    </row>
    <row r="35561" spans="3:7">
      <c r="C35561"/>
      <c r="F35561"/>
      <c r="G35561"/>
    </row>
    <row r="35562" spans="3:7">
      <c r="C35562"/>
      <c r="F35562"/>
      <c r="G35562"/>
    </row>
    <row r="35563" spans="3:7">
      <c r="C35563"/>
      <c r="F35563"/>
      <c r="G35563"/>
    </row>
    <row r="35564" spans="3:7">
      <c r="C35564"/>
      <c r="F35564"/>
      <c r="G35564"/>
    </row>
    <row r="35565" spans="3:7">
      <c r="C35565"/>
      <c r="F35565"/>
      <c r="G35565"/>
    </row>
    <row r="35566" spans="3:7">
      <c r="C35566"/>
      <c r="F35566"/>
      <c r="G35566"/>
    </row>
    <row r="35567" spans="3:7">
      <c r="C35567"/>
      <c r="F35567"/>
      <c r="G35567"/>
    </row>
    <row r="35568" spans="3:7">
      <c r="C35568"/>
      <c r="F35568"/>
      <c r="G35568"/>
    </row>
    <row r="35569" spans="3:7">
      <c r="C35569"/>
      <c r="F35569"/>
      <c r="G35569"/>
    </row>
    <row r="35570" spans="3:7">
      <c r="C35570"/>
      <c r="F35570"/>
      <c r="G35570"/>
    </row>
    <row r="35571" spans="3:7">
      <c r="C35571"/>
      <c r="F35571"/>
      <c r="G35571"/>
    </row>
    <row r="35572" spans="3:7">
      <c r="C35572"/>
      <c r="F35572"/>
      <c r="G35572"/>
    </row>
    <row r="35573" spans="3:7">
      <c r="C35573"/>
      <c r="F35573"/>
      <c r="G35573"/>
    </row>
    <row r="35574" spans="3:7">
      <c r="C35574"/>
      <c r="F35574"/>
      <c r="G35574"/>
    </row>
    <row r="35575" spans="3:7">
      <c r="C35575"/>
      <c r="F35575"/>
      <c r="G35575"/>
    </row>
    <row r="35576" spans="3:7">
      <c r="C35576"/>
      <c r="F35576"/>
      <c r="G35576"/>
    </row>
    <row r="35577" spans="3:7">
      <c r="C35577"/>
      <c r="F35577"/>
      <c r="G35577"/>
    </row>
    <row r="35578" spans="3:7">
      <c r="C35578"/>
      <c r="F35578"/>
      <c r="G35578"/>
    </row>
    <row r="35579" spans="3:7">
      <c r="C35579"/>
      <c r="F35579"/>
      <c r="G35579"/>
    </row>
    <row r="35580" spans="3:7">
      <c r="C35580"/>
      <c r="F35580"/>
      <c r="G35580"/>
    </row>
    <row r="35581" spans="3:7">
      <c r="C35581"/>
      <c r="F35581"/>
      <c r="G35581"/>
    </row>
    <row r="35582" spans="3:7">
      <c r="C35582"/>
      <c r="F35582"/>
      <c r="G35582"/>
    </row>
    <row r="35583" spans="3:7">
      <c r="C35583"/>
      <c r="F35583"/>
      <c r="G35583"/>
    </row>
    <row r="35584" spans="3:7">
      <c r="C35584"/>
      <c r="F35584"/>
      <c r="G35584"/>
    </row>
    <row r="35585" spans="3:7">
      <c r="C35585"/>
      <c r="F35585"/>
      <c r="G35585"/>
    </row>
    <row r="35586" spans="3:7">
      <c r="C35586"/>
      <c r="F35586"/>
      <c r="G35586"/>
    </row>
    <row r="35587" spans="3:7">
      <c r="C35587"/>
      <c r="F35587"/>
      <c r="G35587"/>
    </row>
    <row r="35588" spans="3:7">
      <c r="C35588"/>
      <c r="F35588"/>
      <c r="G35588"/>
    </row>
    <row r="35589" spans="3:7">
      <c r="C35589"/>
      <c r="F35589"/>
      <c r="G35589"/>
    </row>
    <row r="35590" spans="3:7">
      <c r="C35590"/>
      <c r="F35590"/>
      <c r="G35590"/>
    </row>
    <row r="35591" spans="3:7">
      <c r="C35591"/>
      <c r="F35591"/>
      <c r="G35591"/>
    </row>
    <row r="35592" spans="3:7">
      <c r="C35592"/>
      <c r="F35592"/>
      <c r="G35592"/>
    </row>
    <row r="35593" spans="3:7">
      <c r="C35593"/>
      <c r="F35593"/>
      <c r="G35593"/>
    </row>
    <row r="35594" spans="3:7">
      <c r="C35594"/>
      <c r="F35594"/>
      <c r="G35594"/>
    </row>
    <row r="35595" spans="3:7">
      <c r="C35595"/>
      <c r="F35595"/>
      <c r="G35595"/>
    </row>
    <row r="35596" spans="3:7">
      <c r="C35596"/>
      <c r="F35596"/>
      <c r="G35596"/>
    </row>
    <row r="35597" spans="3:7">
      <c r="C35597"/>
      <c r="F35597"/>
      <c r="G35597"/>
    </row>
    <row r="35598" spans="3:7">
      <c r="C35598"/>
      <c r="F35598"/>
      <c r="G35598"/>
    </row>
    <row r="35599" spans="3:7">
      <c r="C35599"/>
      <c r="F35599"/>
      <c r="G35599"/>
    </row>
    <row r="35600" spans="3:7">
      <c r="C35600"/>
      <c r="F35600"/>
      <c r="G35600"/>
    </row>
    <row r="35601" spans="3:7">
      <c r="C35601"/>
      <c r="F35601"/>
      <c r="G35601"/>
    </row>
    <row r="35602" spans="3:7">
      <c r="C35602"/>
      <c r="F35602"/>
      <c r="G35602"/>
    </row>
    <row r="35603" spans="3:7">
      <c r="C35603"/>
      <c r="F35603"/>
      <c r="G35603"/>
    </row>
    <row r="35604" spans="3:7">
      <c r="C35604"/>
      <c r="F35604"/>
      <c r="G35604"/>
    </row>
    <row r="35605" spans="3:7">
      <c r="C35605"/>
      <c r="F35605"/>
      <c r="G35605"/>
    </row>
    <row r="35606" spans="3:7">
      <c r="C35606"/>
      <c r="F35606"/>
      <c r="G35606"/>
    </row>
    <row r="35607" spans="3:7">
      <c r="C35607"/>
      <c r="F35607"/>
      <c r="G35607"/>
    </row>
    <row r="35608" spans="3:7">
      <c r="C35608"/>
      <c r="F35608"/>
      <c r="G35608"/>
    </row>
    <row r="35609" spans="3:7">
      <c r="C35609"/>
      <c r="F35609"/>
      <c r="G35609"/>
    </row>
    <row r="35610" spans="3:7">
      <c r="C35610"/>
      <c r="F35610"/>
      <c r="G35610"/>
    </row>
    <row r="35611" spans="3:7">
      <c r="C35611"/>
      <c r="F35611"/>
      <c r="G35611"/>
    </row>
    <row r="35612" spans="3:7">
      <c r="C35612"/>
      <c r="F35612"/>
      <c r="G35612"/>
    </row>
    <row r="35613" spans="3:7">
      <c r="C35613"/>
      <c r="F35613"/>
      <c r="G35613"/>
    </row>
    <row r="35614" spans="3:7">
      <c r="C35614"/>
      <c r="F35614"/>
      <c r="G35614"/>
    </row>
    <row r="35615" spans="3:7">
      <c r="C35615"/>
      <c r="F35615"/>
      <c r="G35615"/>
    </row>
    <row r="35616" spans="3:7">
      <c r="C35616"/>
      <c r="F35616"/>
      <c r="G35616"/>
    </row>
    <row r="35617" spans="3:7">
      <c r="C35617"/>
      <c r="F35617"/>
      <c r="G35617"/>
    </row>
    <row r="35618" spans="3:7">
      <c r="C35618"/>
      <c r="F35618"/>
      <c r="G35618"/>
    </row>
    <row r="35619" spans="3:7">
      <c r="C35619"/>
      <c r="F35619"/>
      <c r="G35619"/>
    </row>
    <row r="35620" spans="3:7">
      <c r="C35620"/>
      <c r="F35620"/>
      <c r="G35620"/>
    </row>
    <row r="35621" spans="3:7">
      <c r="C35621"/>
      <c r="F35621"/>
      <c r="G35621"/>
    </row>
    <row r="35622" spans="3:7">
      <c r="C35622"/>
      <c r="F35622"/>
      <c r="G35622"/>
    </row>
    <row r="35623" spans="3:7">
      <c r="C35623"/>
      <c r="F35623"/>
      <c r="G35623"/>
    </row>
    <row r="35624" spans="3:7">
      <c r="C35624"/>
      <c r="F35624"/>
      <c r="G35624"/>
    </row>
    <row r="35625" spans="3:7">
      <c r="C35625"/>
      <c r="F35625"/>
      <c r="G35625"/>
    </row>
    <row r="35626" spans="3:7">
      <c r="C35626"/>
      <c r="F35626"/>
      <c r="G35626"/>
    </row>
    <row r="35627" spans="3:7">
      <c r="C35627"/>
      <c r="F35627"/>
      <c r="G35627"/>
    </row>
    <row r="35628" spans="3:7">
      <c r="C35628"/>
      <c r="F35628"/>
      <c r="G35628"/>
    </row>
    <row r="35629" spans="3:7">
      <c r="C35629"/>
      <c r="F35629"/>
      <c r="G35629"/>
    </row>
    <row r="35630" spans="3:7">
      <c r="C35630"/>
      <c r="F35630"/>
      <c r="G35630"/>
    </row>
    <row r="35631" spans="3:7">
      <c r="C35631"/>
      <c r="F35631"/>
      <c r="G35631"/>
    </row>
    <row r="35632" spans="3:7">
      <c r="C35632"/>
      <c r="F35632"/>
      <c r="G35632"/>
    </row>
    <row r="35633" spans="3:7">
      <c r="C35633"/>
      <c r="F35633"/>
      <c r="G35633"/>
    </row>
    <row r="35634" spans="3:7">
      <c r="C35634"/>
      <c r="F35634"/>
      <c r="G35634"/>
    </row>
    <row r="35635" spans="3:7">
      <c r="C35635"/>
      <c r="F35635"/>
      <c r="G35635"/>
    </row>
    <row r="35636" spans="3:7">
      <c r="C35636"/>
      <c r="F35636"/>
      <c r="G35636"/>
    </row>
    <row r="35637" spans="3:7">
      <c r="C35637"/>
      <c r="F35637"/>
      <c r="G35637"/>
    </row>
    <row r="35638" spans="3:7">
      <c r="C35638"/>
      <c r="F35638"/>
      <c r="G35638"/>
    </row>
    <row r="35639" spans="3:7">
      <c r="C35639"/>
      <c r="F35639"/>
      <c r="G35639"/>
    </row>
    <row r="35640" spans="3:7">
      <c r="C35640"/>
      <c r="F35640"/>
      <c r="G35640"/>
    </row>
    <row r="35641" spans="3:7">
      <c r="C35641"/>
      <c r="F35641"/>
      <c r="G35641"/>
    </row>
    <row r="35642" spans="3:7">
      <c r="C35642"/>
      <c r="F35642"/>
      <c r="G35642"/>
    </row>
    <row r="35643" spans="3:7">
      <c r="C35643"/>
      <c r="F35643"/>
      <c r="G35643"/>
    </row>
    <row r="35644" spans="3:7">
      <c r="C35644"/>
      <c r="F35644"/>
      <c r="G35644"/>
    </row>
    <row r="35645" spans="3:7">
      <c r="C35645"/>
      <c r="F35645"/>
      <c r="G35645"/>
    </row>
    <row r="35646" spans="3:7">
      <c r="C35646"/>
      <c r="F35646"/>
      <c r="G35646"/>
    </row>
    <row r="35647" spans="3:7">
      <c r="C35647"/>
      <c r="F35647"/>
      <c r="G35647"/>
    </row>
    <row r="35648" spans="3:7">
      <c r="C35648"/>
      <c r="F35648"/>
      <c r="G35648"/>
    </row>
    <row r="35649" spans="3:7">
      <c r="C35649"/>
      <c r="F35649"/>
      <c r="G35649"/>
    </row>
    <row r="35650" spans="3:7">
      <c r="C35650"/>
      <c r="F35650"/>
      <c r="G35650"/>
    </row>
    <row r="35651" spans="3:7">
      <c r="C35651"/>
      <c r="F35651"/>
      <c r="G35651"/>
    </row>
    <row r="35652" spans="3:7">
      <c r="C35652"/>
      <c r="F35652"/>
      <c r="G35652"/>
    </row>
    <row r="35653" spans="3:7">
      <c r="C35653"/>
      <c r="F35653"/>
      <c r="G35653"/>
    </row>
    <row r="35654" spans="3:7">
      <c r="C35654"/>
      <c r="F35654"/>
      <c r="G35654"/>
    </row>
    <row r="35655" spans="3:7">
      <c r="C35655"/>
      <c r="F35655"/>
      <c r="G35655"/>
    </row>
    <row r="35656" spans="3:7">
      <c r="C35656"/>
      <c r="F35656"/>
      <c r="G35656"/>
    </row>
    <row r="35657" spans="3:7">
      <c r="C35657"/>
      <c r="F35657"/>
      <c r="G35657"/>
    </row>
    <row r="35658" spans="3:7">
      <c r="C35658"/>
      <c r="F35658"/>
      <c r="G35658"/>
    </row>
    <row r="35659" spans="3:7">
      <c r="C35659"/>
      <c r="F35659"/>
      <c r="G35659"/>
    </row>
    <row r="35660" spans="3:7">
      <c r="C35660"/>
      <c r="F35660"/>
      <c r="G35660"/>
    </row>
    <row r="35661" spans="3:7">
      <c r="C35661"/>
      <c r="F35661"/>
      <c r="G35661"/>
    </row>
    <row r="35662" spans="3:7">
      <c r="C35662"/>
      <c r="F35662"/>
      <c r="G35662"/>
    </row>
    <row r="35663" spans="3:7">
      <c r="C35663"/>
      <c r="F35663"/>
      <c r="G35663"/>
    </row>
    <row r="35664" spans="3:7">
      <c r="C35664"/>
      <c r="F35664"/>
      <c r="G35664"/>
    </row>
    <row r="35665" spans="3:7">
      <c r="C35665"/>
      <c r="F35665"/>
      <c r="G35665"/>
    </row>
    <row r="35666" spans="3:7">
      <c r="C35666"/>
      <c r="F35666"/>
      <c r="G35666"/>
    </row>
    <row r="35667" spans="3:7">
      <c r="C35667"/>
      <c r="F35667"/>
      <c r="G35667"/>
    </row>
    <row r="35668" spans="3:7">
      <c r="C35668"/>
      <c r="F35668"/>
      <c r="G35668"/>
    </row>
    <row r="35669" spans="3:7">
      <c r="C35669"/>
      <c r="F35669"/>
      <c r="G35669"/>
    </row>
    <row r="35670" spans="3:7">
      <c r="C35670"/>
      <c r="F35670"/>
      <c r="G35670"/>
    </row>
    <row r="35671" spans="3:7">
      <c r="C35671"/>
      <c r="F35671"/>
      <c r="G35671"/>
    </row>
    <row r="35672" spans="3:7">
      <c r="C35672"/>
      <c r="F35672"/>
      <c r="G35672"/>
    </row>
    <row r="35673" spans="3:7">
      <c r="C35673"/>
      <c r="F35673"/>
      <c r="G35673"/>
    </row>
    <row r="35674" spans="3:7">
      <c r="C35674"/>
      <c r="F35674"/>
      <c r="G35674"/>
    </row>
    <row r="35675" spans="3:7">
      <c r="C35675"/>
      <c r="F35675"/>
      <c r="G35675"/>
    </row>
    <row r="35676" spans="3:7">
      <c r="C35676"/>
      <c r="F35676"/>
      <c r="G35676"/>
    </row>
    <row r="35677" spans="3:7">
      <c r="C35677"/>
      <c r="F35677"/>
      <c r="G35677"/>
    </row>
    <row r="35678" spans="3:7">
      <c r="C35678"/>
      <c r="F35678"/>
      <c r="G35678"/>
    </row>
    <row r="35679" spans="3:7">
      <c r="C35679"/>
      <c r="F35679"/>
      <c r="G35679"/>
    </row>
    <row r="35680" spans="3:7">
      <c r="C35680"/>
      <c r="F35680"/>
      <c r="G35680"/>
    </row>
    <row r="35681" spans="3:7">
      <c r="C35681"/>
      <c r="F35681"/>
      <c r="G35681"/>
    </row>
    <row r="35682" spans="3:7">
      <c r="C35682"/>
      <c r="F35682"/>
      <c r="G35682"/>
    </row>
    <row r="35683" spans="3:7">
      <c r="C35683"/>
      <c r="F35683"/>
      <c r="G35683"/>
    </row>
    <row r="35684" spans="3:7">
      <c r="C35684"/>
      <c r="F35684"/>
      <c r="G35684"/>
    </row>
    <row r="35685" spans="3:7">
      <c r="C35685"/>
      <c r="F35685"/>
      <c r="G35685"/>
    </row>
    <row r="35686" spans="3:7">
      <c r="C35686"/>
      <c r="F35686"/>
      <c r="G35686"/>
    </row>
    <row r="35687" spans="3:7">
      <c r="C35687"/>
      <c r="F35687"/>
      <c r="G35687"/>
    </row>
    <row r="35688" spans="3:7">
      <c r="C35688"/>
      <c r="F35688"/>
      <c r="G35688"/>
    </row>
    <row r="35689" spans="3:7">
      <c r="C35689"/>
      <c r="F35689"/>
      <c r="G35689"/>
    </row>
    <row r="35690" spans="3:7">
      <c r="C35690"/>
      <c r="F35690"/>
      <c r="G35690"/>
    </row>
    <row r="35691" spans="3:7">
      <c r="C35691"/>
      <c r="F35691"/>
      <c r="G35691"/>
    </row>
    <row r="35692" spans="3:7">
      <c r="C35692"/>
      <c r="F35692"/>
      <c r="G35692"/>
    </row>
    <row r="35693" spans="3:7">
      <c r="C35693"/>
      <c r="F35693"/>
      <c r="G35693"/>
    </row>
    <row r="35694" spans="3:7">
      <c r="C35694"/>
      <c r="F35694"/>
      <c r="G35694"/>
    </row>
    <row r="35695" spans="3:7">
      <c r="C35695"/>
      <c r="F35695"/>
      <c r="G35695"/>
    </row>
    <row r="35696" spans="3:7">
      <c r="C35696"/>
      <c r="F35696"/>
      <c r="G35696"/>
    </row>
    <row r="35697" spans="3:7">
      <c r="C35697"/>
      <c r="F35697"/>
      <c r="G35697"/>
    </row>
    <row r="35698" spans="3:7">
      <c r="C35698"/>
      <c r="F35698"/>
      <c r="G35698"/>
    </row>
    <row r="35699" spans="3:7">
      <c r="C35699"/>
      <c r="F35699"/>
      <c r="G35699"/>
    </row>
    <row r="35700" spans="3:7">
      <c r="C35700"/>
      <c r="F35700"/>
      <c r="G35700"/>
    </row>
    <row r="35701" spans="3:7">
      <c r="C35701"/>
      <c r="F35701"/>
      <c r="G35701"/>
    </row>
    <row r="35702" spans="3:7">
      <c r="C35702"/>
      <c r="F35702"/>
      <c r="G35702"/>
    </row>
    <row r="35703" spans="3:7">
      <c r="C35703"/>
      <c r="F35703"/>
      <c r="G35703"/>
    </row>
    <row r="35704" spans="3:7">
      <c r="C35704"/>
      <c r="F35704"/>
      <c r="G35704"/>
    </row>
    <row r="35705" spans="3:7">
      <c r="C35705"/>
      <c r="F35705"/>
      <c r="G35705"/>
    </row>
    <row r="35706" spans="3:7">
      <c r="C35706"/>
      <c r="F35706"/>
      <c r="G35706"/>
    </row>
    <row r="35707" spans="3:7">
      <c r="C35707"/>
      <c r="F35707"/>
      <c r="G35707"/>
    </row>
    <row r="35708" spans="3:7">
      <c r="C35708"/>
      <c r="F35708"/>
      <c r="G35708"/>
    </row>
    <row r="35709" spans="3:7">
      <c r="C35709"/>
      <c r="F35709"/>
      <c r="G35709"/>
    </row>
    <row r="35710" spans="3:7">
      <c r="C35710"/>
      <c r="F35710"/>
      <c r="G35710"/>
    </row>
    <row r="35711" spans="3:7">
      <c r="C35711"/>
      <c r="F35711"/>
      <c r="G35711"/>
    </row>
    <row r="35712" spans="3:7">
      <c r="C35712"/>
      <c r="F35712"/>
      <c r="G35712"/>
    </row>
    <row r="35713" spans="3:7">
      <c r="C35713"/>
      <c r="F35713"/>
      <c r="G35713"/>
    </row>
    <row r="35714" spans="3:7">
      <c r="C35714"/>
      <c r="F35714"/>
      <c r="G35714"/>
    </row>
    <row r="35715" spans="3:7">
      <c r="C35715"/>
      <c r="F35715"/>
      <c r="G35715"/>
    </row>
    <row r="35716" spans="3:7">
      <c r="C35716"/>
      <c r="F35716"/>
      <c r="G35716"/>
    </row>
    <row r="35717" spans="3:7">
      <c r="C35717"/>
      <c r="F35717"/>
      <c r="G35717"/>
    </row>
    <row r="35718" spans="3:7">
      <c r="C35718"/>
      <c r="F35718"/>
      <c r="G35718"/>
    </row>
    <row r="35719" spans="3:7">
      <c r="C35719"/>
      <c r="F35719"/>
      <c r="G35719"/>
    </row>
    <row r="35720" spans="3:7">
      <c r="C35720"/>
      <c r="F35720"/>
      <c r="G35720"/>
    </row>
    <row r="35721" spans="3:7">
      <c r="C35721"/>
      <c r="F35721"/>
      <c r="G35721"/>
    </row>
    <row r="35722" spans="3:7">
      <c r="C35722"/>
      <c r="F35722"/>
      <c r="G35722"/>
    </row>
    <row r="35723" spans="3:7">
      <c r="C35723"/>
      <c r="F35723"/>
      <c r="G35723"/>
    </row>
    <row r="35724" spans="3:7">
      <c r="C35724"/>
      <c r="F35724"/>
      <c r="G35724"/>
    </row>
    <row r="35725" spans="3:7">
      <c r="C35725"/>
      <c r="F35725"/>
      <c r="G35725"/>
    </row>
    <row r="35726" spans="3:7">
      <c r="C35726"/>
      <c r="F35726"/>
      <c r="G35726"/>
    </row>
    <row r="35727" spans="3:7">
      <c r="C35727"/>
      <c r="F35727"/>
      <c r="G35727"/>
    </row>
    <row r="35728" spans="3:7">
      <c r="C35728"/>
      <c r="F35728"/>
      <c r="G35728"/>
    </row>
    <row r="35729" spans="3:7">
      <c r="C35729"/>
      <c r="F35729"/>
      <c r="G35729"/>
    </row>
    <row r="35730" spans="3:7">
      <c r="C35730"/>
      <c r="F35730"/>
      <c r="G35730"/>
    </row>
    <row r="35731" spans="3:7">
      <c r="C35731"/>
      <c r="F35731"/>
      <c r="G35731"/>
    </row>
    <row r="35732" spans="3:7">
      <c r="C35732"/>
      <c r="F35732"/>
      <c r="G35732"/>
    </row>
    <row r="35733" spans="3:7">
      <c r="C35733"/>
      <c r="F35733"/>
      <c r="G35733"/>
    </row>
    <row r="35734" spans="3:7">
      <c r="C35734"/>
      <c r="F35734"/>
      <c r="G35734"/>
    </row>
    <row r="35735" spans="3:7">
      <c r="C35735"/>
      <c r="F35735"/>
      <c r="G35735"/>
    </row>
    <row r="35736" spans="3:7">
      <c r="C35736"/>
      <c r="F35736"/>
      <c r="G35736"/>
    </row>
    <row r="35737" spans="3:7">
      <c r="C35737"/>
      <c r="F35737"/>
      <c r="G35737"/>
    </row>
    <row r="35738" spans="3:7">
      <c r="C35738"/>
      <c r="F35738"/>
      <c r="G35738"/>
    </row>
    <row r="35739" spans="3:7">
      <c r="C35739"/>
      <c r="F35739"/>
      <c r="G35739"/>
    </row>
    <row r="35740" spans="3:7">
      <c r="C35740"/>
      <c r="F35740"/>
      <c r="G35740"/>
    </row>
    <row r="35741" spans="3:7">
      <c r="C35741"/>
      <c r="F35741"/>
      <c r="G35741"/>
    </row>
    <row r="35742" spans="3:7">
      <c r="C35742"/>
      <c r="F35742"/>
      <c r="G35742"/>
    </row>
    <row r="35743" spans="3:7">
      <c r="C35743"/>
      <c r="F35743"/>
      <c r="G35743"/>
    </row>
    <row r="35744" spans="3:7">
      <c r="C35744"/>
      <c r="F35744"/>
      <c r="G35744"/>
    </row>
    <row r="35745" spans="3:7">
      <c r="C35745"/>
      <c r="F35745"/>
      <c r="G35745"/>
    </row>
    <row r="35746" spans="3:7">
      <c r="C35746"/>
      <c r="F35746"/>
      <c r="G35746"/>
    </row>
    <row r="35747" spans="3:7">
      <c r="C35747"/>
      <c r="F35747"/>
      <c r="G35747"/>
    </row>
    <row r="35748" spans="3:7">
      <c r="C35748"/>
      <c r="F35748"/>
      <c r="G35748"/>
    </row>
    <row r="35749" spans="3:7">
      <c r="C35749"/>
      <c r="F35749"/>
      <c r="G35749"/>
    </row>
    <row r="35750" spans="3:7">
      <c r="C35750"/>
      <c r="F35750"/>
      <c r="G35750"/>
    </row>
    <row r="35751" spans="3:7">
      <c r="C35751"/>
      <c r="F35751"/>
      <c r="G35751"/>
    </row>
    <row r="35752" spans="3:7">
      <c r="C35752"/>
      <c r="F35752"/>
      <c r="G35752"/>
    </row>
    <row r="35753" spans="3:7">
      <c r="C35753"/>
      <c r="F35753"/>
      <c r="G35753"/>
    </row>
    <row r="35754" spans="3:7">
      <c r="C35754"/>
      <c r="F35754"/>
      <c r="G35754"/>
    </row>
    <row r="35755" spans="3:7">
      <c r="C35755"/>
      <c r="F35755"/>
      <c r="G35755"/>
    </row>
    <row r="35756" spans="3:7">
      <c r="C35756"/>
      <c r="F35756"/>
      <c r="G35756"/>
    </row>
    <row r="35757" spans="3:7">
      <c r="C35757"/>
      <c r="F35757"/>
      <c r="G35757"/>
    </row>
    <row r="35758" spans="3:7">
      <c r="C35758"/>
      <c r="F35758"/>
      <c r="G35758"/>
    </row>
    <row r="35759" spans="3:7">
      <c r="C35759"/>
      <c r="F35759"/>
      <c r="G35759"/>
    </row>
    <row r="35760" spans="3:7">
      <c r="C35760"/>
      <c r="F35760"/>
      <c r="G35760"/>
    </row>
    <row r="35761" spans="3:7">
      <c r="C35761"/>
      <c r="F35761"/>
      <c r="G35761"/>
    </row>
    <row r="35762" spans="3:7">
      <c r="C35762"/>
      <c r="F35762"/>
      <c r="G35762"/>
    </row>
    <row r="35763" spans="3:7">
      <c r="C35763"/>
      <c r="F35763"/>
      <c r="G35763"/>
    </row>
    <row r="35764" spans="3:7">
      <c r="C35764"/>
      <c r="F35764"/>
      <c r="G35764"/>
    </row>
    <row r="35765" spans="3:7">
      <c r="C35765"/>
      <c r="F35765"/>
      <c r="G35765"/>
    </row>
    <row r="35766" spans="3:7">
      <c r="C35766"/>
      <c r="F35766"/>
      <c r="G35766"/>
    </row>
    <row r="35767" spans="3:7">
      <c r="C35767"/>
      <c r="F35767"/>
      <c r="G35767"/>
    </row>
    <row r="35768" spans="3:7">
      <c r="C35768"/>
      <c r="F35768"/>
      <c r="G35768"/>
    </row>
    <row r="35769" spans="3:7">
      <c r="C35769"/>
      <c r="F35769"/>
      <c r="G35769"/>
    </row>
    <row r="35770" spans="3:7">
      <c r="C35770"/>
      <c r="F35770"/>
      <c r="G35770"/>
    </row>
    <row r="35771" spans="3:7">
      <c r="C35771"/>
      <c r="F35771"/>
      <c r="G35771"/>
    </row>
    <row r="35772" spans="3:7">
      <c r="C35772"/>
      <c r="F35772"/>
      <c r="G35772"/>
    </row>
    <row r="35773" spans="3:7">
      <c r="C35773"/>
      <c r="F35773"/>
      <c r="G35773"/>
    </row>
    <row r="35774" spans="3:7">
      <c r="C35774"/>
      <c r="F35774"/>
      <c r="G35774"/>
    </row>
    <row r="35775" spans="3:7">
      <c r="C35775"/>
      <c r="F35775"/>
      <c r="G35775"/>
    </row>
    <row r="35776" spans="3:7">
      <c r="C35776"/>
      <c r="F35776"/>
      <c r="G35776"/>
    </row>
    <row r="35777" spans="3:7">
      <c r="C35777"/>
      <c r="F35777"/>
      <c r="G35777"/>
    </row>
    <row r="35778" spans="3:7">
      <c r="C35778"/>
      <c r="F35778"/>
      <c r="G35778"/>
    </row>
    <row r="35779" spans="3:7">
      <c r="C35779"/>
      <c r="F35779"/>
      <c r="G35779"/>
    </row>
    <row r="35780" spans="3:7">
      <c r="C35780"/>
      <c r="F35780"/>
      <c r="G35780"/>
    </row>
    <row r="35781" spans="3:7">
      <c r="C35781"/>
      <c r="F35781"/>
      <c r="G35781"/>
    </row>
    <row r="35782" spans="3:7">
      <c r="C35782"/>
      <c r="F35782"/>
      <c r="G35782"/>
    </row>
    <row r="35783" spans="3:7">
      <c r="C35783"/>
      <c r="F35783"/>
      <c r="G35783"/>
    </row>
    <row r="35784" spans="3:7">
      <c r="C35784"/>
      <c r="F35784"/>
      <c r="G35784"/>
    </row>
    <row r="35785" spans="3:7">
      <c r="C35785"/>
      <c r="F35785"/>
      <c r="G35785"/>
    </row>
    <row r="35786" spans="3:7">
      <c r="C35786"/>
      <c r="F35786"/>
      <c r="G35786"/>
    </row>
    <row r="35787" spans="3:7">
      <c r="C35787"/>
      <c r="F35787"/>
      <c r="G35787"/>
    </row>
    <row r="35788" spans="3:7">
      <c r="C35788"/>
      <c r="F35788"/>
      <c r="G35788"/>
    </row>
    <row r="35789" spans="3:7">
      <c r="C35789"/>
      <c r="F35789"/>
      <c r="G35789"/>
    </row>
    <row r="35790" spans="3:7">
      <c r="C35790"/>
      <c r="F35790"/>
      <c r="G35790"/>
    </row>
    <row r="35791" spans="3:7">
      <c r="C35791"/>
      <c r="F35791"/>
      <c r="G35791"/>
    </row>
    <row r="35792" spans="3:7">
      <c r="C35792"/>
      <c r="F35792"/>
      <c r="G35792"/>
    </row>
    <row r="35793" spans="3:7">
      <c r="C35793"/>
      <c r="F35793"/>
      <c r="G35793"/>
    </row>
    <row r="35794" spans="3:7">
      <c r="C35794"/>
      <c r="F35794"/>
      <c r="G35794"/>
    </row>
    <row r="35795" spans="3:7">
      <c r="C35795"/>
      <c r="F35795"/>
      <c r="G35795"/>
    </row>
    <row r="35796" spans="3:7">
      <c r="C35796"/>
      <c r="F35796"/>
      <c r="G35796"/>
    </row>
    <row r="35797" spans="3:7">
      <c r="C35797"/>
      <c r="F35797"/>
      <c r="G35797"/>
    </row>
    <row r="35798" spans="3:7">
      <c r="C35798"/>
      <c r="F35798"/>
      <c r="G35798"/>
    </row>
    <row r="35799" spans="3:7">
      <c r="C35799"/>
      <c r="F35799"/>
      <c r="G35799"/>
    </row>
    <row r="35800" spans="3:7">
      <c r="C35800"/>
      <c r="F35800"/>
      <c r="G35800"/>
    </row>
    <row r="35801" spans="3:7">
      <c r="C35801"/>
      <c r="F35801"/>
      <c r="G35801"/>
    </row>
    <row r="35802" spans="3:7">
      <c r="C35802"/>
      <c r="F35802"/>
      <c r="G35802"/>
    </row>
    <row r="35803" spans="3:7">
      <c r="C35803"/>
      <c r="F35803"/>
      <c r="G35803"/>
    </row>
    <row r="35804" spans="3:7">
      <c r="C35804"/>
      <c r="F35804"/>
      <c r="G35804"/>
    </row>
    <row r="35805" spans="3:7">
      <c r="C35805"/>
      <c r="F35805"/>
      <c r="G35805"/>
    </row>
    <row r="35806" spans="3:7">
      <c r="C35806"/>
      <c r="F35806"/>
      <c r="G35806"/>
    </row>
    <row r="35807" spans="3:7">
      <c r="C35807"/>
      <c r="F35807"/>
      <c r="G35807"/>
    </row>
    <row r="35808" spans="3:7">
      <c r="C35808"/>
      <c r="F35808"/>
      <c r="G35808"/>
    </row>
    <row r="35809" spans="3:7">
      <c r="C35809"/>
      <c r="F35809"/>
      <c r="G35809"/>
    </row>
    <row r="35810" spans="3:7">
      <c r="C35810"/>
      <c r="F35810"/>
      <c r="G35810"/>
    </row>
    <row r="35811" spans="3:7">
      <c r="C35811"/>
      <c r="F35811"/>
      <c r="G35811"/>
    </row>
    <row r="35812" spans="3:7">
      <c r="C35812"/>
      <c r="F35812"/>
      <c r="G35812"/>
    </row>
    <row r="35813" spans="3:7">
      <c r="C35813"/>
      <c r="F35813"/>
      <c r="G35813"/>
    </row>
    <row r="35814" spans="3:7">
      <c r="C35814"/>
      <c r="F35814"/>
      <c r="G35814"/>
    </row>
    <row r="35815" spans="3:7">
      <c r="C35815"/>
      <c r="F35815"/>
      <c r="G35815"/>
    </row>
    <row r="35816" spans="3:7">
      <c r="C35816"/>
      <c r="F35816"/>
      <c r="G35816"/>
    </row>
    <row r="35817" spans="3:7">
      <c r="C35817"/>
      <c r="F35817"/>
      <c r="G35817"/>
    </row>
    <row r="35818" spans="3:7">
      <c r="C35818"/>
      <c r="F35818"/>
      <c r="G35818"/>
    </row>
    <row r="35819" spans="3:7">
      <c r="C35819"/>
      <c r="F35819"/>
      <c r="G35819"/>
    </row>
    <row r="35820" spans="3:7">
      <c r="C35820"/>
      <c r="F35820"/>
      <c r="G35820"/>
    </row>
    <row r="35821" spans="3:7">
      <c r="C35821"/>
      <c r="F35821"/>
      <c r="G35821"/>
    </row>
    <row r="35822" spans="3:7">
      <c r="C35822"/>
      <c r="F35822"/>
      <c r="G35822"/>
    </row>
    <row r="35823" spans="3:7">
      <c r="C35823"/>
      <c r="F35823"/>
      <c r="G35823"/>
    </row>
    <row r="35824" spans="3:7">
      <c r="C35824"/>
      <c r="F35824"/>
      <c r="G35824"/>
    </row>
    <row r="35825" spans="3:7">
      <c r="C35825"/>
      <c r="F35825"/>
      <c r="G35825"/>
    </row>
    <row r="35826" spans="3:7">
      <c r="C35826"/>
      <c r="F35826"/>
      <c r="G35826"/>
    </row>
    <row r="35827" spans="3:7">
      <c r="C35827"/>
      <c r="F35827"/>
      <c r="G35827"/>
    </row>
    <row r="35828" spans="3:7">
      <c r="C35828"/>
      <c r="F35828"/>
      <c r="G35828"/>
    </row>
    <row r="35829" spans="3:7">
      <c r="C35829"/>
      <c r="F35829"/>
      <c r="G35829"/>
    </row>
    <row r="35830" spans="3:7">
      <c r="C35830"/>
      <c r="F35830"/>
      <c r="G35830"/>
    </row>
    <row r="35831" spans="3:7">
      <c r="C35831"/>
      <c r="F35831"/>
      <c r="G35831"/>
    </row>
    <row r="35832" spans="3:7">
      <c r="C35832"/>
      <c r="F35832"/>
      <c r="G35832"/>
    </row>
    <row r="35833" spans="3:7">
      <c r="C35833"/>
      <c r="F35833"/>
      <c r="G35833"/>
    </row>
    <row r="35834" spans="3:7">
      <c r="C35834"/>
      <c r="F35834"/>
      <c r="G35834"/>
    </row>
    <row r="35835" spans="3:7">
      <c r="C35835"/>
      <c r="F35835"/>
      <c r="G35835"/>
    </row>
    <row r="35836" spans="3:7">
      <c r="C35836"/>
      <c r="F35836"/>
      <c r="G35836"/>
    </row>
    <row r="35837" spans="3:7">
      <c r="C35837"/>
      <c r="F35837"/>
      <c r="G35837"/>
    </row>
    <row r="35838" spans="3:7">
      <c r="C35838"/>
      <c r="F35838"/>
      <c r="G35838"/>
    </row>
    <row r="35839" spans="3:7">
      <c r="C35839"/>
      <c r="F35839"/>
      <c r="G35839"/>
    </row>
    <row r="35840" spans="3:7">
      <c r="C35840"/>
      <c r="F35840"/>
      <c r="G35840"/>
    </row>
    <row r="35841" spans="3:7">
      <c r="C35841"/>
      <c r="F35841"/>
      <c r="G35841"/>
    </row>
    <row r="35842" spans="3:7">
      <c r="C35842"/>
      <c r="F35842"/>
      <c r="G35842"/>
    </row>
    <row r="35843" spans="3:7">
      <c r="C35843"/>
      <c r="F35843"/>
      <c r="G35843"/>
    </row>
    <row r="35844" spans="3:7">
      <c r="C35844"/>
      <c r="F35844"/>
      <c r="G35844"/>
    </row>
    <row r="35845" spans="3:7">
      <c r="C35845"/>
      <c r="F35845"/>
      <c r="G35845"/>
    </row>
    <row r="35846" spans="3:7">
      <c r="C35846"/>
      <c r="F35846"/>
      <c r="G35846"/>
    </row>
    <row r="35847" spans="3:7">
      <c r="C35847"/>
      <c r="F35847"/>
      <c r="G35847"/>
    </row>
    <row r="35848" spans="3:7">
      <c r="C35848"/>
      <c r="F35848"/>
      <c r="G35848"/>
    </row>
    <row r="35849" spans="3:7">
      <c r="C35849"/>
      <c r="F35849"/>
      <c r="G35849"/>
    </row>
    <row r="35850" spans="3:7">
      <c r="C35850"/>
      <c r="F35850"/>
      <c r="G35850"/>
    </row>
    <row r="35851" spans="3:7">
      <c r="C35851"/>
      <c r="F35851"/>
      <c r="G35851"/>
    </row>
    <row r="35852" spans="3:7">
      <c r="C35852"/>
      <c r="F35852"/>
      <c r="G35852"/>
    </row>
    <row r="35853" spans="3:7">
      <c r="C35853"/>
      <c r="F35853"/>
      <c r="G35853"/>
    </row>
    <row r="35854" spans="3:7">
      <c r="C35854"/>
      <c r="F35854"/>
      <c r="G35854"/>
    </row>
    <row r="35855" spans="3:7">
      <c r="C35855"/>
      <c r="F35855"/>
      <c r="G35855"/>
    </row>
    <row r="35856" spans="3:7">
      <c r="C35856"/>
      <c r="F35856"/>
      <c r="G35856"/>
    </row>
    <row r="35857" spans="3:7">
      <c r="C35857"/>
      <c r="F35857"/>
      <c r="G35857"/>
    </row>
    <row r="35858" spans="3:7">
      <c r="C35858"/>
      <c r="F35858"/>
      <c r="G35858"/>
    </row>
    <row r="35859" spans="3:7">
      <c r="C35859"/>
      <c r="F35859"/>
      <c r="G35859"/>
    </row>
    <row r="35860" spans="3:7">
      <c r="C35860"/>
      <c r="F35860"/>
      <c r="G35860"/>
    </row>
    <row r="35861" spans="3:7">
      <c r="C35861"/>
      <c r="F35861"/>
      <c r="G35861"/>
    </row>
    <row r="35862" spans="3:7">
      <c r="C35862"/>
      <c r="F35862"/>
      <c r="G35862"/>
    </row>
    <row r="35863" spans="3:7">
      <c r="C35863"/>
      <c r="F35863"/>
      <c r="G35863"/>
    </row>
    <row r="35864" spans="3:7">
      <c r="C35864"/>
      <c r="F35864"/>
      <c r="G35864"/>
    </row>
    <row r="35865" spans="3:7">
      <c r="C35865"/>
      <c r="F35865"/>
      <c r="G35865"/>
    </row>
    <row r="35866" spans="3:7">
      <c r="C35866"/>
      <c r="F35866"/>
      <c r="G35866"/>
    </row>
    <row r="35867" spans="3:7">
      <c r="C35867"/>
      <c r="F35867"/>
      <c r="G35867"/>
    </row>
    <row r="35868" spans="3:7">
      <c r="C35868"/>
      <c r="F35868"/>
      <c r="G35868"/>
    </row>
    <row r="35869" spans="3:7">
      <c r="C35869"/>
      <c r="F35869"/>
      <c r="G35869"/>
    </row>
    <row r="35870" spans="3:7">
      <c r="C35870"/>
      <c r="F35870"/>
      <c r="G35870"/>
    </row>
    <row r="35871" spans="3:7">
      <c r="C35871"/>
      <c r="F35871"/>
      <c r="G35871"/>
    </row>
    <row r="35872" spans="3:7">
      <c r="C35872"/>
      <c r="F35872"/>
      <c r="G35872"/>
    </row>
    <row r="35873" spans="3:7">
      <c r="C35873"/>
      <c r="F35873"/>
      <c r="G35873"/>
    </row>
    <row r="35874" spans="3:7">
      <c r="C35874"/>
      <c r="F35874"/>
      <c r="G35874"/>
    </row>
    <row r="35875" spans="3:7">
      <c r="C35875"/>
      <c r="F35875"/>
      <c r="G35875"/>
    </row>
    <row r="35876" spans="3:7">
      <c r="C35876"/>
      <c r="F35876"/>
      <c r="G35876"/>
    </row>
    <row r="35877" spans="3:7">
      <c r="C35877"/>
      <c r="F35877"/>
      <c r="G35877"/>
    </row>
    <row r="35878" spans="3:7">
      <c r="C35878"/>
      <c r="F35878"/>
      <c r="G35878"/>
    </row>
    <row r="35879" spans="3:7">
      <c r="C35879"/>
      <c r="F35879"/>
      <c r="G35879"/>
    </row>
    <row r="35880" spans="3:7">
      <c r="C35880"/>
      <c r="F35880"/>
      <c r="G35880"/>
    </row>
    <row r="35881" spans="3:7">
      <c r="C35881"/>
      <c r="F35881"/>
      <c r="G35881"/>
    </row>
    <row r="35882" spans="3:7">
      <c r="C35882"/>
      <c r="F35882"/>
      <c r="G35882"/>
    </row>
    <row r="35883" spans="3:7">
      <c r="C35883"/>
      <c r="F35883"/>
      <c r="G35883"/>
    </row>
    <row r="35884" spans="3:7">
      <c r="C35884"/>
      <c r="F35884"/>
      <c r="G35884"/>
    </row>
    <row r="35885" spans="3:7">
      <c r="C35885"/>
      <c r="F35885"/>
      <c r="G35885"/>
    </row>
    <row r="35886" spans="3:7">
      <c r="C35886"/>
      <c r="F35886"/>
      <c r="G35886"/>
    </row>
    <row r="35887" spans="3:7">
      <c r="C35887"/>
      <c r="F35887"/>
      <c r="G35887"/>
    </row>
    <row r="35888" spans="3:7">
      <c r="C35888"/>
      <c r="F35888"/>
      <c r="G35888"/>
    </row>
    <row r="35889" spans="3:7">
      <c r="C35889"/>
      <c r="F35889"/>
      <c r="G35889"/>
    </row>
    <row r="35890" spans="3:7">
      <c r="C35890"/>
      <c r="F35890"/>
      <c r="G35890"/>
    </row>
    <row r="35891" spans="3:7">
      <c r="C35891"/>
      <c r="F35891"/>
      <c r="G35891"/>
    </row>
    <row r="35892" spans="3:7">
      <c r="C35892"/>
      <c r="F35892"/>
      <c r="G35892"/>
    </row>
    <row r="35893" spans="3:7">
      <c r="C35893"/>
      <c r="F35893"/>
      <c r="G35893"/>
    </row>
    <row r="35894" spans="3:7">
      <c r="C35894"/>
      <c r="F35894"/>
      <c r="G35894"/>
    </row>
    <row r="35895" spans="3:7">
      <c r="C35895"/>
      <c r="F35895"/>
      <c r="G35895"/>
    </row>
    <row r="35896" spans="3:7">
      <c r="C35896"/>
      <c r="F35896"/>
      <c r="G35896"/>
    </row>
    <row r="35897" spans="3:7">
      <c r="C35897"/>
      <c r="F35897"/>
      <c r="G35897"/>
    </row>
    <row r="35898" spans="3:7">
      <c r="C35898"/>
      <c r="F35898"/>
      <c r="G35898"/>
    </row>
    <row r="35899" spans="3:7">
      <c r="C35899"/>
      <c r="F35899"/>
      <c r="G35899"/>
    </row>
    <row r="35900" spans="3:7">
      <c r="C35900"/>
      <c r="F35900"/>
      <c r="G35900"/>
    </row>
    <row r="35901" spans="3:7">
      <c r="C35901"/>
      <c r="F35901"/>
      <c r="G35901"/>
    </row>
    <row r="35902" spans="3:7">
      <c r="C35902"/>
      <c r="F35902"/>
      <c r="G35902"/>
    </row>
    <row r="35903" spans="3:7">
      <c r="C35903"/>
      <c r="F35903"/>
      <c r="G35903"/>
    </row>
    <row r="35904" spans="3:7">
      <c r="C35904"/>
      <c r="F35904"/>
      <c r="G35904"/>
    </row>
    <row r="35905" spans="3:7">
      <c r="C35905"/>
      <c r="F35905"/>
      <c r="G35905"/>
    </row>
    <row r="35906" spans="3:7">
      <c r="C35906"/>
      <c r="F35906"/>
      <c r="G35906"/>
    </row>
    <row r="35907" spans="3:7">
      <c r="C35907"/>
      <c r="F35907"/>
      <c r="G35907"/>
    </row>
    <row r="35908" spans="3:7">
      <c r="C35908"/>
      <c r="F35908"/>
      <c r="G35908"/>
    </row>
    <row r="35909" spans="3:7">
      <c r="C35909"/>
      <c r="F35909"/>
      <c r="G35909"/>
    </row>
    <row r="35910" spans="3:7">
      <c r="C35910"/>
      <c r="F35910"/>
      <c r="G35910"/>
    </row>
    <row r="35911" spans="3:7">
      <c r="C35911"/>
      <c r="F35911"/>
      <c r="G35911"/>
    </row>
    <row r="35912" spans="3:7">
      <c r="C35912"/>
      <c r="F35912"/>
      <c r="G35912"/>
    </row>
    <row r="35913" spans="3:7">
      <c r="C35913"/>
      <c r="F35913"/>
      <c r="G35913"/>
    </row>
    <row r="35914" spans="3:7">
      <c r="C35914"/>
      <c r="F35914"/>
      <c r="G35914"/>
    </row>
    <row r="35915" spans="3:7">
      <c r="C35915"/>
      <c r="F35915"/>
      <c r="G35915"/>
    </row>
    <row r="35916" spans="3:7">
      <c r="C35916"/>
      <c r="F35916"/>
      <c r="G35916"/>
    </row>
    <row r="35917" spans="3:7">
      <c r="C35917"/>
      <c r="F35917"/>
      <c r="G35917"/>
    </row>
    <row r="35918" spans="3:7">
      <c r="C35918"/>
      <c r="F35918"/>
      <c r="G35918"/>
    </row>
    <row r="35919" spans="3:7">
      <c r="C35919"/>
      <c r="F35919"/>
      <c r="G35919"/>
    </row>
    <row r="35920" spans="3:7">
      <c r="C35920"/>
      <c r="F35920"/>
      <c r="G35920"/>
    </row>
    <row r="35921" spans="3:7">
      <c r="C35921"/>
      <c r="F35921"/>
      <c r="G35921"/>
    </row>
    <row r="35922" spans="3:7">
      <c r="C35922"/>
      <c r="F35922"/>
      <c r="G35922"/>
    </row>
    <row r="35923" spans="3:7">
      <c r="C35923"/>
      <c r="F35923"/>
      <c r="G35923"/>
    </row>
    <row r="35924" spans="3:7">
      <c r="C35924"/>
      <c r="F35924"/>
      <c r="G35924"/>
    </row>
    <row r="35925" spans="3:7">
      <c r="C35925"/>
      <c r="F35925"/>
      <c r="G35925"/>
    </row>
    <row r="35926" spans="3:7">
      <c r="C35926"/>
      <c r="F35926"/>
      <c r="G35926"/>
    </row>
    <row r="35927" spans="3:7">
      <c r="C35927"/>
      <c r="F35927"/>
      <c r="G35927"/>
    </row>
    <row r="35928" spans="3:7">
      <c r="C35928"/>
      <c r="F35928"/>
      <c r="G35928"/>
    </row>
    <row r="35929" spans="3:7">
      <c r="C35929"/>
      <c r="F35929"/>
      <c r="G35929"/>
    </row>
    <row r="35930" spans="3:7">
      <c r="C35930"/>
      <c r="F35930"/>
      <c r="G35930"/>
    </row>
    <row r="35931" spans="3:7">
      <c r="C35931"/>
      <c r="F35931"/>
      <c r="G35931"/>
    </row>
    <row r="35932" spans="3:7">
      <c r="C35932"/>
      <c r="F35932"/>
      <c r="G35932"/>
    </row>
    <row r="35933" spans="3:7">
      <c r="C35933"/>
      <c r="F35933"/>
      <c r="G35933"/>
    </row>
    <row r="35934" spans="3:7">
      <c r="C35934"/>
      <c r="F35934"/>
      <c r="G35934"/>
    </row>
    <row r="35935" spans="3:7">
      <c r="C35935"/>
      <c r="F35935"/>
      <c r="G35935"/>
    </row>
    <row r="35936" spans="3:7">
      <c r="C35936"/>
      <c r="F35936"/>
      <c r="G35936"/>
    </row>
    <row r="35937" spans="3:7">
      <c r="C35937"/>
      <c r="F35937"/>
      <c r="G35937"/>
    </row>
    <row r="35938" spans="3:7">
      <c r="C35938"/>
      <c r="F35938"/>
      <c r="G35938"/>
    </row>
    <row r="35939" spans="3:7">
      <c r="C35939"/>
      <c r="F35939"/>
      <c r="G35939"/>
    </row>
    <row r="35940" spans="3:7">
      <c r="C35940"/>
      <c r="F35940"/>
      <c r="G35940"/>
    </row>
    <row r="35941" spans="3:7">
      <c r="C35941"/>
      <c r="F35941"/>
      <c r="G35941"/>
    </row>
    <row r="35942" spans="3:7">
      <c r="C35942"/>
      <c r="F35942"/>
      <c r="G35942"/>
    </row>
    <row r="35943" spans="3:7">
      <c r="C35943"/>
      <c r="F35943"/>
      <c r="G35943"/>
    </row>
    <row r="35944" spans="3:7">
      <c r="C35944"/>
      <c r="F35944"/>
      <c r="G35944"/>
    </row>
    <row r="35945" spans="3:7">
      <c r="C35945"/>
      <c r="F35945"/>
      <c r="G35945"/>
    </row>
    <row r="35946" spans="3:7">
      <c r="C35946"/>
      <c r="F35946"/>
      <c r="G35946"/>
    </row>
    <row r="35947" spans="3:7">
      <c r="C35947"/>
      <c r="F35947"/>
      <c r="G35947"/>
    </row>
    <row r="35948" spans="3:7">
      <c r="C35948"/>
      <c r="F35948"/>
      <c r="G35948"/>
    </row>
    <row r="35949" spans="3:7">
      <c r="C35949"/>
      <c r="F35949"/>
      <c r="G35949"/>
    </row>
    <row r="35950" spans="3:7">
      <c r="C35950"/>
      <c r="F35950"/>
      <c r="G35950"/>
    </row>
    <row r="35951" spans="3:7">
      <c r="C35951"/>
      <c r="F35951"/>
      <c r="G35951"/>
    </row>
    <row r="35952" spans="3:7">
      <c r="C35952"/>
      <c r="F35952"/>
      <c r="G35952"/>
    </row>
    <row r="35953" spans="3:7">
      <c r="C35953"/>
      <c r="F35953"/>
      <c r="G35953"/>
    </row>
    <row r="35954" spans="3:7">
      <c r="C35954"/>
      <c r="F35954"/>
      <c r="G35954"/>
    </row>
    <row r="35955" spans="3:7">
      <c r="C35955"/>
      <c r="F35955"/>
      <c r="G35955"/>
    </row>
    <row r="35956" spans="3:7">
      <c r="C35956"/>
      <c r="F35956"/>
      <c r="G35956"/>
    </row>
    <row r="35957" spans="3:7">
      <c r="C35957"/>
      <c r="F35957"/>
      <c r="G35957"/>
    </row>
    <row r="35958" spans="3:7">
      <c r="C35958"/>
      <c r="F35958"/>
      <c r="G35958"/>
    </row>
    <row r="35959" spans="3:7">
      <c r="C35959"/>
      <c r="F35959"/>
      <c r="G35959"/>
    </row>
    <row r="35960" spans="3:7">
      <c r="C35960"/>
      <c r="F35960"/>
      <c r="G35960"/>
    </row>
    <row r="35961" spans="3:7">
      <c r="C35961"/>
      <c r="F35961"/>
      <c r="G35961"/>
    </row>
    <row r="35962" spans="3:7">
      <c r="C35962"/>
      <c r="F35962"/>
      <c r="G35962"/>
    </row>
    <row r="35963" spans="3:7">
      <c r="C35963"/>
      <c r="F35963"/>
      <c r="G35963"/>
    </row>
    <row r="35964" spans="3:7">
      <c r="C35964"/>
      <c r="F35964"/>
      <c r="G35964"/>
    </row>
    <row r="35965" spans="3:7">
      <c r="C35965"/>
      <c r="F35965"/>
      <c r="G35965"/>
    </row>
    <row r="35966" spans="3:7">
      <c r="C35966"/>
      <c r="F35966"/>
      <c r="G35966"/>
    </row>
    <row r="35967" spans="3:7">
      <c r="C35967"/>
      <c r="F35967"/>
      <c r="G35967"/>
    </row>
    <row r="35968" spans="3:7">
      <c r="C35968"/>
      <c r="F35968"/>
      <c r="G35968"/>
    </row>
    <row r="35969" spans="3:7">
      <c r="C35969"/>
      <c r="F35969"/>
      <c r="G35969"/>
    </row>
    <row r="35970" spans="3:7">
      <c r="C35970"/>
      <c r="F35970"/>
      <c r="G35970"/>
    </row>
    <row r="35971" spans="3:7">
      <c r="C35971"/>
      <c r="F35971"/>
      <c r="G35971"/>
    </row>
    <row r="35972" spans="3:7">
      <c r="C35972"/>
      <c r="F35972"/>
      <c r="G35972"/>
    </row>
    <row r="35973" spans="3:7">
      <c r="C35973"/>
      <c r="F35973"/>
      <c r="G35973"/>
    </row>
    <row r="35974" spans="3:7">
      <c r="C35974"/>
      <c r="F35974"/>
      <c r="G35974"/>
    </row>
    <row r="35975" spans="3:7">
      <c r="C35975"/>
      <c r="F35975"/>
      <c r="G35975"/>
    </row>
    <row r="35976" spans="3:7">
      <c r="C35976"/>
      <c r="F35976"/>
      <c r="G35976"/>
    </row>
    <row r="35977" spans="3:7">
      <c r="C35977"/>
      <c r="F35977"/>
      <c r="G35977"/>
    </row>
    <row r="35978" spans="3:7">
      <c r="C35978"/>
      <c r="F35978"/>
      <c r="G35978"/>
    </row>
    <row r="35979" spans="3:7">
      <c r="C35979"/>
      <c r="F35979"/>
      <c r="G35979"/>
    </row>
    <row r="35980" spans="3:7">
      <c r="C35980"/>
      <c r="F35980"/>
      <c r="G35980"/>
    </row>
    <row r="35981" spans="3:7">
      <c r="C35981"/>
      <c r="F35981"/>
      <c r="G35981"/>
    </row>
    <row r="35982" spans="3:7">
      <c r="C35982"/>
      <c r="F35982"/>
      <c r="G35982"/>
    </row>
    <row r="35983" spans="3:7">
      <c r="C35983"/>
      <c r="F35983"/>
      <c r="G35983"/>
    </row>
    <row r="35984" spans="3:7">
      <c r="C35984"/>
      <c r="F35984"/>
      <c r="G35984"/>
    </row>
    <row r="35985" spans="3:7">
      <c r="C35985"/>
      <c r="F35985"/>
      <c r="G35985"/>
    </row>
    <row r="35986" spans="3:7">
      <c r="C35986"/>
      <c r="F35986"/>
      <c r="G35986"/>
    </row>
    <row r="35987" spans="3:7">
      <c r="C35987"/>
      <c r="F35987"/>
      <c r="G35987"/>
    </row>
    <row r="35988" spans="3:7">
      <c r="C35988"/>
      <c r="F35988"/>
      <c r="G35988"/>
    </row>
    <row r="35989" spans="3:7">
      <c r="C35989"/>
      <c r="F35989"/>
      <c r="G35989"/>
    </row>
    <row r="35990" spans="3:7">
      <c r="C35990"/>
      <c r="F35990"/>
      <c r="G35990"/>
    </row>
    <row r="35991" spans="3:7">
      <c r="C35991"/>
      <c r="F35991"/>
      <c r="G35991"/>
    </row>
    <row r="35992" spans="3:7">
      <c r="C35992"/>
      <c r="F35992"/>
      <c r="G35992"/>
    </row>
    <row r="35993" spans="3:7">
      <c r="C35993"/>
      <c r="F35993"/>
      <c r="G35993"/>
    </row>
    <row r="35994" spans="3:7">
      <c r="C35994"/>
      <c r="F35994"/>
      <c r="G35994"/>
    </row>
    <row r="35995" spans="3:7">
      <c r="C35995"/>
      <c r="F35995"/>
      <c r="G35995"/>
    </row>
    <row r="35996" spans="3:7">
      <c r="C35996"/>
      <c r="F35996"/>
      <c r="G35996"/>
    </row>
    <row r="35997" spans="3:7">
      <c r="C35997"/>
      <c r="F35997"/>
      <c r="G35997"/>
    </row>
    <row r="35998" spans="3:7">
      <c r="C35998"/>
      <c r="F35998"/>
      <c r="G35998"/>
    </row>
    <row r="35999" spans="3:7">
      <c r="C35999"/>
      <c r="F35999"/>
      <c r="G35999"/>
    </row>
    <row r="36000" spans="3:7">
      <c r="C36000"/>
      <c r="F36000"/>
      <c r="G36000"/>
    </row>
    <row r="36001" spans="3:7">
      <c r="C36001"/>
      <c r="F36001"/>
      <c r="G36001"/>
    </row>
    <row r="36002" spans="3:7">
      <c r="C36002"/>
      <c r="F36002"/>
      <c r="G36002"/>
    </row>
    <row r="36003" spans="3:7">
      <c r="C36003"/>
      <c r="F36003"/>
      <c r="G36003"/>
    </row>
    <row r="36004" spans="3:7">
      <c r="C36004"/>
      <c r="F36004"/>
      <c r="G36004"/>
    </row>
    <row r="36005" spans="3:7">
      <c r="C36005"/>
      <c r="F36005"/>
      <c r="G36005"/>
    </row>
    <row r="36006" spans="3:7">
      <c r="C36006"/>
      <c r="F36006"/>
      <c r="G36006"/>
    </row>
    <row r="36007" spans="3:7">
      <c r="C36007"/>
      <c r="F36007"/>
      <c r="G36007"/>
    </row>
    <row r="36008" spans="3:7">
      <c r="C36008"/>
      <c r="F36008"/>
      <c r="G36008"/>
    </row>
    <row r="36009" spans="3:7">
      <c r="C36009"/>
      <c r="F36009"/>
      <c r="G36009"/>
    </row>
    <row r="36010" spans="3:7">
      <c r="C36010"/>
      <c r="F36010"/>
      <c r="G36010"/>
    </row>
    <row r="36011" spans="3:7">
      <c r="C36011"/>
      <c r="F36011"/>
      <c r="G36011"/>
    </row>
    <row r="36012" spans="3:7">
      <c r="C36012"/>
      <c r="F36012"/>
      <c r="G36012"/>
    </row>
    <row r="36013" spans="3:7">
      <c r="C36013"/>
      <c r="F36013"/>
      <c r="G36013"/>
    </row>
    <row r="36014" spans="3:7">
      <c r="C36014"/>
      <c r="F36014"/>
      <c r="G36014"/>
    </row>
    <row r="36015" spans="3:7">
      <c r="C36015"/>
      <c r="F36015"/>
      <c r="G36015"/>
    </row>
    <row r="36016" spans="3:7">
      <c r="C36016"/>
      <c r="F36016"/>
      <c r="G36016"/>
    </row>
    <row r="36017" spans="3:7">
      <c r="C36017"/>
      <c r="F36017"/>
      <c r="G36017"/>
    </row>
    <row r="36018" spans="3:7">
      <c r="C36018"/>
      <c r="F36018"/>
      <c r="G36018"/>
    </row>
    <row r="36019" spans="3:7">
      <c r="C36019"/>
      <c r="F36019"/>
      <c r="G36019"/>
    </row>
    <row r="36020" spans="3:7">
      <c r="C36020"/>
      <c r="F36020"/>
      <c r="G36020"/>
    </row>
    <row r="36021" spans="3:7">
      <c r="C36021"/>
      <c r="F36021"/>
      <c r="G36021"/>
    </row>
    <row r="36022" spans="3:7">
      <c r="C36022"/>
      <c r="F36022"/>
      <c r="G36022"/>
    </row>
    <row r="36023" spans="3:7">
      <c r="C36023"/>
      <c r="F36023"/>
      <c r="G36023"/>
    </row>
    <row r="36024" spans="3:7">
      <c r="C36024"/>
      <c r="F36024"/>
      <c r="G36024"/>
    </row>
    <row r="36025" spans="3:7">
      <c r="C36025"/>
      <c r="F36025"/>
      <c r="G36025"/>
    </row>
    <row r="36026" spans="3:7">
      <c r="C36026"/>
      <c r="F36026"/>
      <c r="G36026"/>
    </row>
    <row r="36027" spans="3:7">
      <c r="C36027"/>
      <c r="F36027"/>
      <c r="G36027"/>
    </row>
    <row r="36028" spans="3:7">
      <c r="C36028"/>
      <c r="F36028"/>
      <c r="G36028"/>
    </row>
    <row r="36029" spans="3:7">
      <c r="C36029"/>
      <c r="F36029"/>
      <c r="G36029"/>
    </row>
    <row r="36030" spans="3:7">
      <c r="C36030"/>
      <c r="F36030"/>
      <c r="G36030"/>
    </row>
    <row r="36031" spans="3:7">
      <c r="C36031"/>
      <c r="F36031"/>
      <c r="G36031"/>
    </row>
    <row r="36032" spans="3:7">
      <c r="C36032"/>
      <c r="F36032"/>
      <c r="G36032"/>
    </row>
    <row r="36033" spans="3:7">
      <c r="C36033"/>
      <c r="F36033"/>
      <c r="G36033"/>
    </row>
    <row r="36034" spans="3:7">
      <c r="C36034"/>
      <c r="F36034"/>
      <c r="G36034"/>
    </row>
    <row r="36035" spans="3:7">
      <c r="C36035"/>
      <c r="F36035"/>
      <c r="G36035"/>
    </row>
    <row r="36036" spans="3:7">
      <c r="C36036"/>
      <c r="F36036"/>
      <c r="G36036"/>
    </row>
    <row r="36037" spans="3:7">
      <c r="C36037"/>
      <c r="F36037"/>
      <c r="G36037"/>
    </row>
    <row r="36038" spans="3:7">
      <c r="C36038"/>
      <c r="F36038"/>
      <c r="G36038"/>
    </row>
    <row r="36039" spans="3:7">
      <c r="C36039"/>
      <c r="F36039"/>
      <c r="G36039"/>
    </row>
    <row r="36040" spans="3:7">
      <c r="C36040"/>
      <c r="F36040"/>
      <c r="G36040"/>
    </row>
    <row r="36041" spans="3:7">
      <c r="C36041"/>
      <c r="F36041"/>
      <c r="G36041"/>
    </row>
    <row r="36042" spans="3:7">
      <c r="C36042"/>
      <c r="F36042"/>
      <c r="G36042"/>
    </row>
    <row r="36043" spans="3:7">
      <c r="C36043"/>
      <c r="F36043"/>
      <c r="G36043"/>
    </row>
    <row r="36044" spans="3:7">
      <c r="C36044"/>
      <c r="F36044"/>
      <c r="G36044"/>
    </row>
    <row r="36045" spans="3:7">
      <c r="C36045"/>
      <c r="F36045"/>
      <c r="G36045"/>
    </row>
    <row r="36046" spans="3:7">
      <c r="C36046"/>
      <c r="F36046"/>
      <c r="G36046"/>
    </row>
    <row r="36047" spans="3:7">
      <c r="C36047"/>
      <c r="F36047"/>
      <c r="G36047"/>
    </row>
    <row r="36048" spans="3:7">
      <c r="C36048"/>
      <c r="F36048"/>
      <c r="G36048"/>
    </row>
    <row r="36049" spans="3:7">
      <c r="C36049"/>
      <c r="F36049"/>
      <c r="G36049"/>
    </row>
    <row r="36050" spans="3:7">
      <c r="C36050"/>
      <c r="F36050"/>
      <c r="G36050"/>
    </row>
    <row r="36051" spans="3:7">
      <c r="C36051"/>
      <c r="F36051"/>
      <c r="G36051"/>
    </row>
    <row r="36052" spans="3:7">
      <c r="C36052"/>
      <c r="F36052"/>
      <c r="G36052"/>
    </row>
    <row r="36053" spans="3:7">
      <c r="C36053"/>
      <c r="F36053"/>
      <c r="G36053"/>
    </row>
    <row r="36054" spans="3:7">
      <c r="C36054"/>
      <c r="F36054"/>
      <c r="G36054"/>
    </row>
    <row r="36055" spans="3:7">
      <c r="C36055"/>
      <c r="F36055"/>
      <c r="G36055"/>
    </row>
    <row r="36056" spans="3:7">
      <c r="C36056"/>
      <c r="F36056"/>
      <c r="G36056"/>
    </row>
    <row r="36057" spans="3:7">
      <c r="C36057"/>
      <c r="F36057"/>
      <c r="G36057"/>
    </row>
    <row r="36058" spans="3:7">
      <c r="C36058"/>
      <c r="F36058"/>
      <c r="G36058"/>
    </row>
    <row r="36059" spans="3:7">
      <c r="C36059"/>
      <c r="F36059"/>
      <c r="G36059"/>
    </row>
    <row r="36060" spans="3:7">
      <c r="C36060"/>
      <c r="F36060"/>
      <c r="G36060"/>
    </row>
    <row r="36061" spans="3:7">
      <c r="C36061"/>
      <c r="F36061"/>
      <c r="G36061"/>
    </row>
    <row r="36062" spans="3:7">
      <c r="C36062"/>
      <c r="F36062"/>
      <c r="G36062"/>
    </row>
    <row r="36063" spans="3:7">
      <c r="C36063"/>
      <c r="F36063"/>
      <c r="G36063"/>
    </row>
    <row r="36064" spans="3:7">
      <c r="C36064"/>
      <c r="F36064"/>
      <c r="G36064"/>
    </row>
    <row r="36065" spans="3:7">
      <c r="C36065"/>
      <c r="F36065"/>
      <c r="G36065"/>
    </row>
    <row r="36066" spans="3:7">
      <c r="C36066"/>
      <c r="F36066"/>
      <c r="G36066"/>
    </row>
    <row r="36067" spans="3:7">
      <c r="C36067"/>
      <c r="F36067"/>
      <c r="G36067"/>
    </row>
    <row r="36068" spans="3:7">
      <c r="C36068"/>
      <c r="F36068"/>
      <c r="G36068"/>
    </row>
    <row r="36069" spans="3:7">
      <c r="C36069"/>
      <c r="F36069"/>
      <c r="G36069"/>
    </row>
    <row r="36070" spans="3:7">
      <c r="C36070"/>
      <c r="F36070"/>
      <c r="G36070"/>
    </row>
    <row r="36071" spans="3:7">
      <c r="C36071"/>
      <c r="F36071"/>
      <c r="G36071"/>
    </row>
    <row r="36072" spans="3:7">
      <c r="C36072"/>
      <c r="F36072"/>
      <c r="G36072"/>
    </row>
    <row r="36073" spans="3:7">
      <c r="C36073"/>
      <c r="F36073"/>
      <c r="G36073"/>
    </row>
    <row r="36074" spans="3:7">
      <c r="C36074"/>
      <c r="F36074"/>
      <c r="G36074"/>
    </row>
    <row r="36075" spans="3:7">
      <c r="C36075"/>
      <c r="F36075"/>
      <c r="G36075"/>
    </row>
    <row r="36076" spans="3:7">
      <c r="C36076"/>
      <c r="F36076"/>
      <c r="G36076"/>
    </row>
    <row r="36077" spans="3:7">
      <c r="C36077"/>
      <c r="F36077"/>
      <c r="G36077"/>
    </row>
    <row r="36078" spans="3:7">
      <c r="C36078"/>
      <c r="F36078"/>
      <c r="G36078"/>
    </row>
    <row r="36079" spans="3:7">
      <c r="C36079"/>
      <c r="F36079"/>
      <c r="G36079"/>
    </row>
    <row r="36080" spans="3:7">
      <c r="C36080"/>
      <c r="F36080"/>
      <c r="G36080"/>
    </row>
    <row r="36081" spans="3:7">
      <c r="C36081"/>
      <c r="F36081"/>
      <c r="G36081"/>
    </row>
    <row r="36082" spans="3:7">
      <c r="C36082"/>
      <c r="F36082"/>
      <c r="G36082"/>
    </row>
    <row r="36083" spans="3:7">
      <c r="C36083"/>
      <c r="F36083"/>
      <c r="G36083"/>
    </row>
    <row r="36084" spans="3:7">
      <c r="C36084"/>
      <c r="F36084"/>
      <c r="G36084"/>
    </row>
    <row r="36085" spans="3:7">
      <c r="C36085"/>
      <c r="F36085"/>
      <c r="G36085"/>
    </row>
    <row r="36086" spans="3:7">
      <c r="C36086"/>
      <c r="F36086"/>
      <c r="G36086"/>
    </row>
    <row r="36087" spans="3:7">
      <c r="C36087"/>
      <c r="F36087"/>
      <c r="G36087"/>
    </row>
    <row r="36088" spans="3:7">
      <c r="C36088"/>
      <c r="F36088"/>
      <c r="G36088"/>
    </row>
    <row r="36089" spans="3:7">
      <c r="C36089"/>
      <c r="F36089"/>
      <c r="G36089"/>
    </row>
    <row r="36090" spans="3:7">
      <c r="C36090"/>
      <c r="F36090"/>
      <c r="G36090"/>
    </row>
    <row r="36091" spans="3:7">
      <c r="C36091"/>
      <c r="F36091"/>
      <c r="G36091"/>
    </row>
    <row r="36092" spans="3:7">
      <c r="C36092"/>
      <c r="F36092"/>
      <c r="G36092"/>
    </row>
    <row r="36093" spans="3:7">
      <c r="C36093"/>
      <c r="F36093"/>
      <c r="G36093"/>
    </row>
    <row r="36094" spans="3:7">
      <c r="C36094"/>
      <c r="F36094"/>
      <c r="G36094"/>
    </row>
    <row r="36095" spans="3:7">
      <c r="C36095"/>
      <c r="F36095"/>
      <c r="G36095"/>
    </row>
    <row r="36096" spans="3:7">
      <c r="C36096"/>
      <c r="F36096"/>
      <c r="G36096"/>
    </row>
    <row r="36097" spans="3:7">
      <c r="C36097"/>
      <c r="F36097"/>
      <c r="G36097"/>
    </row>
    <row r="36098" spans="3:7">
      <c r="C36098"/>
      <c r="F36098"/>
      <c r="G36098"/>
    </row>
    <row r="36099" spans="3:7">
      <c r="C36099"/>
      <c r="F36099"/>
      <c r="G36099"/>
    </row>
    <row r="36100" spans="3:7">
      <c r="C36100"/>
      <c r="F36100"/>
      <c r="G36100"/>
    </row>
    <row r="36101" spans="3:7">
      <c r="C36101"/>
      <c r="F36101"/>
      <c r="G36101"/>
    </row>
    <row r="36102" spans="3:7">
      <c r="C36102"/>
      <c r="F36102"/>
      <c r="G36102"/>
    </row>
    <row r="36103" spans="3:7">
      <c r="C36103"/>
      <c r="F36103"/>
      <c r="G36103"/>
    </row>
    <row r="36104" spans="3:7">
      <c r="C36104"/>
      <c r="F36104"/>
      <c r="G36104"/>
    </row>
    <row r="36105" spans="3:7">
      <c r="C36105"/>
      <c r="F36105"/>
      <c r="G36105"/>
    </row>
    <row r="36106" spans="3:7">
      <c r="C36106"/>
      <c r="F36106"/>
      <c r="G36106"/>
    </row>
    <row r="36107" spans="3:7">
      <c r="C36107"/>
      <c r="F36107"/>
      <c r="G36107"/>
    </row>
    <row r="36108" spans="3:7">
      <c r="C36108"/>
      <c r="F36108"/>
      <c r="G36108"/>
    </row>
    <row r="36109" spans="3:7">
      <c r="C36109"/>
      <c r="F36109"/>
      <c r="G36109"/>
    </row>
    <row r="36110" spans="3:7">
      <c r="C36110"/>
      <c r="F36110"/>
      <c r="G36110"/>
    </row>
    <row r="36111" spans="3:7">
      <c r="C36111"/>
      <c r="F36111"/>
      <c r="G36111"/>
    </row>
    <row r="36112" spans="3:7">
      <c r="C36112"/>
      <c r="F36112"/>
      <c r="G36112"/>
    </row>
    <row r="36113" spans="3:7">
      <c r="C36113"/>
      <c r="F36113"/>
      <c r="G36113"/>
    </row>
    <row r="36114" spans="3:7">
      <c r="C36114"/>
      <c r="F36114"/>
      <c r="G36114"/>
    </row>
    <row r="36115" spans="3:7">
      <c r="C36115"/>
      <c r="F36115"/>
      <c r="G36115"/>
    </row>
    <row r="36116" spans="3:7">
      <c r="C36116"/>
      <c r="F36116"/>
      <c r="G36116"/>
    </row>
    <row r="36117" spans="3:7">
      <c r="C36117"/>
      <c r="F36117"/>
      <c r="G36117"/>
    </row>
    <row r="36118" spans="3:7">
      <c r="C36118"/>
      <c r="F36118"/>
      <c r="G36118"/>
    </row>
    <row r="36119" spans="3:7">
      <c r="C36119"/>
      <c r="F36119"/>
      <c r="G36119"/>
    </row>
    <row r="36120" spans="3:7">
      <c r="C36120"/>
      <c r="F36120"/>
      <c r="G36120"/>
    </row>
    <row r="36121" spans="3:7">
      <c r="C36121"/>
      <c r="F36121"/>
      <c r="G36121"/>
    </row>
    <row r="36122" spans="3:7">
      <c r="C36122"/>
      <c r="F36122"/>
      <c r="G36122"/>
    </row>
    <row r="36123" spans="3:7">
      <c r="C36123"/>
      <c r="F36123"/>
      <c r="G36123"/>
    </row>
    <row r="36124" spans="3:7">
      <c r="C36124"/>
      <c r="F36124"/>
      <c r="G36124"/>
    </row>
    <row r="36125" spans="3:7">
      <c r="C36125"/>
      <c r="F36125"/>
      <c r="G36125"/>
    </row>
    <row r="36126" spans="3:7">
      <c r="C36126"/>
      <c r="F36126"/>
      <c r="G36126"/>
    </row>
    <row r="36127" spans="3:7">
      <c r="C36127"/>
      <c r="F36127"/>
      <c r="G36127"/>
    </row>
    <row r="36128" spans="3:7">
      <c r="C36128"/>
      <c r="F36128"/>
      <c r="G36128"/>
    </row>
    <row r="36129" spans="3:7">
      <c r="C36129"/>
      <c r="F36129"/>
      <c r="G36129"/>
    </row>
    <row r="36130" spans="3:7">
      <c r="C36130"/>
      <c r="F36130"/>
      <c r="G36130"/>
    </row>
    <row r="36131" spans="3:7">
      <c r="C36131"/>
      <c r="F36131"/>
      <c r="G36131"/>
    </row>
    <row r="36132" spans="3:7">
      <c r="C36132"/>
      <c r="F36132"/>
      <c r="G36132"/>
    </row>
    <row r="36133" spans="3:7">
      <c r="C36133"/>
      <c r="F36133"/>
      <c r="G36133"/>
    </row>
    <row r="36134" spans="3:7">
      <c r="C36134"/>
      <c r="F36134"/>
      <c r="G36134"/>
    </row>
    <row r="36135" spans="3:7">
      <c r="C36135"/>
      <c r="F36135"/>
      <c r="G36135"/>
    </row>
    <row r="36136" spans="3:7">
      <c r="C36136"/>
      <c r="F36136"/>
      <c r="G36136"/>
    </row>
    <row r="36137" spans="3:7">
      <c r="C36137"/>
      <c r="F36137"/>
      <c r="G36137"/>
    </row>
    <row r="36138" spans="3:7">
      <c r="C36138"/>
      <c r="F36138"/>
      <c r="G36138"/>
    </row>
    <row r="36139" spans="3:7">
      <c r="C36139"/>
      <c r="F36139"/>
      <c r="G36139"/>
    </row>
    <row r="36140" spans="3:7">
      <c r="C36140"/>
      <c r="F36140"/>
      <c r="G36140"/>
    </row>
    <row r="36141" spans="3:7">
      <c r="C36141"/>
      <c r="F36141"/>
      <c r="G36141"/>
    </row>
    <row r="36142" spans="3:7">
      <c r="C36142"/>
      <c r="F36142"/>
      <c r="G36142"/>
    </row>
    <row r="36143" spans="3:7">
      <c r="C36143"/>
      <c r="F36143"/>
      <c r="G36143"/>
    </row>
    <row r="36144" spans="3:7">
      <c r="C36144"/>
      <c r="F36144"/>
      <c r="G36144"/>
    </row>
    <row r="36145" spans="3:7">
      <c r="C36145"/>
      <c r="F36145"/>
      <c r="G36145"/>
    </row>
    <row r="36146" spans="3:7">
      <c r="C36146"/>
      <c r="F36146"/>
      <c r="G36146"/>
    </row>
    <row r="36147" spans="3:7">
      <c r="C36147"/>
      <c r="F36147"/>
      <c r="G36147"/>
    </row>
    <row r="36148" spans="3:7">
      <c r="C36148"/>
      <c r="F36148"/>
      <c r="G36148"/>
    </row>
    <row r="36149" spans="3:7">
      <c r="C36149"/>
      <c r="F36149"/>
      <c r="G36149"/>
    </row>
    <row r="36150" spans="3:7">
      <c r="C36150"/>
      <c r="F36150"/>
      <c r="G36150"/>
    </row>
    <row r="36151" spans="3:7">
      <c r="C36151"/>
      <c r="F36151"/>
      <c r="G36151"/>
    </row>
    <row r="36152" spans="3:7">
      <c r="C36152"/>
      <c r="F36152"/>
      <c r="G36152"/>
    </row>
    <row r="36153" spans="3:7">
      <c r="C36153"/>
      <c r="F36153"/>
      <c r="G36153"/>
    </row>
    <row r="36154" spans="3:7">
      <c r="C36154"/>
      <c r="F36154"/>
      <c r="G36154"/>
    </row>
    <row r="36155" spans="3:7">
      <c r="C36155"/>
      <c r="F36155"/>
      <c r="G36155"/>
    </row>
    <row r="36156" spans="3:7">
      <c r="C36156"/>
      <c r="F36156"/>
      <c r="G36156"/>
    </row>
    <row r="36157" spans="3:7">
      <c r="C36157"/>
      <c r="F36157"/>
      <c r="G36157"/>
    </row>
    <row r="36158" spans="3:7">
      <c r="C36158"/>
      <c r="F36158"/>
      <c r="G36158"/>
    </row>
    <row r="36159" spans="3:7">
      <c r="C36159"/>
      <c r="F36159"/>
      <c r="G36159"/>
    </row>
    <row r="36160" spans="3:7">
      <c r="C36160"/>
      <c r="F36160"/>
      <c r="G36160"/>
    </row>
    <row r="36161" spans="3:7">
      <c r="C36161"/>
      <c r="F36161"/>
      <c r="G36161"/>
    </row>
    <row r="36162" spans="3:7">
      <c r="C36162"/>
      <c r="F36162"/>
      <c r="G36162"/>
    </row>
    <row r="36163" spans="3:7">
      <c r="C36163"/>
      <c r="F36163"/>
      <c r="G36163"/>
    </row>
    <row r="36164" spans="3:7">
      <c r="C36164"/>
      <c r="F36164"/>
      <c r="G36164"/>
    </row>
    <row r="36165" spans="3:7">
      <c r="C36165"/>
      <c r="F36165"/>
      <c r="G36165"/>
    </row>
    <row r="36166" spans="3:7">
      <c r="C36166"/>
      <c r="F36166"/>
      <c r="G36166"/>
    </row>
    <row r="36167" spans="3:7">
      <c r="C36167"/>
      <c r="F36167"/>
      <c r="G36167"/>
    </row>
    <row r="36168" spans="3:7">
      <c r="C36168"/>
      <c r="F36168"/>
      <c r="G36168"/>
    </row>
    <row r="36169" spans="3:7">
      <c r="C36169"/>
      <c r="F36169"/>
      <c r="G36169"/>
    </row>
    <row r="36170" spans="3:7">
      <c r="C36170"/>
      <c r="F36170"/>
      <c r="G36170"/>
    </row>
    <row r="36171" spans="3:7">
      <c r="C36171"/>
      <c r="F36171"/>
      <c r="G36171"/>
    </row>
    <row r="36172" spans="3:7">
      <c r="C36172"/>
      <c r="F36172"/>
      <c r="G36172"/>
    </row>
    <row r="36173" spans="3:7">
      <c r="C36173"/>
      <c r="F36173"/>
      <c r="G36173"/>
    </row>
    <row r="36174" spans="3:7">
      <c r="C36174"/>
      <c r="F36174"/>
      <c r="G36174"/>
    </row>
    <row r="36175" spans="3:7">
      <c r="C36175"/>
      <c r="F36175"/>
      <c r="G36175"/>
    </row>
    <row r="36176" spans="3:7">
      <c r="C36176"/>
      <c r="F36176"/>
      <c r="G36176"/>
    </row>
    <row r="36177" spans="3:7">
      <c r="C36177"/>
      <c r="F36177"/>
      <c r="G36177"/>
    </row>
    <row r="36178" spans="3:7">
      <c r="C36178"/>
      <c r="F36178"/>
      <c r="G36178"/>
    </row>
    <row r="36179" spans="3:7">
      <c r="C36179"/>
      <c r="F36179"/>
      <c r="G36179"/>
    </row>
    <row r="36180" spans="3:7">
      <c r="C36180"/>
      <c r="F36180"/>
      <c r="G36180"/>
    </row>
    <row r="36181" spans="3:7">
      <c r="C36181"/>
      <c r="F36181"/>
      <c r="G36181"/>
    </row>
    <row r="36182" spans="3:7">
      <c r="C36182"/>
      <c r="F36182"/>
      <c r="G36182"/>
    </row>
    <row r="36183" spans="3:7">
      <c r="C36183"/>
      <c r="F36183"/>
      <c r="G36183"/>
    </row>
    <row r="36184" spans="3:7">
      <c r="C36184"/>
      <c r="F36184"/>
      <c r="G36184"/>
    </row>
    <row r="36185" spans="3:7">
      <c r="C36185"/>
      <c r="F36185"/>
      <c r="G36185"/>
    </row>
    <row r="36186" spans="3:7">
      <c r="C36186"/>
      <c r="F36186"/>
      <c r="G36186"/>
    </row>
    <row r="36187" spans="3:7">
      <c r="C36187"/>
      <c r="F36187"/>
      <c r="G36187"/>
    </row>
    <row r="36188" spans="3:7">
      <c r="C36188"/>
      <c r="F36188"/>
      <c r="G36188"/>
    </row>
    <row r="36189" spans="3:7">
      <c r="C36189"/>
      <c r="F36189"/>
      <c r="G36189"/>
    </row>
    <row r="36190" spans="3:7">
      <c r="C36190"/>
      <c r="F36190"/>
      <c r="G36190"/>
    </row>
    <row r="36191" spans="3:7">
      <c r="C36191"/>
      <c r="F36191"/>
      <c r="G36191"/>
    </row>
    <row r="36192" spans="3:7">
      <c r="C36192"/>
      <c r="F36192"/>
      <c r="G36192"/>
    </row>
    <row r="36193" spans="3:7">
      <c r="C36193"/>
      <c r="F36193"/>
      <c r="G36193"/>
    </row>
    <row r="36194" spans="3:7">
      <c r="C36194"/>
      <c r="F36194"/>
      <c r="G36194"/>
    </row>
    <row r="36195" spans="3:7">
      <c r="C36195"/>
      <c r="F36195"/>
      <c r="G36195"/>
    </row>
    <row r="36196" spans="3:7">
      <c r="C36196"/>
      <c r="F36196"/>
      <c r="G36196"/>
    </row>
    <row r="36197" spans="3:7">
      <c r="C36197"/>
      <c r="F36197"/>
      <c r="G36197"/>
    </row>
    <row r="36198" spans="3:7">
      <c r="C36198"/>
      <c r="F36198"/>
      <c r="G36198"/>
    </row>
    <row r="36199" spans="3:7">
      <c r="C36199"/>
      <c r="F36199"/>
      <c r="G36199"/>
    </row>
    <row r="36200" spans="3:7">
      <c r="C36200"/>
      <c r="F36200"/>
      <c r="G36200"/>
    </row>
    <row r="36201" spans="3:7">
      <c r="C36201"/>
      <c r="F36201"/>
      <c r="G36201"/>
    </row>
    <row r="36202" spans="3:7">
      <c r="C36202"/>
      <c r="F36202"/>
      <c r="G36202"/>
    </row>
    <row r="36203" spans="3:7">
      <c r="C36203"/>
      <c r="F36203"/>
      <c r="G36203"/>
    </row>
    <row r="36204" spans="3:7">
      <c r="C36204"/>
      <c r="F36204"/>
      <c r="G36204"/>
    </row>
    <row r="36205" spans="3:7">
      <c r="C36205"/>
      <c r="F36205"/>
      <c r="G36205"/>
    </row>
    <row r="36206" spans="3:7">
      <c r="C36206"/>
      <c r="F36206"/>
      <c r="G36206"/>
    </row>
    <row r="36207" spans="3:7">
      <c r="C36207"/>
      <c r="F36207"/>
      <c r="G36207"/>
    </row>
    <row r="36208" spans="3:7">
      <c r="C36208"/>
      <c r="F36208"/>
      <c r="G36208"/>
    </row>
    <row r="36209" spans="3:7">
      <c r="C36209"/>
      <c r="F36209"/>
      <c r="G36209"/>
    </row>
    <row r="36210" spans="3:7">
      <c r="C36210"/>
      <c r="F36210"/>
      <c r="G36210"/>
    </row>
    <row r="36211" spans="3:7">
      <c r="C36211"/>
      <c r="F36211"/>
      <c r="G36211"/>
    </row>
    <row r="36212" spans="3:7">
      <c r="C36212"/>
      <c r="F36212"/>
      <c r="G36212"/>
    </row>
    <row r="36213" spans="3:7">
      <c r="C36213"/>
      <c r="F36213"/>
      <c r="G36213"/>
    </row>
    <row r="36214" spans="3:7">
      <c r="C36214"/>
      <c r="F36214"/>
      <c r="G36214"/>
    </row>
    <row r="36215" spans="3:7">
      <c r="C36215"/>
      <c r="F36215"/>
      <c r="G36215"/>
    </row>
    <row r="36216" spans="3:7">
      <c r="C36216"/>
      <c r="F36216"/>
      <c r="G36216"/>
    </row>
    <row r="36217" spans="3:7">
      <c r="C36217"/>
      <c r="F36217"/>
      <c r="G36217"/>
    </row>
    <row r="36218" spans="3:7">
      <c r="C36218"/>
      <c r="F36218"/>
      <c r="G36218"/>
    </row>
    <row r="36219" spans="3:7">
      <c r="C36219"/>
      <c r="F36219"/>
      <c r="G36219"/>
    </row>
    <row r="36220" spans="3:7">
      <c r="C36220"/>
      <c r="F36220"/>
      <c r="G36220"/>
    </row>
    <row r="36221" spans="3:7">
      <c r="C36221"/>
      <c r="F36221"/>
      <c r="G36221"/>
    </row>
    <row r="36222" spans="3:7">
      <c r="C36222"/>
      <c r="F36222"/>
      <c r="G36222"/>
    </row>
    <row r="36223" spans="3:7">
      <c r="C36223"/>
      <c r="F36223"/>
      <c r="G36223"/>
    </row>
    <row r="36224" spans="3:7">
      <c r="C36224"/>
      <c r="F36224"/>
      <c r="G36224"/>
    </row>
    <row r="36225" spans="3:7">
      <c r="C36225"/>
      <c r="F36225"/>
      <c r="G36225"/>
    </row>
    <row r="36226" spans="3:7">
      <c r="C36226"/>
      <c r="F36226"/>
      <c r="G36226"/>
    </row>
    <row r="36227" spans="3:7">
      <c r="C36227"/>
      <c r="F36227"/>
      <c r="G36227"/>
    </row>
    <row r="36228" spans="3:7">
      <c r="C36228"/>
      <c r="F36228"/>
      <c r="G36228"/>
    </row>
    <row r="36229" spans="3:7">
      <c r="C36229"/>
      <c r="F36229"/>
      <c r="G36229"/>
    </row>
    <row r="36230" spans="3:7">
      <c r="C36230"/>
      <c r="F36230"/>
      <c r="G36230"/>
    </row>
    <row r="36231" spans="3:7">
      <c r="C36231"/>
      <c r="F36231"/>
      <c r="G36231"/>
    </row>
    <row r="36232" spans="3:7">
      <c r="C36232"/>
      <c r="F36232"/>
      <c r="G36232"/>
    </row>
    <row r="36233" spans="3:7">
      <c r="C36233"/>
      <c r="F36233"/>
      <c r="G36233"/>
    </row>
    <row r="36234" spans="3:7">
      <c r="C36234"/>
      <c r="F36234"/>
      <c r="G36234"/>
    </row>
    <row r="36235" spans="3:7">
      <c r="C36235"/>
      <c r="F36235"/>
      <c r="G36235"/>
    </row>
    <row r="36236" spans="3:7">
      <c r="C36236"/>
      <c r="F36236"/>
      <c r="G36236"/>
    </row>
    <row r="36237" spans="3:7">
      <c r="C36237"/>
      <c r="F36237"/>
      <c r="G36237"/>
    </row>
    <row r="36238" spans="3:7">
      <c r="C36238"/>
      <c r="F36238"/>
      <c r="G36238"/>
    </row>
    <row r="36239" spans="3:7">
      <c r="C36239"/>
      <c r="F36239"/>
      <c r="G36239"/>
    </row>
    <row r="36240" spans="3:7">
      <c r="C36240"/>
      <c r="F36240"/>
      <c r="G36240"/>
    </row>
    <row r="36241" spans="3:7">
      <c r="C36241"/>
      <c r="F36241"/>
      <c r="G36241"/>
    </row>
    <row r="36242" spans="3:7">
      <c r="C36242"/>
      <c r="F36242"/>
      <c r="G36242"/>
    </row>
    <row r="36243" spans="3:7">
      <c r="C36243"/>
      <c r="F36243"/>
      <c r="G36243"/>
    </row>
    <row r="36244" spans="3:7">
      <c r="C36244"/>
      <c r="F36244"/>
      <c r="G36244"/>
    </row>
    <row r="36245" spans="3:7">
      <c r="C36245"/>
      <c r="F36245"/>
      <c r="G36245"/>
    </row>
    <row r="36246" spans="3:7">
      <c r="C36246"/>
      <c r="F36246"/>
      <c r="G36246"/>
    </row>
    <row r="36247" spans="3:7">
      <c r="C36247"/>
      <c r="F36247"/>
      <c r="G36247"/>
    </row>
    <row r="36248" spans="3:7">
      <c r="C36248"/>
      <c r="F36248"/>
      <c r="G36248"/>
    </row>
    <row r="36249" spans="3:7">
      <c r="C36249"/>
      <c r="F36249"/>
      <c r="G36249"/>
    </row>
    <row r="36250" spans="3:7">
      <c r="C36250"/>
      <c r="F36250"/>
      <c r="G36250"/>
    </row>
    <row r="36251" spans="3:7">
      <c r="C36251"/>
      <c r="F36251"/>
      <c r="G36251"/>
    </row>
    <row r="36252" spans="3:7">
      <c r="C36252"/>
      <c r="F36252"/>
      <c r="G36252"/>
    </row>
    <row r="36253" spans="3:7">
      <c r="C36253"/>
      <c r="F36253"/>
      <c r="G36253"/>
    </row>
    <row r="36254" spans="3:7">
      <c r="C36254"/>
      <c r="F36254"/>
      <c r="G36254"/>
    </row>
    <row r="36255" spans="3:7">
      <c r="C36255"/>
      <c r="F36255"/>
      <c r="G36255"/>
    </row>
    <row r="36256" spans="3:7">
      <c r="C36256"/>
      <c r="F36256"/>
      <c r="G36256"/>
    </row>
    <row r="36257" spans="3:7">
      <c r="C36257"/>
      <c r="F36257"/>
      <c r="G36257"/>
    </row>
    <row r="36258" spans="3:7">
      <c r="C36258"/>
      <c r="F36258"/>
      <c r="G36258"/>
    </row>
    <row r="36259" spans="3:7">
      <c r="C36259"/>
      <c r="F36259"/>
      <c r="G36259"/>
    </row>
    <row r="36260" spans="3:7">
      <c r="C36260"/>
      <c r="F36260"/>
      <c r="G36260"/>
    </row>
    <row r="36261" spans="3:7">
      <c r="C36261"/>
      <c r="F36261"/>
      <c r="G36261"/>
    </row>
    <row r="36262" spans="3:7">
      <c r="C36262"/>
      <c r="F36262"/>
      <c r="G36262"/>
    </row>
    <row r="36263" spans="3:7">
      <c r="C36263"/>
      <c r="F36263"/>
      <c r="G36263"/>
    </row>
    <row r="36264" spans="3:7">
      <c r="C36264"/>
      <c r="F36264"/>
      <c r="G36264"/>
    </row>
    <row r="36265" spans="3:7">
      <c r="C36265"/>
      <c r="F36265"/>
      <c r="G36265"/>
    </row>
    <row r="36266" spans="3:7">
      <c r="C36266"/>
      <c r="F36266"/>
      <c r="G36266"/>
    </row>
    <row r="36267" spans="3:7">
      <c r="C36267"/>
      <c r="F36267"/>
      <c r="G36267"/>
    </row>
    <row r="36268" spans="3:7">
      <c r="C36268"/>
      <c r="F36268"/>
      <c r="G36268"/>
    </row>
    <row r="36269" spans="3:7">
      <c r="C36269"/>
      <c r="F36269"/>
      <c r="G36269"/>
    </row>
    <row r="36270" spans="3:7">
      <c r="C36270"/>
      <c r="F36270"/>
      <c r="G36270"/>
    </row>
    <row r="36271" spans="3:7">
      <c r="C36271"/>
      <c r="F36271"/>
      <c r="G36271"/>
    </row>
    <row r="36272" spans="3:7">
      <c r="C36272"/>
      <c r="F36272"/>
      <c r="G36272"/>
    </row>
    <row r="36273" spans="3:7">
      <c r="C36273"/>
      <c r="F36273"/>
      <c r="G36273"/>
    </row>
    <row r="36274" spans="3:7">
      <c r="C36274"/>
      <c r="F36274"/>
      <c r="G36274"/>
    </row>
    <row r="36275" spans="3:7">
      <c r="C36275"/>
      <c r="F36275"/>
      <c r="G36275"/>
    </row>
    <row r="36276" spans="3:7">
      <c r="C36276"/>
      <c r="F36276"/>
      <c r="G36276"/>
    </row>
    <row r="36277" spans="3:7">
      <c r="C36277"/>
      <c r="F36277"/>
      <c r="G36277"/>
    </row>
    <row r="36278" spans="3:7">
      <c r="C36278"/>
      <c r="F36278"/>
      <c r="G36278"/>
    </row>
    <row r="36279" spans="3:7">
      <c r="C36279"/>
      <c r="F36279"/>
      <c r="G36279"/>
    </row>
    <row r="36280" spans="3:7">
      <c r="C36280"/>
      <c r="F36280"/>
      <c r="G36280"/>
    </row>
    <row r="36281" spans="3:7">
      <c r="C36281"/>
      <c r="F36281"/>
      <c r="G36281"/>
    </row>
    <row r="36282" spans="3:7">
      <c r="C36282"/>
      <c r="F36282"/>
      <c r="G36282"/>
    </row>
    <row r="36283" spans="3:7">
      <c r="C36283"/>
      <c r="F36283"/>
      <c r="G36283"/>
    </row>
    <row r="36284" spans="3:7">
      <c r="C36284"/>
      <c r="F36284"/>
      <c r="G36284"/>
    </row>
    <row r="36285" spans="3:7">
      <c r="C36285"/>
      <c r="F36285"/>
      <c r="G36285"/>
    </row>
    <row r="36286" spans="3:7">
      <c r="C36286"/>
      <c r="F36286"/>
      <c r="G36286"/>
    </row>
    <row r="36287" spans="3:7">
      <c r="C36287"/>
      <c r="F36287"/>
      <c r="G36287"/>
    </row>
    <row r="36288" spans="3:7">
      <c r="C36288"/>
      <c r="F36288"/>
      <c r="G36288"/>
    </row>
    <row r="36289" spans="3:7">
      <c r="C36289"/>
      <c r="F36289"/>
      <c r="G36289"/>
    </row>
    <row r="36290" spans="3:7">
      <c r="C36290"/>
      <c r="F36290"/>
      <c r="G36290"/>
    </row>
    <row r="36291" spans="3:7">
      <c r="C36291"/>
      <c r="F36291"/>
      <c r="G36291"/>
    </row>
    <row r="36292" spans="3:7">
      <c r="C36292"/>
      <c r="F36292"/>
      <c r="G36292"/>
    </row>
    <row r="36293" spans="3:7">
      <c r="C36293"/>
      <c r="F36293"/>
      <c r="G36293"/>
    </row>
    <row r="36294" spans="3:7">
      <c r="C36294"/>
      <c r="F36294"/>
      <c r="G36294"/>
    </row>
    <row r="36295" spans="3:7">
      <c r="C36295"/>
      <c r="F36295"/>
      <c r="G36295"/>
    </row>
    <row r="36296" spans="3:7">
      <c r="C36296"/>
      <c r="F36296"/>
      <c r="G36296"/>
    </row>
    <row r="36297" spans="3:7">
      <c r="C36297"/>
      <c r="F36297"/>
      <c r="G36297"/>
    </row>
    <row r="36298" spans="3:7">
      <c r="C36298"/>
      <c r="F36298"/>
      <c r="G36298"/>
    </row>
    <row r="36299" spans="3:7">
      <c r="C36299"/>
      <c r="F36299"/>
      <c r="G36299"/>
    </row>
    <row r="36300" spans="3:7">
      <c r="C36300"/>
      <c r="F36300"/>
      <c r="G36300"/>
    </row>
    <row r="36301" spans="3:7">
      <c r="C36301"/>
      <c r="F36301"/>
      <c r="G36301"/>
    </row>
    <row r="36302" spans="3:7">
      <c r="C36302"/>
      <c r="F36302"/>
      <c r="G36302"/>
    </row>
    <row r="36303" spans="3:7">
      <c r="C36303"/>
      <c r="F36303"/>
      <c r="G36303"/>
    </row>
    <row r="36304" spans="3:7">
      <c r="C36304"/>
      <c r="F36304"/>
      <c r="G36304"/>
    </row>
    <row r="36305" spans="3:7">
      <c r="C36305"/>
      <c r="F36305"/>
      <c r="G36305"/>
    </row>
    <row r="36306" spans="3:7">
      <c r="C36306"/>
      <c r="F36306"/>
      <c r="G36306"/>
    </row>
    <row r="36307" spans="3:7">
      <c r="C36307"/>
      <c r="F36307"/>
      <c r="G36307"/>
    </row>
    <row r="36308" spans="3:7">
      <c r="C36308"/>
      <c r="F36308"/>
      <c r="G36308"/>
    </row>
    <row r="36309" spans="3:7">
      <c r="C36309"/>
      <c r="F36309"/>
      <c r="G36309"/>
    </row>
    <row r="36310" spans="3:7">
      <c r="C36310"/>
      <c r="F36310"/>
      <c r="G36310"/>
    </row>
    <row r="36311" spans="3:7">
      <c r="C36311"/>
      <c r="F36311"/>
      <c r="G36311"/>
    </row>
    <row r="36312" spans="3:7">
      <c r="C36312"/>
      <c r="F36312"/>
      <c r="G36312"/>
    </row>
    <row r="36313" spans="3:7">
      <c r="C36313"/>
      <c r="F36313"/>
      <c r="G36313"/>
    </row>
    <row r="36314" spans="3:7">
      <c r="C36314"/>
      <c r="F36314"/>
      <c r="G36314"/>
    </row>
    <row r="36315" spans="3:7">
      <c r="C36315"/>
      <c r="F36315"/>
      <c r="G36315"/>
    </row>
    <row r="36316" spans="3:7">
      <c r="C36316"/>
      <c r="F36316"/>
      <c r="G36316"/>
    </row>
    <row r="36317" spans="3:7">
      <c r="C36317"/>
      <c r="F36317"/>
      <c r="G36317"/>
    </row>
    <row r="36318" spans="3:7">
      <c r="C36318"/>
      <c r="F36318"/>
      <c r="G36318"/>
    </row>
    <row r="36319" spans="3:7">
      <c r="C36319"/>
      <c r="F36319"/>
      <c r="G36319"/>
    </row>
    <row r="36320" spans="3:7">
      <c r="C36320"/>
      <c r="F36320"/>
      <c r="G36320"/>
    </row>
    <row r="36321" spans="3:7">
      <c r="C36321"/>
      <c r="F36321"/>
      <c r="G36321"/>
    </row>
    <row r="36322" spans="3:7">
      <c r="C36322"/>
      <c r="F36322"/>
      <c r="G36322"/>
    </row>
    <row r="36323" spans="3:7">
      <c r="C36323"/>
      <c r="F36323"/>
      <c r="G36323"/>
    </row>
    <row r="36324" spans="3:7">
      <c r="C36324"/>
      <c r="F36324"/>
      <c r="G36324"/>
    </row>
    <row r="36325" spans="3:7">
      <c r="C36325"/>
      <c r="F36325"/>
      <c r="G36325"/>
    </row>
    <row r="36326" spans="3:7">
      <c r="C36326"/>
      <c r="F36326"/>
      <c r="G36326"/>
    </row>
    <row r="36327" spans="3:7">
      <c r="C36327"/>
      <c r="F36327"/>
      <c r="G36327"/>
    </row>
    <row r="36328" spans="3:7">
      <c r="C36328"/>
      <c r="F36328"/>
      <c r="G36328"/>
    </row>
    <row r="36329" spans="3:7">
      <c r="C36329"/>
      <c r="F36329"/>
      <c r="G36329"/>
    </row>
    <row r="36330" spans="3:7">
      <c r="C36330"/>
      <c r="F36330"/>
      <c r="G36330"/>
    </row>
    <row r="36331" spans="3:7">
      <c r="C36331"/>
      <c r="F36331"/>
      <c r="G36331"/>
    </row>
    <row r="36332" spans="3:7">
      <c r="C36332"/>
      <c r="F36332"/>
      <c r="G36332"/>
    </row>
    <row r="36333" spans="3:7">
      <c r="C36333"/>
      <c r="F36333"/>
      <c r="G36333"/>
    </row>
    <row r="36334" spans="3:7">
      <c r="C36334"/>
      <c r="F36334"/>
      <c r="G36334"/>
    </row>
    <row r="36335" spans="3:7">
      <c r="C36335"/>
      <c r="F36335"/>
      <c r="G36335"/>
    </row>
    <row r="36336" spans="3:7">
      <c r="C36336"/>
      <c r="F36336"/>
      <c r="G36336"/>
    </row>
    <row r="36337" spans="3:7">
      <c r="C36337"/>
      <c r="F36337"/>
      <c r="G36337"/>
    </row>
    <row r="36338" spans="3:7">
      <c r="C36338"/>
      <c r="F36338"/>
      <c r="G36338"/>
    </row>
    <row r="36339" spans="3:7">
      <c r="C36339"/>
      <c r="F36339"/>
      <c r="G36339"/>
    </row>
    <row r="36340" spans="3:7">
      <c r="C36340"/>
      <c r="F36340"/>
      <c r="G36340"/>
    </row>
    <row r="36341" spans="3:7">
      <c r="C36341"/>
      <c r="F36341"/>
      <c r="G36341"/>
    </row>
    <row r="36342" spans="3:7">
      <c r="C36342"/>
      <c r="F36342"/>
      <c r="G36342"/>
    </row>
    <row r="36343" spans="3:7">
      <c r="C36343"/>
      <c r="F36343"/>
      <c r="G36343"/>
    </row>
    <row r="36344" spans="3:7">
      <c r="C36344"/>
      <c r="F36344"/>
      <c r="G36344"/>
    </row>
    <row r="36345" spans="3:7">
      <c r="C36345"/>
      <c r="F36345"/>
      <c r="G36345"/>
    </row>
    <row r="36346" spans="3:7">
      <c r="C36346"/>
      <c r="F36346"/>
      <c r="G36346"/>
    </row>
    <row r="36347" spans="3:7">
      <c r="C36347"/>
      <c r="F36347"/>
      <c r="G36347"/>
    </row>
    <row r="36348" spans="3:7">
      <c r="C36348"/>
      <c r="F36348"/>
      <c r="G36348"/>
    </row>
    <row r="36349" spans="3:7">
      <c r="C36349"/>
      <c r="F36349"/>
      <c r="G36349"/>
    </row>
    <row r="36350" spans="3:7">
      <c r="C36350"/>
      <c r="F36350"/>
      <c r="G36350"/>
    </row>
    <row r="36351" spans="3:7">
      <c r="C36351"/>
      <c r="F36351"/>
      <c r="G36351"/>
    </row>
    <row r="36352" spans="3:7">
      <c r="C36352"/>
      <c r="F36352"/>
      <c r="G36352"/>
    </row>
    <row r="36353" spans="3:7">
      <c r="C36353"/>
      <c r="F36353"/>
      <c r="G36353"/>
    </row>
    <row r="36354" spans="3:7">
      <c r="C36354"/>
      <c r="F36354"/>
      <c r="G36354"/>
    </row>
    <row r="36355" spans="3:7">
      <c r="C36355"/>
      <c r="F36355"/>
      <c r="G36355"/>
    </row>
    <row r="36356" spans="3:7">
      <c r="C36356"/>
      <c r="F36356"/>
      <c r="G36356"/>
    </row>
    <row r="36357" spans="3:7">
      <c r="C36357"/>
      <c r="F36357"/>
      <c r="G36357"/>
    </row>
    <row r="36358" spans="3:7">
      <c r="C36358"/>
      <c r="F36358"/>
      <c r="G36358"/>
    </row>
    <row r="36359" spans="3:7">
      <c r="C36359"/>
      <c r="F36359"/>
      <c r="G36359"/>
    </row>
    <row r="36360" spans="3:7">
      <c r="C36360"/>
      <c r="F36360"/>
      <c r="G36360"/>
    </row>
    <row r="36361" spans="3:7">
      <c r="C36361"/>
      <c r="F36361"/>
      <c r="G36361"/>
    </row>
    <row r="36362" spans="3:7">
      <c r="C36362"/>
      <c r="F36362"/>
      <c r="G36362"/>
    </row>
    <row r="36363" spans="3:7">
      <c r="C36363"/>
      <c r="F36363"/>
      <c r="G36363"/>
    </row>
    <row r="36364" spans="3:7">
      <c r="C36364"/>
      <c r="F36364"/>
      <c r="G36364"/>
    </row>
    <row r="36365" spans="3:7">
      <c r="C36365"/>
      <c r="F36365"/>
      <c r="G36365"/>
    </row>
    <row r="36366" spans="3:7">
      <c r="C36366"/>
      <c r="F36366"/>
      <c r="G36366"/>
    </row>
    <row r="36367" spans="3:7">
      <c r="C36367"/>
      <c r="F36367"/>
      <c r="G36367"/>
    </row>
    <row r="36368" spans="3:7">
      <c r="C36368"/>
      <c r="F36368"/>
      <c r="G36368"/>
    </row>
    <row r="36369" spans="3:7">
      <c r="C36369"/>
      <c r="F36369"/>
      <c r="G36369"/>
    </row>
    <row r="36370" spans="3:7">
      <c r="C36370"/>
      <c r="F36370"/>
      <c r="G36370"/>
    </row>
    <row r="36371" spans="3:7">
      <c r="C36371"/>
      <c r="F36371"/>
      <c r="G36371"/>
    </row>
    <row r="36372" spans="3:7">
      <c r="C36372"/>
      <c r="F36372"/>
      <c r="G36372"/>
    </row>
    <row r="36373" spans="3:7">
      <c r="C36373"/>
      <c r="F36373"/>
      <c r="G36373"/>
    </row>
    <row r="36374" spans="3:7">
      <c r="C36374"/>
      <c r="F36374"/>
      <c r="G36374"/>
    </row>
    <row r="36375" spans="3:7">
      <c r="C36375"/>
      <c r="F36375"/>
      <c r="G36375"/>
    </row>
    <row r="36376" spans="3:7">
      <c r="C36376"/>
      <c r="F36376"/>
      <c r="G36376"/>
    </row>
    <row r="36377" spans="3:7">
      <c r="C36377"/>
      <c r="F36377"/>
      <c r="G36377"/>
    </row>
    <row r="36378" spans="3:7">
      <c r="C36378"/>
      <c r="F36378"/>
      <c r="G36378"/>
    </row>
    <row r="36379" spans="3:7">
      <c r="C36379"/>
      <c r="F36379"/>
      <c r="G36379"/>
    </row>
    <row r="36380" spans="3:7">
      <c r="C36380"/>
      <c r="F36380"/>
      <c r="G36380"/>
    </row>
    <row r="36381" spans="3:7">
      <c r="C36381"/>
      <c r="F36381"/>
      <c r="G36381"/>
    </row>
    <row r="36382" spans="3:7">
      <c r="C36382"/>
      <c r="F36382"/>
      <c r="G36382"/>
    </row>
    <row r="36383" spans="3:7">
      <c r="C36383"/>
      <c r="F36383"/>
      <c r="G36383"/>
    </row>
    <row r="36384" spans="3:7">
      <c r="C36384"/>
      <c r="F36384"/>
      <c r="G36384"/>
    </row>
    <row r="36385" spans="3:7">
      <c r="C36385"/>
      <c r="F36385"/>
      <c r="G36385"/>
    </row>
    <row r="36386" spans="3:7">
      <c r="C36386"/>
      <c r="F36386"/>
      <c r="G36386"/>
    </row>
    <row r="36387" spans="3:7">
      <c r="C36387"/>
      <c r="F36387"/>
      <c r="G36387"/>
    </row>
    <row r="36388" spans="3:7">
      <c r="C36388"/>
      <c r="F36388"/>
      <c r="G36388"/>
    </row>
    <row r="36389" spans="3:7">
      <c r="C36389"/>
      <c r="F36389"/>
      <c r="G36389"/>
    </row>
    <row r="36390" spans="3:7">
      <c r="C36390"/>
      <c r="F36390"/>
      <c r="G36390"/>
    </row>
    <row r="36391" spans="3:7">
      <c r="C36391"/>
      <c r="F36391"/>
      <c r="G36391"/>
    </row>
    <row r="36392" spans="3:7">
      <c r="C36392"/>
      <c r="F36392"/>
      <c r="G36392"/>
    </row>
    <row r="36393" spans="3:7">
      <c r="C36393"/>
      <c r="F36393"/>
      <c r="G36393"/>
    </row>
    <row r="36394" spans="3:7">
      <c r="C36394"/>
      <c r="F36394"/>
      <c r="G36394"/>
    </row>
    <row r="36395" spans="3:7">
      <c r="C36395"/>
      <c r="F36395"/>
      <c r="G36395"/>
    </row>
    <row r="36396" spans="3:7">
      <c r="C36396"/>
      <c r="F36396"/>
      <c r="G36396"/>
    </row>
    <row r="36397" spans="3:7">
      <c r="C36397"/>
      <c r="F36397"/>
      <c r="G36397"/>
    </row>
    <row r="36398" spans="3:7">
      <c r="C36398"/>
      <c r="F36398"/>
      <c r="G36398"/>
    </row>
    <row r="36399" spans="3:7">
      <c r="C36399"/>
      <c r="F36399"/>
      <c r="G36399"/>
    </row>
    <row r="36400" spans="3:7">
      <c r="C36400"/>
      <c r="F36400"/>
      <c r="G36400"/>
    </row>
    <row r="36401" spans="3:7">
      <c r="C36401"/>
      <c r="F36401"/>
      <c r="G36401"/>
    </row>
    <row r="36402" spans="3:7">
      <c r="C36402"/>
      <c r="F36402"/>
      <c r="G36402"/>
    </row>
    <row r="36403" spans="3:7">
      <c r="C36403"/>
      <c r="F36403"/>
      <c r="G36403"/>
    </row>
    <row r="36404" spans="3:7">
      <c r="C36404"/>
      <c r="F36404"/>
      <c r="G36404"/>
    </row>
    <row r="36405" spans="3:7">
      <c r="C36405"/>
      <c r="F36405"/>
      <c r="G36405"/>
    </row>
    <row r="36406" spans="3:7">
      <c r="C36406"/>
      <c r="F36406"/>
      <c r="G36406"/>
    </row>
    <row r="36407" spans="3:7">
      <c r="C36407"/>
      <c r="F36407"/>
      <c r="G36407"/>
    </row>
    <row r="36408" spans="3:7">
      <c r="C36408"/>
      <c r="F36408"/>
      <c r="G36408"/>
    </row>
    <row r="36409" spans="3:7">
      <c r="C36409"/>
      <c r="F36409"/>
      <c r="G36409"/>
    </row>
    <row r="36410" spans="3:7">
      <c r="C36410"/>
      <c r="F36410"/>
      <c r="G36410"/>
    </row>
    <row r="36411" spans="3:7">
      <c r="C36411"/>
      <c r="F36411"/>
      <c r="G36411"/>
    </row>
    <row r="36412" spans="3:7">
      <c r="C36412"/>
      <c r="F36412"/>
      <c r="G36412"/>
    </row>
    <row r="36413" spans="3:7">
      <c r="C36413"/>
      <c r="F36413"/>
      <c r="G36413"/>
    </row>
    <row r="36414" spans="3:7">
      <c r="C36414"/>
      <c r="F36414"/>
      <c r="G36414"/>
    </row>
    <row r="36415" spans="3:7">
      <c r="C36415"/>
      <c r="F36415"/>
      <c r="G36415"/>
    </row>
    <row r="36416" spans="3:7">
      <c r="C36416"/>
      <c r="F36416"/>
      <c r="G36416"/>
    </row>
    <row r="36417" spans="3:7">
      <c r="C36417"/>
      <c r="F36417"/>
      <c r="G36417"/>
    </row>
    <row r="36418" spans="3:7">
      <c r="C36418"/>
      <c r="F36418"/>
      <c r="G36418"/>
    </row>
    <row r="36419" spans="3:7">
      <c r="C36419"/>
      <c r="F36419"/>
      <c r="G36419"/>
    </row>
    <row r="36420" spans="3:7">
      <c r="C36420"/>
      <c r="F36420"/>
      <c r="G36420"/>
    </row>
    <row r="36421" spans="3:7">
      <c r="C36421"/>
      <c r="F36421"/>
      <c r="G36421"/>
    </row>
    <row r="36422" spans="3:7">
      <c r="C36422"/>
      <c r="F36422"/>
      <c r="G36422"/>
    </row>
    <row r="36423" spans="3:7">
      <c r="C36423"/>
      <c r="F36423"/>
      <c r="G36423"/>
    </row>
    <row r="36424" spans="3:7">
      <c r="C36424"/>
      <c r="F36424"/>
      <c r="G36424"/>
    </row>
    <row r="36425" spans="3:7">
      <c r="C36425"/>
      <c r="F36425"/>
      <c r="G36425"/>
    </row>
    <row r="36426" spans="3:7">
      <c r="C36426"/>
      <c r="F36426"/>
      <c r="G36426"/>
    </row>
    <row r="36427" spans="3:7">
      <c r="C36427"/>
      <c r="F36427"/>
      <c r="G36427"/>
    </row>
    <row r="36428" spans="3:7">
      <c r="C36428"/>
      <c r="F36428"/>
      <c r="G36428"/>
    </row>
    <row r="36429" spans="3:7">
      <c r="C36429"/>
      <c r="F36429"/>
      <c r="G36429"/>
    </row>
    <row r="36430" spans="3:7">
      <c r="C36430"/>
      <c r="F36430"/>
      <c r="G36430"/>
    </row>
    <row r="36431" spans="3:7">
      <c r="C36431"/>
      <c r="F36431"/>
      <c r="G36431"/>
    </row>
    <row r="36432" spans="3:7">
      <c r="C36432"/>
      <c r="F36432"/>
      <c r="G36432"/>
    </row>
    <row r="36433" spans="3:7">
      <c r="C36433"/>
      <c r="F36433"/>
      <c r="G36433"/>
    </row>
    <row r="36434" spans="3:7">
      <c r="C36434"/>
      <c r="F36434"/>
      <c r="G36434"/>
    </row>
    <row r="36435" spans="3:7">
      <c r="C36435"/>
      <c r="F36435"/>
      <c r="G36435"/>
    </row>
    <row r="36436" spans="3:7">
      <c r="C36436"/>
      <c r="F36436"/>
      <c r="G36436"/>
    </row>
    <row r="36437" spans="3:7">
      <c r="C36437"/>
      <c r="F36437"/>
      <c r="G36437"/>
    </row>
    <row r="36438" spans="3:7">
      <c r="C36438"/>
      <c r="F36438"/>
      <c r="G36438"/>
    </row>
    <row r="36439" spans="3:7">
      <c r="C36439"/>
      <c r="F36439"/>
      <c r="G36439"/>
    </row>
    <row r="36440" spans="3:7">
      <c r="C36440"/>
      <c r="F36440"/>
      <c r="G36440"/>
    </row>
    <row r="36441" spans="3:7">
      <c r="C36441"/>
      <c r="F36441"/>
      <c r="G36441"/>
    </row>
    <row r="36442" spans="3:7">
      <c r="C36442"/>
      <c r="F36442"/>
      <c r="G36442"/>
    </row>
    <row r="36443" spans="3:7">
      <c r="C36443"/>
      <c r="F36443"/>
      <c r="G36443"/>
    </row>
    <row r="36444" spans="3:7">
      <c r="C36444"/>
      <c r="F36444"/>
      <c r="G36444"/>
    </row>
    <row r="36445" spans="3:7">
      <c r="C36445"/>
      <c r="F36445"/>
      <c r="G36445"/>
    </row>
    <row r="36446" spans="3:7">
      <c r="C36446"/>
      <c r="F36446"/>
      <c r="G36446"/>
    </row>
    <row r="36447" spans="3:7">
      <c r="C36447"/>
      <c r="F36447"/>
      <c r="G36447"/>
    </row>
    <row r="36448" spans="3:7">
      <c r="C36448"/>
      <c r="F36448"/>
      <c r="G36448"/>
    </row>
    <row r="36449" spans="3:7">
      <c r="C36449"/>
      <c r="F36449"/>
      <c r="G36449"/>
    </row>
    <row r="36450" spans="3:7">
      <c r="C36450"/>
      <c r="F36450"/>
      <c r="G36450"/>
    </row>
    <row r="36451" spans="3:7">
      <c r="C36451"/>
      <c r="F36451"/>
      <c r="G36451"/>
    </row>
    <row r="36452" spans="3:7">
      <c r="C36452"/>
      <c r="F36452"/>
      <c r="G36452"/>
    </row>
    <row r="36453" spans="3:7">
      <c r="C36453"/>
      <c r="F36453"/>
      <c r="G36453"/>
    </row>
    <row r="36454" spans="3:7">
      <c r="C36454"/>
      <c r="F36454"/>
      <c r="G36454"/>
    </row>
    <row r="36455" spans="3:7">
      <c r="C36455"/>
      <c r="F36455"/>
      <c r="G36455"/>
    </row>
    <row r="36456" spans="3:7">
      <c r="C36456"/>
      <c r="F36456"/>
      <c r="G36456"/>
    </row>
    <row r="36457" spans="3:7">
      <c r="C36457"/>
      <c r="F36457"/>
      <c r="G36457"/>
    </row>
    <row r="36458" spans="3:7">
      <c r="C36458"/>
      <c r="F36458"/>
      <c r="G36458"/>
    </row>
    <row r="36459" spans="3:7">
      <c r="C36459"/>
      <c r="F36459"/>
      <c r="G36459"/>
    </row>
    <row r="36460" spans="3:7">
      <c r="C36460"/>
      <c r="F36460"/>
      <c r="G36460"/>
    </row>
    <row r="36461" spans="3:7">
      <c r="C36461"/>
      <c r="F36461"/>
      <c r="G36461"/>
    </row>
    <row r="36462" spans="3:7">
      <c r="C36462"/>
      <c r="F36462"/>
      <c r="G36462"/>
    </row>
    <row r="36463" spans="3:7">
      <c r="C36463"/>
      <c r="F36463"/>
      <c r="G36463"/>
    </row>
    <row r="36464" spans="3:7">
      <c r="C36464"/>
      <c r="F36464"/>
      <c r="G36464"/>
    </row>
    <row r="36465" spans="3:7">
      <c r="C36465"/>
      <c r="F36465"/>
      <c r="G36465"/>
    </row>
    <row r="36466" spans="3:7">
      <c r="C36466"/>
      <c r="F36466"/>
      <c r="G36466"/>
    </row>
    <row r="36467" spans="3:7">
      <c r="C36467"/>
      <c r="F36467"/>
      <c r="G36467"/>
    </row>
    <row r="36468" spans="3:7">
      <c r="C36468"/>
      <c r="F36468"/>
      <c r="G36468"/>
    </row>
    <row r="36469" spans="3:7">
      <c r="C36469"/>
      <c r="F36469"/>
      <c r="G36469"/>
    </row>
    <row r="36470" spans="3:7">
      <c r="C36470"/>
      <c r="F36470"/>
      <c r="G36470"/>
    </row>
    <row r="36471" spans="3:7">
      <c r="C36471"/>
      <c r="F36471"/>
      <c r="G36471"/>
    </row>
    <row r="36472" spans="3:7">
      <c r="C36472"/>
      <c r="F36472"/>
      <c r="G36472"/>
    </row>
    <row r="36473" spans="3:7">
      <c r="C36473"/>
      <c r="F36473"/>
      <c r="G36473"/>
    </row>
    <row r="36474" spans="3:7">
      <c r="C36474"/>
      <c r="F36474"/>
      <c r="G36474"/>
    </row>
    <row r="36475" spans="3:7">
      <c r="C36475"/>
      <c r="F36475"/>
      <c r="G36475"/>
    </row>
    <row r="36476" spans="3:7">
      <c r="C36476"/>
      <c r="F36476"/>
      <c r="G36476"/>
    </row>
    <row r="36477" spans="3:7">
      <c r="C36477"/>
      <c r="F36477"/>
      <c r="G36477"/>
    </row>
    <row r="36478" spans="3:7">
      <c r="C36478"/>
      <c r="F36478"/>
      <c r="G36478"/>
    </row>
    <row r="36479" spans="3:7">
      <c r="C36479"/>
      <c r="F36479"/>
      <c r="G36479"/>
    </row>
    <row r="36480" spans="3:7">
      <c r="C36480"/>
      <c r="F36480"/>
      <c r="G36480"/>
    </row>
    <row r="36481" spans="3:7">
      <c r="C36481"/>
      <c r="F36481"/>
      <c r="G36481"/>
    </row>
    <row r="36482" spans="3:7">
      <c r="C36482"/>
      <c r="F36482"/>
      <c r="G36482"/>
    </row>
    <row r="36483" spans="3:7">
      <c r="C36483"/>
      <c r="F36483"/>
      <c r="G36483"/>
    </row>
    <row r="36484" spans="3:7">
      <c r="C36484"/>
      <c r="F36484"/>
      <c r="G36484"/>
    </row>
    <row r="36485" spans="3:7">
      <c r="C36485"/>
      <c r="F36485"/>
      <c r="G36485"/>
    </row>
    <row r="36486" spans="3:7">
      <c r="C36486"/>
      <c r="F36486"/>
      <c r="G36486"/>
    </row>
    <row r="36487" spans="3:7">
      <c r="C36487"/>
      <c r="F36487"/>
      <c r="G36487"/>
    </row>
    <row r="36488" spans="3:7">
      <c r="C36488"/>
      <c r="F36488"/>
      <c r="G36488"/>
    </row>
    <row r="36489" spans="3:7">
      <c r="C36489"/>
      <c r="F36489"/>
      <c r="G36489"/>
    </row>
    <row r="36490" spans="3:7">
      <c r="C36490"/>
      <c r="F36490"/>
      <c r="G36490"/>
    </row>
    <row r="36491" spans="3:7">
      <c r="C36491"/>
      <c r="F36491"/>
      <c r="G36491"/>
    </row>
    <row r="36492" spans="3:7">
      <c r="C36492"/>
      <c r="F36492"/>
      <c r="G36492"/>
    </row>
    <row r="36493" spans="3:7">
      <c r="C36493"/>
      <c r="F36493"/>
      <c r="G36493"/>
    </row>
    <row r="36494" spans="3:7">
      <c r="C36494"/>
      <c r="F36494"/>
      <c r="G36494"/>
    </row>
    <row r="36495" spans="3:7">
      <c r="C36495"/>
      <c r="F36495"/>
      <c r="G36495"/>
    </row>
    <row r="36496" spans="3:7">
      <c r="C36496"/>
      <c r="F36496"/>
      <c r="G36496"/>
    </row>
    <row r="36497" spans="3:7">
      <c r="C36497"/>
      <c r="F36497"/>
      <c r="G36497"/>
    </row>
    <row r="36498" spans="3:7">
      <c r="C36498"/>
      <c r="F36498"/>
      <c r="G36498"/>
    </row>
    <row r="36499" spans="3:7">
      <c r="C36499"/>
      <c r="F36499"/>
      <c r="G36499"/>
    </row>
    <row r="36500" spans="3:7">
      <c r="C36500"/>
      <c r="F36500"/>
      <c r="G36500"/>
    </row>
    <row r="36501" spans="3:7">
      <c r="C36501"/>
      <c r="F36501"/>
      <c r="G36501"/>
    </row>
    <row r="36502" spans="3:7">
      <c r="C36502"/>
      <c r="F36502"/>
      <c r="G36502"/>
    </row>
    <row r="36503" spans="3:7">
      <c r="C36503"/>
      <c r="F36503"/>
      <c r="G36503"/>
    </row>
    <row r="36504" spans="3:7">
      <c r="C36504"/>
      <c r="F36504"/>
      <c r="G36504"/>
    </row>
    <row r="36505" spans="3:7">
      <c r="C36505"/>
      <c r="F36505"/>
      <c r="G36505"/>
    </row>
    <row r="36506" spans="3:7">
      <c r="C36506"/>
      <c r="F36506"/>
      <c r="G36506"/>
    </row>
    <row r="36507" spans="3:7">
      <c r="C36507"/>
      <c r="F36507"/>
      <c r="G36507"/>
    </row>
    <row r="36508" spans="3:7">
      <c r="C36508"/>
      <c r="F36508"/>
      <c r="G36508"/>
    </row>
    <row r="36509" spans="3:7">
      <c r="C36509"/>
      <c r="F36509"/>
      <c r="G36509"/>
    </row>
    <row r="36510" spans="3:7">
      <c r="C36510"/>
      <c r="F36510"/>
      <c r="G36510"/>
    </row>
    <row r="36511" spans="3:7">
      <c r="C36511"/>
      <c r="F36511"/>
      <c r="G36511"/>
    </row>
    <row r="36512" spans="3:7">
      <c r="C36512"/>
      <c r="F36512"/>
      <c r="G36512"/>
    </row>
    <row r="36513" spans="3:7">
      <c r="C36513"/>
      <c r="F36513"/>
      <c r="G36513"/>
    </row>
    <row r="36514" spans="3:7">
      <c r="C36514"/>
      <c r="F36514"/>
      <c r="G36514"/>
    </row>
    <row r="36515" spans="3:7">
      <c r="C36515"/>
      <c r="F36515"/>
      <c r="G36515"/>
    </row>
    <row r="36516" spans="3:7">
      <c r="C36516"/>
      <c r="F36516"/>
      <c r="G36516"/>
    </row>
    <row r="36517" spans="3:7">
      <c r="C36517"/>
      <c r="F36517"/>
      <c r="G36517"/>
    </row>
    <row r="36518" spans="3:7">
      <c r="C36518"/>
      <c r="F36518"/>
      <c r="G36518"/>
    </row>
    <row r="36519" spans="3:7">
      <c r="C36519"/>
      <c r="F36519"/>
      <c r="G36519"/>
    </row>
    <row r="36520" spans="3:7">
      <c r="C36520"/>
      <c r="F36520"/>
      <c r="G36520"/>
    </row>
    <row r="36521" spans="3:7">
      <c r="C36521"/>
      <c r="F36521"/>
      <c r="G36521"/>
    </row>
    <row r="36522" spans="3:7">
      <c r="C36522"/>
      <c r="F36522"/>
      <c r="G36522"/>
    </row>
    <row r="36523" spans="3:7">
      <c r="C36523"/>
      <c r="F36523"/>
      <c r="G36523"/>
    </row>
    <row r="36524" spans="3:7">
      <c r="C36524"/>
      <c r="F36524"/>
      <c r="G36524"/>
    </row>
    <row r="36525" spans="3:7">
      <c r="C36525"/>
      <c r="F36525"/>
      <c r="G36525"/>
    </row>
    <row r="36526" spans="3:7">
      <c r="C36526"/>
      <c r="F36526"/>
      <c r="G36526"/>
    </row>
    <row r="36527" spans="3:7">
      <c r="C36527"/>
      <c r="F36527"/>
      <c r="G36527"/>
    </row>
    <row r="36528" spans="3:7">
      <c r="C36528"/>
      <c r="F36528"/>
      <c r="G36528"/>
    </row>
    <row r="36529" spans="3:7">
      <c r="C36529"/>
      <c r="F36529"/>
      <c r="G36529"/>
    </row>
    <row r="36530" spans="3:7">
      <c r="C36530"/>
      <c r="F36530"/>
      <c r="G36530"/>
    </row>
    <row r="36531" spans="3:7">
      <c r="C36531"/>
      <c r="F36531"/>
      <c r="G36531"/>
    </row>
    <row r="36532" spans="3:7">
      <c r="C36532"/>
      <c r="F36532"/>
      <c r="G36532"/>
    </row>
    <row r="36533" spans="3:7">
      <c r="C36533"/>
      <c r="F36533"/>
      <c r="G36533"/>
    </row>
    <row r="36534" spans="3:7">
      <c r="C36534"/>
      <c r="F36534"/>
      <c r="G36534"/>
    </row>
    <row r="36535" spans="3:7">
      <c r="C36535"/>
      <c r="F36535"/>
      <c r="G36535"/>
    </row>
    <row r="36536" spans="3:7">
      <c r="C36536"/>
      <c r="F36536"/>
      <c r="G36536"/>
    </row>
    <row r="36537" spans="3:7">
      <c r="C36537"/>
      <c r="F36537"/>
      <c r="G36537"/>
    </row>
    <row r="36538" spans="3:7">
      <c r="C36538"/>
      <c r="F36538"/>
      <c r="G36538"/>
    </row>
    <row r="36539" spans="3:7">
      <c r="C36539"/>
      <c r="F36539"/>
      <c r="G36539"/>
    </row>
    <row r="36540" spans="3:7">
      <c r="C36540"/>
      <c r="F36540"/>
      <c r="G36540"/>
    </row>
    <row r="36541" spans="3:7">
      <c r="C36541"/>
      <c r="F36541"/>
      <c r="G36541"/>
    </row>
    <row r="36542" spans="3:7">
      <c r="C36542"/>
      <c r="F36542"/>
      <c r="G36542"/>
    </row>
    <row r="36543" spans="3:7">
      <c r="C36543"/>
      <c r="F36543"/>
      <c r="G36543"/>
    </row>
    <row r="36544" spans="3:7">
      <c r="C36544"/>
      <c r="F36544"/>
      <c r="G36544"/>
    </row>
    <row r="36545" spans="3:7">
      <c r="C36545"/>
      <c r="F36545"/>
      <c r="G36545"/>
    </row>
    <row r="36546" spans="3:7">
      <c r="C36546"/>
      <c r="F36546"/>
      <c r="G36546"/>
    </row>
    <row r="36547" spans="3:7">
      <c r="C36547"/>
      <c r="F36547"/>
      <c r="G36547"/>
    </row>
    <row r="36548" spans="3:7">
      <c r="C36548"/>
      <c r="F36548"/>
      <c r="G36548"/>
    </row>
    <row r="36549" spans="3:7">
      <c r="C36549"/>
      <c r="F36549"/>
      <c r="G36549"/>
    </row>
    <row r="36550" spans="3:7">
      <c r="C36550"/>
      <c r="F36550"/>
      <c r="G36550"/>
    </row>
    <row r="36551" spans="3:7">
      <c r="C36551"/>
      <c r="F36551"/>
      <c r="G36551"/>
    </row>
    <row r="36552" spans="3:7">
      <c r="C36552"/>
      <c r="F36552"/>
      <c r="G36552"/>
    </row>
    <row r="36553" spans="3:7">
      <c r="C36553"/>
      <c r="F36553"/>
      <c r="G36553"/>
    </row>
    <row r="36554" spans="3:7">
      <c r="C36554"/>
      <c r="F36554"/>
      <c r="G36554"/>
    </row>
    <row r="36555" spans="3:7">
      <c r="C36555"/>
      <c r="F36555"/>
      <c r="G36555"/>
    </row>
    <row r="36556" spans="3:7">
      <c r="C36556"/>
      <c r="F36556"/>
      <c r="G36556"/>
    </row>
    <row r="36557" spans="3:7">
      <c r="C36557"/>
      <c r="F36557"/>
      <c r="G36557"/>
    </row>
    <row r="36558" spans="3:7">
      <c r="C36558"/>
      <c r="F36558"/>
      <c r="G36558"/>
    </row>
    <row r="36559" spans="3:7">
      <c r="C36559"/>
      <c r="F36559"/>
      <c r="G36559"/>
    </row>
    <row r="36560" spans="3:7">
      <c r="C36560"/>
      <c r="F36560"/>
      <c r="G36560"/>
    </row>
    <row r="36561" spans="3:7">
      <c r="C36561"/>
      <c r="F36561"/>
      <c r="G36561"/>
    </row>
    <row r="36562" spans="3:7">
      <c r="C36562"/>
      <c r="F36562"/>
      <c r="G36562"/>
    </row>
    <row r="36563" spans="3:7">
      <c r="C36563"/>
      <c r="F36563"/>
      <c r="G36563"/>
    </row>
    <row r="36564" spans="3:7">
      <c r="C36564"/>
      <c r="F36564"/>
      <c r="G36564"/>
    </row>
    <row r="36565" spans="3:7">
      <c r="C36565"/>
      <c r="F36565"/>
      <c r="G36565"/>
    </row>
    <row r="36566" spans="3:7">
      <c r="C36566"/>
      <c r="F36566"/>
      <c r="G36566"/>
    </row>
    <row r="36567" spans="3:7">
      <c r="C36567"/>
      <c r="F36567"/>
      <c r="G36567"/>
    </row>
    <row r="36568" spans="3:7">
      <c r="C36568"/>
      <c r="F36568"/>
      <c r="G36568"/>
    </row>
    <row r="36569" spans="3:7">
      <c r="C36569"/>
      <c r="F36569"/>
      <c r="G36569"/>
    </row>
    <row r="36570" spans="3:7">
      <c r="C36570"/>
      <c r="F36570"/>
      <c r="G36570"/>
    </row>
    <row r="36571" spans="3:7">
      <c r="C36571"/>
      <c r="F36571"/>
      <c r="G36571"/>
    </row>
    <row r="36572" spans="3:7">
      <c r="C36572"/>
      <c r="F36572"/>
      <c r="G36572"/>
    </row>
    <row r="36573" spans="3:7">
      <c r="C36573"/>
      <c r="F36573"/>
      <c r="G36573"/>
    </row>
    <row r="36574" spans="3:7">
      <c r="C36574"/>
      <c r="F36574"/>
      <c r="G36574"/>
    </row>
    <row r="36575" spans="3:7">
      <c r="C36575"/>
      <c r="F36575"/>
      <c r="G36575"/>
    </row>
    <row r="36576" spans="3:7">
      <c r="C36576"/>
      <c r="F36576"/>
      <c r="G36576"/>
    </row>
    <row r="36577" spans="3:7">
      <c r="C36577"/>
      <c r="F36577"/>
      <c r="G36577"/>
    </row>
    <row r="36578" spans="3:7">
      <c r="C36578"/>
      <c r="F36578"/>
      <c r="G36578"/>
    </row>
    <row r="36579" spans="3:7">
      <c r="C36579"/>
      <c r="F36579"/>
      <c r="G36579"/>
    </row>
    <row r="36580" spans="3:7">
      <c r="C36580"/>
      <c r="F36580"/>
      <c r="G36580"/>
    </row>
    <row r="36581" spans="3:7">
      <c r="C36581"/>
      <c r="F36581"/>
      <c r="G36581"/>
    </row>
    <row r="36582" spans="3:7">
      <c r="C36582"/>
      <c r="F36582"/>
      <c r="G36582"/>
    </row>
    <row r="36583" spans="3:7">
      <c r="C36583"/>
      <c r="F36583"/>
      <c r="G36583"/>
    </row>
    <row r="36584" spans="3:7">
      <c r="C36584"/>
      <c r="F36584"/>
      <c r="G36584"/>
    </row>
    <row r="36585" spans="3:7">
      <c r="C36585"/>
      <c r="F36585"/>
      <c r="G36585"/>
    </row>
    <row r="36586" spans="3:7">
      <c r="C36586"/>
      <c r="F36586"/>
      <c r="G36586"/>
    </row>
    <row r="36587" spans="3:7">
      <c r="C36587"/>
      <c r="F36587"/>
      <c r="G36587"/>
    </row>
    <row r="36588" spans="3:7">
      <c r="C36588"/>
      <c r="F36588"/>
      <c r="G36588"/>
    </row>
    <row r="36589" spans="3:7">
      <c r="C36589"/>
      <c r="F36589"/>
      <c r="G36589"/>
    </row>
    <row r="36590" spans="3:7">
      <c r="C36590"/>
      <c r="F36590"/>
      <c r="G36590"/>
    </row>
    <row r="36591" spans="3:7">
      <c r="C36591"/>
      <c r="F36591"/>
      <c r="G36591"/>
    </row>
    <row r="36592" spans="3:7">
      <c r="C36592"/>
      <c r="F36592"/>
      <c r="G36592"/>
    </row>
    <row r="36593" spans="3:7">
      <c r="C36593"/>
      <c r="F36593"/>
      <c r="G36593"/>
    </row>
    <row r="36594" spans="3:7">
      <c r="C36594"/>
      <c r="F36594"/>
      <c r="G36594"/>
    </row>
    <row r="36595" spans="3:7">
      <c r="C36595"/>
      <c r="F36595"/>
      <c r="G36595"/>
    </row>
    <row r="36596" spans="3:7">
      <c r="C36596"/>
      <c r="F36596"/>
      <c r="G36596"/>
    </row>
    <row r="36597" spans="3:7">
      <c r="C36597"/>
      <c r="F36597"/>
      <c r="G36597"/>
    </row>
    <row r="36598" spans="3:7">
      <c r="C36598"/>
      <c r="F36598"/>
      <c r="G36598"/>
    </row>
    <row r="36599" spans="3:7">
      <c r="C36599"/>
      <c r="F36599"/>
      <c r="G36599"/>
    </row>
    <row r="36600" spans="3:7">
      <c r="C36600"/>
      <c r="F36600"/>
      <c r="G36600"/>
    </row>
    <row r="36601" spans="3:7">
      <c r="C36601"/>
      <c r="F36601"/>
      <c r="G36601"/>
    </row>
    <row r="36602" spans="3:7">
      <c r="C36602"/>
      <c r="F36602"/>
      <c r="G36602"/>
    </row>
    <row r="36603" spans="3:7">
      <c r="C36603"/>
      <c r="F36603"/>
      <c r="G36603"/>
    </row>
    <row r="36604" spans="3:7">
      <c r="C36604"/>
      <c r="F36604"/>
      <c r="G36604"/>
    </row>
    <row r="36605" spans="3:7">
      <c r="C36605"/>
      <c r="F36605"/>
      <c r="G36605"/>
    </row>
    <row r="36606" spans="3:7">
      <c r="C36606"/>
      <c r="F36606"/>
      <c r="G36606"/>
    </row>
    <row r="36607" spans="3:7">
      <c r="C36607"/>
      <c r="F36607"/>
      <c r="G36607"/>
    </row>
    <row r="36608" spans="3:7">
      <c r="C36608"/>
      <c r="F36608"/>
      <c r="G36608"/>
    </row>
    <row r="36609" spans="3:7">
      <c r="C36609"/>
      <c r="F36609"/>
      <c r="G36609"/>
    </row>
    <row r="36610" spans="3:7">
      <c r="C36610"/>
      <c r="F36610"/>
      <c r="G36610"/>
    </row>
    <row r="36611" spans="3:7">
      <c r="C36611"/>
      <c r="F36611"/>
      <c r="G36611"/>
    </row>
    <row r="36612" spans="3:7">
      <c r="C36612"/>
      <c r="F36612"/>
      <c r="G36612"/>
    </row>
    <row r="36613" spans="3:7">
      <c r="C36613"/>
      <c r="F36613"/>
      <c r="G36613"/>
    </row>
    <row r="36614" spans="3:7">
      <c r="C36614"/>
      <c r="F36614"/>
      <c r="G36614"/>
    </row>
    <row r="36615" spans="3:7">
      <c r="C36615"/>
      <c r="F36615"/>
      <c r="G36615"/>
    </row>
    <row r="36616" spans="3:7">
      <c r="C36616"/>
      <c r="F36616"/>
      <c r="G36616"/>
    </row>
    <row r="36617" spans="3:7">
      <c r="C36617"/>
      <c r="F36617"/>
      <c r="G36617"/>
    </row>
    <row r="36618" spans="3:7">
      <c r="C36618"/>
      <c r="F36618"/>
      <c r="G36618"/>
    </row>
    <row r="36619" spans="3:7">
      <c r="C36619"/>
      <c r="F36619"/>
      <c r="G36619"/>
    </row>
    <row r="36620" spans="3:7">
      <c r="C36620"/>
      <c r="F36620"/>
      <c r="G36620"/>
    </row>
    <row r="36621" spans="3:7">
      <c r="C36621"/>
      <c r="F36621"/>
      <c r="G36621"/>
    </row>
    <row r="36622" spans="3:7">
      <c r="C36622"/>
      <c r="F36622"/>
      <c r="G36622"/>
    </row>
    <row r="36623" spans="3:7">
      <c r="C36623"/>
      <c r="F36623"/>
      <c r="G36623"/>
    </row>
    <row r="36624" spans="3:7">
      <c r="C36624"/>
      <c r="F36624"/>
      <c r="G36624"/>
    </row>
    <row r="36625" spans="3:7">
      <c r="C36625"/>
      <c r="F36625"/>
      <c r="G36625"/>
    </row>
    <row r="36626" spans="3:7">
      <c r="C36626"/>
      <c r="F36626"/>
      <c r="G36626"/>
    </row>
    <row r="36627" spans="3:7">
      <c r="C36627"/>
      <c r="F36627"/>
      <c r="G36627"/>
    </row>
    <row r="36628" spans="3:7">
      <c r="C36628"/>
      <c r="F36628"/>
      <c r="G36628"/>
    </row>
    <row r="36629" spans="3:7">
      <c r="C36629"/>
      <c r="F36629"/>
      <c r="G36629"/>
    </row>
    <row r="36630" spans="3:7">
      <c r="C36630"/>
      <c r="F36630"/>
      <c r="G36630"/>
    </row>
    <row r="36631" spans="3:7">
      <c r="C36631"/>
      <c r="F36631"/>
      <c r="G36631"/>
    </row>
    <row r="36632" spans="3:7">
      <c r="C36632"/>
      <c r="F36632"/>
      <c r="G36632"/>
    </row>
    <row r="36633" spans="3:7">
      <c r="C36633"/>
      <c r="F36633"/>
      <c r="G36633"/>
    </row>
    <row r="36634" spans="3:7">
      <c r="C36634"/>
      <c r="F36634"/>
      <c r="G36634"/>
    </row>
    <row r="36635" spans="3:7">
      <c r="C36635"/>
      <c r="F36635"/>
      <c r="G36635"/>
    </row>
    <row r="36636" spans="3:7">
      <c r="C36636"/>
      <c r="F36636"/>
      <c r="G36636"/>
    </row>
    <row r="36637" spans="3:7">
      <c r="C36637"/>
      <c r="F36637"/>
      <c r="G36637"/>
    </row>
    <row r="36638" spans="3:7">
      <c r="C36638"/>
      <c r="F36638"/>
      <c r="G36638"/>
    </row>
    <row r="36639" spans="3:7">
      <c r="C36639"/>
      <c r="F36639"/>
      <c r="G36639"/>
    </row>
    <row r="36640" spans="3:7">
      <c r="C36640"/>
      <c r="F36640"/>
      <c r="G36640"/>
    </row>
    <row r="36641" spans="3:7">
      <c r="C36641"/>
      <c r="F36641"/>
      <c r="G36641"/>
    </row>
    <row r="36642" spans="3:7">
      <c r="C36642"/>
      <c r="F36642"/>
      <c r="G36642"/>
    </row>
    <row r="36643" spans="3:7">
      <c r="C36643"/>
      <c r="F36643"/>
      <c r="G36643"/>
    </row>
    <row r="36644" spans="3:7">
      <c r="C36644"/>
      <c r="F36644"/>
      <c r="G36644"/>
    </row>
    <row r="36645" spans="3:7">
      <c r="C36645"/>
      <c r="F36645"/>
      <c r="G36645"/>
    </row>
    <row r="36646" spans="3:7">
      <c r="C36646"/>
      <c r="F36646"/>
      <c r="G36646"/>
    </row>
    <row r="36647" spans="3:7">
      <c r="C36647"/>
      <c r="F36647"/>
      <c r="G36647"/>
    </row>
    <row r="36648" spans="3:7">
      <c r="C36648"/>
      <c r="F36648"/>
      <c r="G36648"/>
    </row>
    <row r="36649" spans="3:7">
      <c r="C36649"/>
      <c r="F36649"/>
      <c r="G36649"/>
    </row>
    <row r="36650" spans="3:7">
      <c r="C36650"/>
      <c r="F36650"/>
      <c r="G36650"/>
    </row>
    <row r="36651" spans="3:7">
      <c r="C36651"/>
      <c r="F36651"/>
      <c r="G36651"/>
    </row>
    <row r="36652" spans="3:7">
      <c r="C36652"/>
      <c r="F36652"/>
      <c r="G36652"/>
    </row>
    <row r="36653" spans="3:7">
      <c r="C36653"/>
      <c r="F36653"/>
      <c r="G36653"/>
    </row>
    <row r="36654" spans="3:7">
      <c r="C36654"/>
      <c r="F36654"/>
      <c r="G36654"/>
    </row>
    <row r="36655" spans="3:7">
      <c r="C36655"/>
      <c r="F36655"/>
      <c r="G36655"/>
    </row>
    <row r="36656" spans="3:7">
      <c r="C36656"/>
      <c r="F36656"/>
      <c r="G36656"/>
    </row>
    <row r="36657" spans="3:7">
      <c r="C36657"/>
      <c r="F36657"/>
      <c r="G36657"/>
    </row>
    <row r="36658" spans="3:7">
      <c r="C36658"/>
      <c r="F36658"/>
      <c r="G36658"/>
    </row>
    <row r="36659" spans="3:7">
      <c r="C36659"/>
      <c r="F36659"/>
      <c r="G36659"/>
    </row>
    <row r="36660" spans="3:7">
      <c r="C36660"/>
      <c r="F36660"/>
      <c r="G36660"/>
    </row>
    <row r="36661" spans="3:7">
      <c r="C36661"/>
      <c r="F36661"/>
      <c r="G36661"/>
    </row>
    <row r="36662" spans="3:7">
      <c r="C36662"/>
      <c r="F36662"/>
      <c r="G36662"/>
    </row>
    <row r="36663" spans="3:7">
      <c r="C36663"/>
      <c r="F36663"/>
      <c r="G36663"/>
    </row>
    <row r="36664" spans="3:7">
      <c r="C36664"/>
      <c r="F36664"/>
      <c r="G36664"/>
    </row>
    <row r="36665" spans="3:7">
      <c r="C36665"/>
      <c r="F36665"/>
      <c r="G36665"/>
    </row>
    <row r="36666" spans="3:7">
      <c r="C36666"/>
      <c r="F36666"/>
      <c r="G36666"/>
    </row>
    <row r="36667" spans="3:7">
      <c r="C36667"/>
      <c r="F36667"/>
      <c r="G36667"/>
    </row>
    <row r="36668" spans="3:7">
      <c r="C36668"/>
      <c r="F36668"/>
      <c r="G36668"/>
    </row>
    <row r="36669" spans="3:7">
      <c r="C36669"/>
      <c r="F36669"/>
      <c r="G36669"/>
    </row>
    <row r="36670" spans="3:7">
      <c r="C36670"/>
      <c r="F36670"/>
      <c r="G36670"/>
    </row>
    <row r="36671" spans="3:7">
      <c r="C36671"/>
      <c r="F36671"/>
      <c r="G36671"/>
    </row>
    <row r="36672" spans="3:7">
      <c r="C36672"/>
      <c r="F36672"/>
      <c r="G36672"/>
    </row>
    <row r="36673" spans="3:7">
      <c r="C36673"/>
      <c r="F36673"/>
      <c r="G36673"/>
    </row>
    <row r="36674" spans="3:7">
      <c r="C36674"/>
      <c r="F36674"/>
      <c r="G36674"/>
    </row>
    <row r="36675" spans="3:7">
      <c r="C36675"/>
      <c r="F36675"/>
      <c r="G36675"/>
    </row>
    <row r="36676" spans="3:7">
      <c r="C36676"/>
      <c r="F36676"/>
      <c r="G36676"/>
    </row>
    <row r="36677" spans="3:7">
      <c r="C36677"/>
      <c r="F36677"/>
      <c r="G36677"/>
    </row>
    <row r="36678" spans="3:7">
      <c r="C36678"/>
      <c r="F36678"/>
      <c r="G36678"/>
    </row>
    <row r="36679" spans="3:7">
      <c r="C36679"/>
      <c r="F36679"/>
      <c r="G36679"/>
    </row>
    <row r="36680" spans="3:7">
      <c r="C36680"/>
      <c r="F36680"/>
      <c r="G36680"/>
    </row>
    <row r="36681" spans="3:7">
      <c r="C36681"/>
      <c r="F36681"/>
      <c r="G36681"/>
    </row>
    <row r="36682" spans="3:7">
      <c r="C36682"/>
      <c r="F36682"/>
      <c r="G36682"/>
    </row>
    <row r="36683" spans="3:7">
      <c r="C36683"/>
      <c r="F36683"/>
      <c r="G36683"/>
    </row>
    <row r="36684" spans="3:7">
      <c r="C36684"/>
      <c r="F36684"/>
      <c r="G36684"/>
    </row>
    <row r="36685" spans="3:7">
      <c r="C36685"/>
      <c r="F36685"/>
      <c r="G36685"/>
    </row>
    <row r="36686" spans="3:7">
      <c r="C36686"/>
      <c r="F36686"/>
      <c r="G36686"/>
    </row>
    <row r="36687" spans="3:7">
      <c r="C36687"/>
      <c r="F36687"/>
      <c r="G36687"/>
    </row>
    <row r="36688" spans="3:7">
      <c r="C36688"/>
      <c r="F36688"/>
      <c r="G36688"/>
    </row>
    <row r="36689" spans="3:7">
      <c r="C36689"/>
      <c r="F36689"/>
      <c r="G36689"/>
    </row>
    <row r="36690" spans="3:7">
      <c r="C36690"/>
      <c r="F36690"/>
      <c r="G36690"/>
    </row>
    <row r="36691" spans="3:7">
      <c r="C36691"/>
      <c r="F36691"/>
      <c r="G36691"/>
    </row>
    <row r="36692" spans="3:7">
      <c r="C36692"/>
      <c r="F36692"/>
      <c r="G36692"/>
    </row>
    <row r="36693" spans="3:7">
      <c r="C36693"/>
      <c r="F36693"/>
      <c r="G36693"/>
    </row>
    <row r="36694" spans="3:7">
      <c r="C36694"/>
      <c r="F36694"/>
      <c r="G36694"/>
    </row>
    <row r="36695" spans="3:7">
      <c r="C36695"/>
      <c r="F36695"/>
      <c r="G36695"/>
    </row>
    <row r="36696" spans="3:7">
      <c r="C36696"/>
      <c r="F36696"/>
      <c r="G36696"/>
    </row>
    <row r="36697" spans="3:7">
      <c r="C36697"/>
      <c r="F36697"/>
      <c r="G36697"/>
    </row>
    <row r="36698" spans="3:7">
      <c r="C36698"/>
      <c r="F36698"/>
      <c r="G36698"/>
    </row>
    <row r="36699" spans="3:7">
      <c r="C36699"/>
      <c r="F36699"/>
      <c r="G36699"/>
    </row>
    <row r="36700" spans="3:7">
      <c r="C36700"/>
      <c r="F36700"/>
      <c r="G36700"/>
    </row>
    <row r="36701" spans="3:7">
      <c r="C36701"/>
      <c r="F36701"/>
      <c r="G36701"/>
    </row>
    <row r="36702" spans="3:7">
      <c r="C36702"/>
      <c r="F36702"/>
      <c r="G36702"/>
    </row>
    <row r="36703" spans="3:7">
      <c r="C36703"/>
      <c r="F36703"/>
      <c r="G36703"/>
    </row>
    <row r="36704" spans="3:7">
      <c r="C36704"/>
      <c r="F36704"/>
      <c r="G36704"/>
    </row>
    <row r="36705" spans="3:7">
      <c r="C36705"/>
      <c r="F36705"/>
      <c r="G36705"/>
    </row>
    <row r="36706" spans="3:7">
      <c r="C36706"/>
      <c r="F36706"/>
      <c r="G36706"/>
    </row>
    <row r="36707" spans="3:7">
      <c r="C36707"/>
      <c r="F36707"/>
      <c r="G36707"/>
    </row>
    <row r="36708" spans="3:7">
      <c r="C36708"/>
      <c r="F36708"/>
      <c r="G36708"/>
    </row>
    <row r="36709" spans="3:7">
      <c r="C36709"/>
      <c r="F36709"/>
      <c r="G36709"/>
    </row>
    <row r="36710" spans="3:7">
      <c r="C36710"/>
      <c r="F36710"/>
      <c r="G36710"/>
    </row>
    <row r="36711" spans="3:7">
      <c r="C36711"/>
      <c r="F36711"/>
      <c r="G36711"/>
    </row>
    <row r="36712" spans="3:7">
      <c r="C36712"/>
      <c r="F36712"/>
      <c r="G36712"/>
    </row>
    <row r="36713" spans="3:7">
      <c r="C36713"/>
      <c r="F36713"/>
      <c r="G36713"/>
    </row>
    <row r="36714" spans="3:7">
      <c r="C36714"/>
      <c r="F36714"/>
      <c r="G36714"/>
    </row>
    <row r="36715" spans="3:7">
      <c r="C36715"/>
      <c r="F36715"/>
      <c r="G36715"/>
    </row>
    <row r="36716" spans="3:7">
      <c r="C36716"/>
      <c r="F36716"/>
      <c r="G36716"/>
    </row>
    <row r="36717" spans="3:7">
      <c r="C36717"/>
      <c r="F36717"/>
      <c r="G36717"/>
    </row>
    <row r="36718" spans="3:7">
      <c r="C36718"/>
      <c r="F36718"/>
      <c r="G36718"/>
    </row>
    <row r="36719" spans="3:7">
      <c r="C36719"/>
      <c r="F36719"/>
      <c r="G36719"/>
    </row>
    <row r="36720" spans="3:7">
      <c r="C36720"/>
      <c r="F36720"/>
      <c r="G36720"/>
    </row>
    <row r="36721" spans="3:7">
      <c r="C36721"/>
      <c r="F36721"/>
      <c r="G36721"/>
    </row>
    <row r="36722" spans="3:7">
      <c r="C36722"/>
      <c r="F36722"/>
      <c r="G36722"/>
    </row>
    <row r="36723" spans="3:7">
      <c r="C36723"/>
      <c r="F36723"/>
      <c r="G36723"/>
    </row>
    <row r="36724" spans="3:7">
      <c r="C36724"/>
      <c r="F36724"/>
      <c r="G36724"/>
    </row>
    <row r="36725" spans="3:7">
      <c r="C36725"/>
      <c r="F36725"/>
      <c r="G36725"/>
    </row>
    <row r="36726" spans="3:7">
      <c r="C36726"/>
      <c r="F36726"/>
      <c r="G36726"/>
    </row>
    <row r="36727" spans="3:7">
      <c r="C36727"/>
      <c r="F36727"/>
      <c r="G36727"/>
    </row>
    <row r="36728" spans="3:7">
      <c r="C36728"/>
      <c r="F36728"/>
      <c r="G36728"/>
    </row>
    <row r="36729" spans="3:7">
      <c r="C36729"/>
      <c r="F36729"/>
      <c r="G36729"/>
    </row>
    <row r="36730" spans="3:7">
      <c r="C36730"/>
      <c r="F36730"/>
      <c r="G36730"/>
    </row>
    <row r="36731" spans="3:7">
      <c r="C36731"/>
      <c r="F36731"/>
      <c r="G36731"/>
    </row>
    <row r="36732" spans="3:7">
      <c r="C36732"/>
      <c r="F36732"/>
      <c r="G36732"/>
    </row>
    <row r="36733" spans="3:7">
      <c r="C36733"/>
      <c r="F36733"/>
      <c r="G36733"/>
    </row>
    <row r="36734" spans="3:7">
      <c r="C36734"/>
      <c r="F36734"/>
      <c r="G36734"/>
    </row>
    <row r="36735" spans="3:7">
      <c r="C36735"/>
      <c r="F36735"/>
      <c r="G36735"/>
    </row>
    <row r="36736" spans="3:7">
      <c r="C36736"/>
      <c r="F36736"/>
      <c r="G36736"/>
    </row>
    <row r="36737" spans="3:7">
      <c r="C36737"/>
      <c r="F36737"/>
      <c r="G36737"/>
    </row>
    <row r="36738" spans="3:7">
      <c r="C36738"/>
      <c r="F36738"/>
      <c r="G36738"/>
    </row>
    <row r="36739" spans="3:7">
      <c r="C36739"/>
      <c r="F36739"/>
      <c r="G36739"/>
    </row>
    <row r="36740" spans="3:7">
      <c r="C36740"/>
      <c r="F36740"/>
      <c r="G36740"/>
    </row>
    <row r="36741" spans="3:7">
      <c r="C36741"/>
      <c r="F36741"/>
      <c r="G36741"/>
    </row>
    <row r="36742" spans="3:7">
      <c r="C36742"/>
      <c r="F36742"/>
      <c r="G36742"/>
    </row>
    <row r="36743" spans="3:7">
      <c r="C36743"/>
      <c r="F36743"/>
      <c r="G36743"/>
    </row>
    <row r="36744" spans="3:7">
      <c r="C36744"/>
      <c r="F36744"/>
      <c r="G36744"/>
    </row>
    <row r="36745" spans="3:7">
      <c r="C36745"/>
      <c r="F36745"/>
      <c r="G36745"/>
    </row>
    <row r="36746" spans="3:7">
      <c r="C36746"/>
      <c r="F36746"/>
      <c r="G36746"/>
    </row>
    <row r="36747" spans="3:7">
      <c r="C36747"/>
      <c r="F36747"/>
      <c r="G36747"/>
    </row>
    <row r="36748" spans="3:7">
      <c r="C36748"/>
      <c r="F36748"/>
      <c r="G36748"/>
    </row>
    <row r="36749" spans="3:7">
      <c r="C36749"/>
      <c r="F36749"/>
      <c r="G36749"/>
    </row>
    <row r="36750" spans="3:7">
      <c r="C36750"/>
      <c r="F36750"/>
      <c r="G36750"/>
    </row>
    <row r="36751" spans="3:7">
      <c r="C36751"/>
      <c r="F36751"/>
      <c r="G36751"/>
    </row>
    <row r="36752" spans="3:7">
      <c r="C36752"/>
      <c r="F36752"/>
      <c r="G36752"/>
    </row>
    <row r="36753" spans="3:7">
      <c r="C36753"/>
      <c r="F36753"/>
      <c r="G36753"/>
    </row>
    <row r="36754" spans="3:7">
      <c r="C36754"/>
      <c r="F36754"/>
      <c r="G36754"/>
    </row>
    <row r="36755" spans="3:7">
      <c r="C36755"/>
      <c r="F36755"/>
      <c r="G36755"/>
    </row>
    <row r="36756" spans="3:7">
      <c r="C36756"/>
      <c r="F36756"/>
      <c r="G36756"/>
    </row>
    <row r="36757" spans="3:7">
      <c r="C36757"/>
      <c r="F36757"/>
      <c r="G36757"/>
    </row>
    <row r="36758" spans="3:7">
      <c r="C36758"/>
      <c r="F36758"/>
      <c r="G36758"/>
    </row>
    <row r="36759" spans="3:7">
      <c r="C36759"/>
      <c r="F36759"/>
      <c r="G36759"/>
    </row>
    <row r="36760" spans="3:7">
      <c r="C36760"/>
      <c r="F36760"/>
      <c r="G36760"/>
    </row>
    <row r="36761" spans="3:7">
      <c r="C36761"/>
      <c r="F36761"/>
      <c r="G36761"/>
    </row>
    <row r="36762" spans="3:7">
      <c r="C36762"/>
      <c r="F36762"/>
      <c r="G36762"/>
    </row>
    <row r="36763" spans="3:7">
      <c r="C36763"/>
      <c r="F36763"/>
      <c r="G36763"/>
    </row>
    <row r="36764" spans="3:7">
      <c r="C36764"/>
      <c r="F36764"/>
      <c r="G36764"/>
    </row>
    <row r="36765" spans="3:7">
      <c r="C36765"/>
      <c r="F36765"/>
      <c r="G36765"/>
    </row>
    <row r="36766" spans="3:7">
      <c r="C36766"/>
      <c r="F36766"/>
      <c r="G36766"/>
    </row>
    <row r="36767" spans="3:7">
      <c r="C36767"/>
      <c r="F36767"/>
      <c r="G36767"/>
    </row>
    <row r="36768" spans="3:7">
      <c r="C36768"/>
      <c r="F36768"/>
      <c r="G36768"/>
    </row>
    <row r="36769" spans="3:7">
      <c r="C36769"/>
      <c r="F36769"/>
      <c r="G36769"/>
    </row>
    <row r="36770" spans="3:7">
      <c r="C36770"/>
      <c r="F36770"/>
      <c r="G36770"/>
    </row>
    <row r="36771" spans="3:7">
      <c r="C36771"/>
      <c r="F36771"/>
      <c r="G36771"/>
    </row>
    <row r="36772" spans="3:7">
      <c r="C36772"/>
      <c r="F36772"/>
      <c r="G36772"/>
    </row>
    <row r="36773" spans="3:7">
      <c r="C36773"/>
      <c r="F36773"/>
      <c r="G36773"/>
    </row>
    <row r="36774" spans="3:7">
      <c r="C36774"/>
      <c r="F36774"/>
      <c r="G36774"/>
    </row>
    <row r="36775" spans="3:7">
      <c r="C36775"/>
      <c r="F36775"/>
      <c r="G36775"/>
    </row>
    <row r="36776" spans="3:7">
      <c r="C36776"/>
      <c r="F36776"/>
      <c r="G36776"/>
    </row>
    <row r="36777" spans="3:7">
      <c r="C36777"/>
      <c r="F36777"/>
      <c r="G36777"/>
    </row>
    <row r="36778" spans="3:7">
      <c r="C36778"/>
      <c r="F36778"/>
      <c r="G36778"/>
    </row>
    <row r="36779" spans="3:7">
      <c r="C36779"/>
      <c r="F36779"/>
      <c r="G36779"/>
    </row>
    <row r="36780" spans="3:7">
      <c r="C36780"/>
      <c r="F36780"/>
      <c r="G36780"/>
    </row>
    <row r="36781" spans="3:7">
      <c r="C36781"/>
      <c r="F36781"/>
      <c r="G36781"/>
    </row>
    <row r="36782" spans="3:7">
      <c r="C36782"/>
      <c r="F36782"/>
      <c r="G36782"/>
    </row>
    <row r="36783" spans="3:7">
      <c r="C36783"/>
      <c r="F36783"/>
      <c r="G36783"/>
    </row>
    <row r="36784" spans="3:7">
      <c r="C36784"/>
      <c r="F36784"/>
      <c r="G36784"/>
    </row>
    <row r="36785" spans="3:7">
      <c r="C36785"/>
      <c r="F36785"/>
      <c r="G36785"/>
    </row>
    <row r="36786" spans="3:7">
      <c r="C36786"/>
      <c r="F36786"/>
      <c r="G36786"/>
    </row>
    <row r="36787" spans="3:7">
      <c r="C36787"/>
      <c r="F36787"/>
      <c r="G36787"/>
    </row>
    <row r="36788" spans="3:7">
      <c r="C36788"/>
      <c r="F36788"/>
      <c r="G36788"/>
    </row>
    <row r="36789" spans="3:7">
      <c r="C36789"/>
      <c r="F36789"/>
      <c r="G36789"/>
    </row>
    <row r="36790" spans="3:7">
      <c r="C36790"/>
      <c r="F36790"/>
      <c r="G36790"/>
    </row>
    <row r="36791" spans="3:7">
      <c r="C36791"/>
      <c r="F36791"/>
      <c r="G36791"/>
    </row>
    <row r="36792" spans="3:7">
      <c r="C36792"/>
      <c r="F36792"/>
      <c r="G36792"/>
    </row>
    <row r="36793" spans="3:7">
      <c r="C36793"/>
      <c r="F36793"/>
      <c r="G36793"/>
    </row>
    <row r="36794" spans="3:7">
      <c r="C36794"/>
      <c r="F36794"/>
      <c r="G36794"/>
    </row>
    <row r="36795" spans="3:7">
      <c r="C36795"/>
      <c r="F36795"/>
      <c r="G36795"/>
    </row>
    <row r="36796" spans="3:7">
      <c r="C36796"/>
      <c r="F36796"/>
      <c r="G36796"/>
    </row>
    <row r="36797" spans="3:7">
      <c r="C36797"/>
      <c r="F36797"/>
      <c r="G36797"/>
    </row>
    <row r="36798" spans="3:7">
      <c r="C36798"/>
      <c r="F36798"/>
      <c r="G36798"/>
    </row>
    <row r="36799" spans="3:7">
      <c r="C36799"/>
      <c r="F36799"/>
      <c r="G36799"/>
    </row>
    <row r="36800" spans="3:7">
      <c r="C36800"/>
      <c r="F36800"/>
      <c r="G36800"/>
    </row>
    <row r="36801" spans="3:7">
      <c r="C36801"/>
      <c r="F36801"/>
      <c r="G36801"/>
    </row>
    <row r="36802" spans="3:7">
      <c r="C36802"/>
      <c r="F36802"/>
      <c r="G36802"/>
    </row>
    <row r="36803" spans="3:7">
      <c r="C36803"/>
      <c r="F36803"/>
      <c r="G36803"/>
    </row>
    <row r="36804" spans="3:7">
      <c r="C36804"/>
      <c r="F36804"/>
      <c r="G36804"/>
    </row>
    <row r="36805" spans="3:7">
      <c r="C36805"/>
      <c r="F36805"/>
      <c r="G36805"/>
    </row>
    <row r="36806" spans="3:7">
      <c r="C36806"/>
      <c r="F36806"/>
      <c r="G36806"/>
    </row>
    <row r="36807" spans="3:7">
      <c r="C36807"/>
      <c r="F36807"/>
      <c r="G36807"/>
    </row>
    <row r="36808" spans="3:7">
      <c r="C36808"/>
      <c r="F36808"/>
      <c r="G36808"/>
    </row>
    <row r="36809" spans="3:7">
      <c r="C36809"/>
      <c r="F36809"/>
      <c r="G36809"/>
    </row>
    <row r="36810" spans="3:7">
      <c r="C36810"/>
      <c r="F36810"/>
      <c r="G36810"/>
    </row>
    <row r="36811" spans="3:7">
      <c r="C36811"/>
      <c r="F36811"/>
      <c r="G36811"/>
    </row>
    <row r="36812" spans="3:7">
      <c r="C36812"/>
      <c r="F36812"/>
      <c r="G36812"/>
    </row>
    <row r="36813" spans="3:7">
      <c r="C36813"/>
      <c r="F36813"/>
      <c r="G36813"/>
    </row>
    <row r="36814" spans="3:7">
      <c r="C36814"/>
      <c r="F36814"/>
      <c r="G36814"/>
    </row>
    <row r="36815" spans="3:7">
      <c r="C36815"/>
      <c r="F36815"/>
      <c r="G36815"/>
    </row>
    <row r="36816" spans="3:7">
      <c r="C36816"/>
      <c r="F36816"/>
      <c r="G36816"/>
    </row>
    <row r="36817" spans="3:7">
      <c r="C36817"/>
      <c r="F36817"/>
      <c r="G36817"/>
    </row>
    <row r="36818" spans="3:7">
      <c r="C36818"/>
      <c r="F36818"/>
      <c r="G36818"/>
    </row>
    <row r="36819" spans="3:7">
      <c r="C36819"/>
      <c r="F36819"/>
      <c r="G36819"/>
    </row>
    <row r="36820" spans="3:7">
      <c r="C36820"/>
      <c r="F36820"/>
      <c r="G36820"/>
    </row>
    <row r="36821" spans="3:7">
      <c r="C36821"/>
      <c r="F36821"/>
      <c r="G36821"/>
    </row>
    <row r="36822" spans="3:7">
      <c r="C36822"/>
      <c r="F36822"/>
      <c r="G36822"/>
    </row>
    <row r="36823" spans="3:7">
      <c r="C36823"/>
      <c r="F36823"/>
      <c r="G36823"/>
    </row>
    <row r="36824" spans="3:7">
      <c r="C36824"/>
      <c r="F36824"/>
      <c r="G36824"/>
    </row>
    <row r="36825" spans="3:7">
      <c r="C36825"/>
      <c r="F36825"/>
      <c r="G36825"/>
    </row>
    <row r="36826" spans="3:7">
      <c r="C36826"/>
      <c r="F36826"/>
      <c r="G36826"/>
    </row>
    <row r="36827" spans="3:7">
      <c r="C36827"/>
      <c r="F36827"/>
      <c r="G36827"/>
    </row>
    <row r="36828" spans="3:7">
      <c r="C36828"/>
      <c r="F36828"/>
      <c r="G36828"/>
    </row>
    <row r="36829" spans="3:7">
      <c r="C36829"/>
      <c r="F36829"/>
      <c r="G36829"/>
    </row>
    <row r="36830" spans="3:7">
      <c r="C36830"/>
      <c r="F36830"/>
      <c r="G36830"/>
    </row>
    <row r="36831" spans="3:7">
      <c r="C36831"/>
      <c r="F36831"/>
      <c r="G36831"/>
    </row>
    <row r="36832" spans="3:7">
      <c r="C36832"/>
      <c r="F36832"/>
      <c r="G36832"/>
    </row>
    <row r="36833" spans="3:7">
      <c r="C36833"/>
      <c r="F36833"/>
      <c r="G36833"/>
    </row>
    <row r="36834" spans="3:7">
      <c r="C36834"/>
      <c r="F36834"/>
      <c r="G36834"/>
    </row>
    <row r="36835" spans="3:7">
      <c r="C36835"/>
      <c r="F36835"/>
      <c r="G36835"/>
    </row>
    <row r="36836" spans="3:7">
      <c r="C36836"/>
      <c r="F36836"/>
      <c r="G36836"/>
    </row>
    <row r="36837" spans="3:7">
      <c r="C36837"/>
      <c r="F36837"/>
      <c r="G36837"/>
    </row>
    <row r="36838" spans="3:7">
      <c r="C36838"/>
      <c r="F36838"/>
      <c r="G36838"/>
    </row>
    <row r="36839" spans="3:7">
      <c r="C36839"/>
      <c r="F36839"/>
      <c r="G36839"/>
    </row>
    <row r="36840" spans="3:7">
      <c r="C36840"/>
      <c r="F36840"/>
      <c r="G36840"/>
    </row>
    <row r="36841" spans="3:7">
      <c r="C36841"/>
      <c r="F36841"/>
      <c r="G36841"/>
    </row>
    <row r="36842" spans="3:7">
      <c r="C36842"/>
      <c r="F36842"/>
      <c r="G36842"/>
    </row>
    <row r="36843" spans="3:7">
      <c r="C36843"/>
      <c r="F36843"/>
      <c r="G36843"/>
    </row>
    <row r="36844" spans="3:7">
      <c r="C36844"/>
      <c r="F36844"/>
      <c r="G36844"/>
    </row>
    <row r="36845" spans="3:7">
      <c r="C36845"/>
      <c r="F36845"/>
      <c r="G36845"/>
    </row>
    <row r="36846" spans="3:7">
      <c r="C36846"/>
      <c r="F36846"/>
      <c r="G36846"/>
    </row>
    <row r="36847" spans="3:7">
      <c r="C36847"/>
      <c r="F36847"/>
      <c r="G36847"/>
    </row>
    <row r="36848" spans="3:7">
      <c r="C36848"/>
      <c r="F36848"/>
      <c r="G36848"/>
    </row>
    <row r="36849" spans="3:7">
      <c r="C36849"/>
      <c r="F36849"/>
      <c r="G36849"/>
    </row>
    <row r="36850" spans="3:7">
      <c r="C36850"/>
      <c r="F36850"/>
      <c r="G36850"/>
    </row>
    <row r="36851" spans="3:7">
      <c r="C36851"/>
      <c r="F36851"/>
      <c r="G36851"/>
    </row>
    <row r="36852" spans="3:7">
      <c r="C36852"/>
      <c r="F36852"/>
      <c r="G36852"/>
    </row>
    <row r="36853" spans="3:7">
      <c r="C36853"/>
      <c r="F36853"/>
      <c r="G36853"/>
    </row>
    <row r="36854" spans="3:7">
      <c r="C36854"/>
      <c r="F36854"/>
      <c r="G36854"/>
    </row>
    <row r="36855" spans="3:7">
      <c r="C36855"/>
      <c r="F36855"/>
      <c r="G36855"/>
    </row>
    <row r="36856" spans="3:7">
      <c r="C36856"/>
      <c r="F36856"/>
      <c r="G36856"/>
    </row>
    <row r="36857" spans="3:7">
      <c r="C36857"/>
      <c r="F36857"/>
      <c r="G36857"/>
    </row>
    <row r="36858" spans="3:7">
      <c r="C36858"/>
      <c r="F36858"/>
      <c r="G36858"/>
    </row>
    <row r="36859" spans="3:7">
      <c r="C36859"/>
      <c r="F36859"/>
      <c r="G36859"/>
    </row>
    <row r="36860" spans="3:7">
      <c r="C36860"/>
      <c r="F36860"/>
      <c r="G36860"/>
    </row>
    <row r="36861" spans="3:7">
      <c r="C36861"/>
      <c r="F36861"/>
      <c r="G36861"/>
    </row>
    <row r="36862" spans="3:7">
      <c r="C36862"/>
      <c r="F36862"/>
      <c r="G36862"/>
    </row>
    <row r="36863" spans="3:7">
      <c r="C36863"/>
      <c r="F36863"/>
      <c r="G36863"/>
    </row>
    <row r="36864" spans="3:7">
      <c r="C36864"/>
      <c r="F36864"/>
      <c r="G36864"/>
    </row>
    <row r="36865" spans="3:7">
      <c r="C36865"/>
      <c r="F36865"/>
      <c r="G36865"/>
    </row>
    <row r="36866" spans="3:7">
      <c r="C36866"/>
      <c r="F36866"/>
      <c r="G36866"/>
    </row>
    <row r="36867" spans="3:7">
      <c r="C36867"/>
      <c r="F36867"/>
      <c r="G36867"/>
    </row>
    <row r="36868" spans="3:7">
      <c r="C36868"/>
      <c r="F36868"/>
      <c r="G36868"/>
    </row>
    <row r="36869" spans="3:7">
      <c r="C36869"/>
      <c r="F36869"/>
      <c r="G36869"/>
    </row>
    <row r="36870" spans="3:7">
      <c r="C36870"/>
      <c r="F36870"/>
      <c r="G36870"/>
    </row>
    <row r="36871" spans="3:7">
      <c r="C36871"/>
      <c r="F36871"/>
      <c r="G36871"/>
    </row>
    <row r="36872" spans="3:7">
      <c r="C36872"/>
      <c r="F36872"/>
      <c r="G36872"/>
    </row>
    <row r="36873" spans="3:7">
      <c r="C36873"/>
      <c r="F36873"/>
      <c r="G36873"/>
    </row>
    <row r="36874" spans="3:7">
      <c r="C36874"/>
      <c r="F36874"/>
      <c r="G36874"/>
    </row>
    <row r="36875" spans="3:7">
      <c r="C36875"/>
      <c r="F36875"/>
      <c r="G36875"/>
    </row>
    <row r="36876" spans="3:7">
      <c r="C36876"/>
      <c r="F36876"/>
      <c r="G36876"/>
    </row>
    <row r="36877" spans="3:7">
      <c r="C36877"/>
      <c r="F36877"/>
      <c r="G36877"/>
    </row>
    <row r="36878" spans="3:7">
      <c r="C36878"/>
      <c r="F36878"/>
      <c r="G36878"/>
    </row>
    <row r="36879" spans="3:7">
      <c r="C36879"/>
      <c r="F36879"/>
      <c r="G36879"/>
    </row>
    <row r="36880" spans="3:7">
      <c r="C36880"/>
      <c r="F36880"/>
      <c r="G36880"/>
    </row>
    <row r="36881" spans="3:7">
      <c r="C36881"/>
      <c r="F36881"/>
      <c r="G36881"/>
    </row>
    <row r="36882" spans="3:7">
      <c r="C36882"/>
      <c r="F36882"/>
      <c r="G36882"/>
    </row>
    <row r="36883" spans="3:7">
      <c r="C36883"/>
      <c r="F36883"/>
      <c r="G36883"/>
    </row>
    <row r="36884" spans="3:7">
      <c r="C36884"/>
      <c r="F36884"/>
      <c r="G36884"/>
    </row>
    <row r="36885" spans="3:7">
      <c r="C36885"/>
      <c r="F36885"/>
      <c r="G36885"/>
    </row>
    <row r="36886" spans="3:7">
      <c r="C36886"/>
      <c r="F36886"/>
      <c r="G36886"/>
    </row>
    <row r="36887" spans="3:7">
      <c r="C36887"/>
      <c r="F36887"/>
      <c r="G36887"/>
    </row>
    <row r="36888" spans="3:7">
      <c r="C36888"/>
      <c r="F36888"/>
      <c r="G36888"/>
    </row>
    <row r="36889" spans="3:7">
      <c r="C36889"/>
      <c r="F36889"/>
      <c r="G36889"/>
    </row>
    <row r="36890" spans="3:7">
      <c r="C36890"/>
      <c r="F36890"/>
      <c r="G36890"/>
    </row>
    <row r="36891" spans="3:7">
      <c r="C36891"/>
      <c r="F36891"/>
      <c r="G36891"/>
    </row>
    <row r="36892" spans="3:7">
      <c r="C36892"/>
      <c r="F36892"/>
      <c r="G36892"/>
    </row>
    <row r="36893" spans="3:7">
      <c r="C36893"/>
      <c r="F36893"/>
      <c r="G36893"/>
    </row>
    <row r="36894" spans="3:7">
      <c r="C36894"/>
      <c r="F36894"/>
      <c r="G36894"/>
    </row>
    <row r="36895" spans="3:7">
      <c r="C36895"/>
      <c r="F36895"/>
      <c r="G36895"/>
    </row>
    <row r="36896" spans="3:7">
      <c r="C36896"/>
      <c r="F36896"/>
      <c r="G36896"/>
    </row>
    <row r="36897" spans="3:7">
      <c r="C36897"/>
      <c r="F36897"/>
      <c r="G36897"/>
    </row>
    <row r="36898" spans="3:7">
      <c r="C36898"/>
      <c r="F36898"/>
      <c r="G36898"/>
    </row>
    <row r="36899" spans="3:7">
      <c r="C36899"/>
      <c r="F36899"/>
      <c r="G36899"/>
    </row>
    <row r="36900" spans="3:7">
      <c r="C36900"/>
      <c r="F36900"/>
      <c r="G36900"/>
    </row>
    <row r="36901" spans="3:7">
      <c r="C36901"/>
      <c r="F36901"/>
      <c r="G36901"/>
    </row>
    <row r="36902" spans="3:7">
      <c r="C36902"/>
      <c r="F36902"/>
      <c r="G36902"/>
    </row>
    <row r="36903" spans="3:7">
      <c r="C36903"/>
      <c r="F36903"/>
      <c r="G36903"/>
    </row>
    <row r="36904" spans="3:7">
      <c r="C36904"/>
      <c r="F36904"/>
      <c r="G36904"/>
    </row>
    <row r="36905" spans="3:7">
      <c r="C36905"/>
      <c r="F36905"/>
      <c r="G36905"/>
    </row>
    <row r="36906" spans="3:7">
      <c r="C36906"/>
      <c r="F36906"/>
      <c r="G36906"/>
    </row>
    <row r="36907" spans="3:7">
      <c r="C36907"/>
      <c r="F36907"/>
      <c r="G36907"/>
    </row>
    <row r="36908" spans="3:7">
      <c r="C36908"/>
      <c r="F36908"/>
      <c r="G36908"/>
    </row>
    <row r="36909" spans="3:7">
      <c r="C36909"/>
      <c r="F36909"/>
      <c r="G36909"/>
    </row>
    <row r="36910" spans="3:7">
      <c r="C36910"/>
      <c r="F36910"/>
      <c r="G36910"/>
    </row>
    <row r="36911" spans="3:7">
      <c r="C36911"/>
      <c r="F36911"/>
      <c r="G36911"/>
    </row>
    <row r="36912" spans="3:7">
      <c r="C36912"/>
      <c r="F36912"/>
      <c r="G36912"/>
    </row>
    <row r="36913" spans="3:7">
      <c r="C36913"/>
      <c r="F36913"/>
      <c r="G36913"/>
    </row>
    <row r="36914" spans="3:7">
      <c r="C36914"/>
      <c r="F36914"/>
      <c r="G36914"/>
    </row>
    <row r="36915" spans="3:7">
      <c r="C36915"/>
      <c r="F36915"/>
      <c r="G36915"/>
    </row>
    <row r="36916" spans="3:7">
      <c r="C36916"/>
      <c r="F36916"/>
      <c r="G36916"/>
    </row>
    <row r="36917" spans="3:7">
      <c r="C36917"/>
      <c r="F36917"/>
      <c r="G36917"/>
    </row>
    <row r="36918" spans="3:7">
      <c r="C36918"/>
      <c r="F36918"/>
      <c r="G36918"/>
    </row>
    <row r="36919" spans="3:7">
      <c r="C36919"/>
      <c r="F36919"/>
      <c r="G36919"/>
    </row>
    <row r="36920" spans="3:7">
      <c r="C36920"/>
      <c r="F36920"/>
      <c r="G36920"/>
    </row>
    <row r="36921" spans="3:7">
      <c r="C36921"/>
      <c r="F36921"/>
      <c r="G36921"/>
    </row>
    <row r="36922" spans="3:7">
      <c r="C36922"/>
      <c r="F36922"/>
      <c r="G36922"/>
    </row>
    <row r="36923" spans="3:7">
      <c r="C36923"/>
      <c r="F36923"/>
      <c r="G36923"/>
    </row>
    <row r="36924" spans="3:7">
      <c r="C36924"/>
      <c r="F36924"/>
      <c r="G36924"/>
    </row>
    <row r="36925" spans="3:7">
      <c r="C36925"/>
      <c r="F36925"/>
      <c r="G36925"/>
    </row>
    <row r="36926" spans="3:7">
      <c r="C36926"/>
      <c r="F36926"/>
      <c r="G36926"/>
    </row>
    <row r="36927" spans="3:7">
      <c r="C36927"/>
      <c r="F36927"/>
      <c r="G36927"/>
    </row>
    <row r="36928" spans="3:7">
      <c r="C36928"/>
      <c r="F36928"/>
      <c r="G36928"/>
    </row>
    <row r="36929" spans="3:7">
      <c r="C36929"/>
      <c r="F36929"/>
      <c r="G36929"/>
    </row>
    <row r="36930" spans="3:7">
      <c r="C36930"/>
      <c r="F36930"/>
      <c r="G36930"/>
    </row>
    <row r="36931" spans="3:7">
      <c r="C36931"/>
      <c r="F36931"/>
      <c r="G36931"/>
    </row>
    <row r="36932" spans="3:7">
      <c r="C36932"/>
      <c r="F36932"/>
      <c r="G36932"/>
    </row>
    <row r="36933" spans="3:7">
      <c r="C36933"/>
      <c r="F36933"/>
      <c r="G36933"/>
    </row>
    <row r="36934" spans="3:7">
      <c r="C36934"/>
      <c r="F36934"/>
      <c r="G36934"/>
    </row>
    <row r="36935" spans="3:7">
      <c r="C36935"/>
      <c r="F36935"/>
      <c r="G36935"/>
    </row>
    <row r="36936" spans="3:7">
      <c r="C36936"/>
      <c r="F36936"/>
      <c r="G36936"/>
    </row>
    <row r="36937" spans="3:7">
      <c r="C36937"/>
      <c r="F36937"/>
      <c r="G36937"/>
    </row>
    <row r="36938" spans="3:7">
      <c r="C36938"/>
      <c r="F36938"/>
      <c r="G36938"/>
    </row>
    <row r="36939" spans="3:7">
      <c r="C36939"/>
      <c r="F36939"/>
      <c r="G36939"/>
    </row>
    <row r="36940" spans="3:7">
      <c r="C36940"/>
      <c r="F36940"/>
      <c r="G36940"/>
    </row>
    <row r="36941" spans="3:7">
      <c r="C36941"/>
      <c r="F36941"/>
      <c r="G36941"/>
    </row>
    <row r="36942" spans="3:7">
      <c r="C36942"/>
      <c r="F36942"/>
      <c r="G36942"/>
    </row>
    <row r="36943" spans="3:7">
      <c r="C36943"/>
      <c r="F36943"/>
      <c r="G36943"/>
    </row>
    <row r="36944" spans="3:7">
      <c r="C36944"/>
      <c r="F36944"/>
      <c r="G36944"/>
    </row>
    <row r="36945" spans="3:7">
      <c r="C36945"/>
      <c r="F36945"/>
      <c r="G36945"/>
    </row>
    <row r="36946" spans="3:7">
      <c r="C36946"/>
      <c r="F36946"/>
      <c r="G36946"/>
    </row>
    <row r="36947" spans="3:7">
      <c r="C36947"/>
      <c r="F36947"/>
      <c r="G36947"/>
    </row>
    <row r="36948" spans="3:7">
      <c r="C36948"/>
      <c r="F36948"/>
      <c r="G36948"/>
    </row>
    <row r="36949" spans="3:7">
      <c r="C36949"/>
      <c r="F36949"/>
      <c r="G36949"/>
    </row>
    <row r="36950" spans="3:7">
      <c r="C36950"/>
      <c r="F36950"/>
      <c r="G36950"/>
    </row>
    <row r="36951" spans="3:7">
      <c r="C36951"/>
      <c r="F36951"/>
      <c r="G36951"/>
    </row>
    <row r="36952" spans="3:7">
      <c r="C36952"/>
      <c r="F36952"/>
      <c r="G36952"/>
    </row>
    <row r="36953" spans="3:7">
      <c r="C36953"/>
      <c r="F36953"/>
      <c r="G36953"/>
    </row>
    <row r="36954" spans="3:7">
      <c r="C36954"/>
      <c r="F36954"/>
      <c r="G36954"/>
    </row>
    <row r="36955" spans="3:7">
      <c r="C36955"/>
      <c r="F36955"/>
      <c r="G36955"/>
    </row>
    <row r="36956" spans="3:7">
      <c r="C36956"/>
      <c r="F36956"/>
      <c r="G36956"/>
    </row>
    <row r="36957" spans="3:7">
      <c r="C36957"/>
      <c r="F36957"/>
      <c r="G36957"/>
    </row>
    <row r="36958" spans="3:7">
      <c r="C36958"/>
      <c r="F36958"/>
      <c r="G36958"/>
    </row>
    <row r="36959" spans="3:7">
      <c r="C36959"/>
      <c r="F36959"/>
      <c r="G36959"/>
    </row>
    <row r="36960" spans="3:7">
      <c r="C36960"/>
      <c r="F36960"/>
      <c r="G36960"/>
    </row>
    <row r="36961" spans="3:7">
      <c r="C36961"/>
      <c r="F36961"/>
      <c r="G36961"/>
    </row>
    <row r="36962" spans="3:7">
      <c r="C36962"/>
      <c r="F36962"/>
      <c r="G36962"/>
    </row>
    <row r="36963" spans="3:7">
      <c r="C36963"/>
      <c r="F36963"/>
      <c r="G36963"/>
    </row>
    <row r="36964" spans="3:7">
      <c r="C36964"/>
      <c r="F36964"/>
      <c r="G36964"/>
    </row>
    <row r="36965" spans="3:7">
      <c r="C36965"/>
      <c r="F36965"/>
      <c r="G36965"/>
    </row>
    <row r="36966" spans="3:7">
      <c r="C36966"/>
      <c r="F36966"/>
      <c r="G36966"/>
    </row>
    <row r="36967" spans="3:7">
      <c r="C36967"/>
      <c r="F36967"/>
      <c r="G36967"/>
    </row>
    <row r="36968" spans="3:7">
      <c r="C36968"/>
      <c r="F36968"/>
      <c r="G36968"/>
    </row>
    <row r="36969" spans="3:7">
      <c r="C36969"/>
      <c r="F36969"/>
      <c r="G36969"/>
    </row>
    <row r="36970" spans="3:7">
      <c r="C36970"/>
      <c r="F36970"/>
      <c r="G36970"/>
    </row>
    <row r="36971" spans="3:7">
      <c r="C36971"/>
      <c r="F36971"/>
      <c r="G36971"/>
    </row>
    <row r="36972" spans="3:7">
      <c r="C36972"/>
      <c r="F36972"/>
      <c r="G36972"/>
    </row>
    <row r="36973" spans="3:7">
      <c r="C36973"/>
      <c r="F36973"/>
      <c r="G36973"/>
    </row>
    <row r="36974" spans="3:7">
      <c r="C36974"/>
      <c r="F36974"/>
      <c r="G36974"/>
    </row>
    <row r="36975" spans="3:7">
      <c r="C36975"/>
      <c r="F36975"/>
      <c r="G36975"/>
    </row>
    <row r="36976" spans="3:7">
      <c r="C36976"/>
      <c r="F36976"/>
      <c r="G36976"/>
    </row>
    <row r="36977" spans="3:7">
      <c r="C36977"/>
      <c r="F36977"/>
      <c r="G36977"/>
    </row>
    <row r="36978" spans="3:7">
      <c r="C36978"/>
      <c r="F36978"/>
      <c r="G36978"/>
    </row>
    <row r="36979" spans="3:7">
      <c r="C36979"/>
      <c r="F36979"/>
      <c r="G36979"/>
    </row>
    <row r="36980" spans="3:7">
      <c r="C36980"/>
      <c r="F36980"/>
      <c r="G36980"/>
    </row>
    <row r="36981" spans="3:7">
      <c r="C36981"/>
      <c r="F36981"/>
      <c r="G36981"/>
    </row>
    <row r="36982" spans="3:7">
      <c r="C36982"/>
      <c r="F36982"/>
      <c r="G36982"/>
    </row>
    <row r="36983" spans="3:7">
      <c r="C36983"/>
      <c r="F36983"/>
      <c r="G36983"/>
    </row>
    <row r="36984" spans="3:7">
      <c r="C36984"/>
      <c r="F36984"/>
      <c r="G36984"/>
    </row>
    <row r="36985" spans="3:7">
      <c r="C36985"/>
      <c r="F36985"/>
      <c r="G36985"/>
    </row>
    <row r="36986" spans="3:7">
      <c r="C36986"/>
      <c r="F36986"/>
      <c r="G36986"/>
    </row>
    <row r="36987" spans="3:7">
      <c r="C36987"/>
      <c r="F36987"/>
      <c r="G36987"/>
    </row>
    <row r="36988" spans="3:7">
      <c r="C36988"/>
      <c r="F36988"/>
      <c r="G36988"/>
    </row>
    <row r="36989" spans="3:7">
      <c r="C36989"/>
      <c r="F36989"/>
      <c r="G36989"/>
    </row>
    <row r="36990" spans="3:7">
      <c r="C36990"/>
      <c r="F36990"/>
      <c r="G36990"/>
    </row>
    <row r="36991" spans="3:7">
      <c r="C36991"/>
      <c r="F36991"/>
      <c r="G36991"/>
    </row>
    <row r="36992" spans="3:7">
      <c r="C36992"/>
      <c r="F36992"/>
      <c r="G36992"/>
    </row>
    <row r="36993" spans="3:7">
      <c r="C36993"/>
      <c r="F36993"/>
      <c r="G36993"/>
    </row>
    <row r="36994" spans="3:7">
      <c r="C36994"/>
      <c r="F36994"/>
      <c r="G36994"/>
    </row>
    <row r="36995" spans="3:7">
      <c r="C36995"/>
      <c r="F36995"/>
      <c r="G36995"/>
    </row>
    <row r="36996" spans="3:7">
      <c r="C36996"/>
      <c r="F36996"/>
      <c r="G36996"/>
    </row>
    <row r="36997" spans="3:7">
      <c r="C36997"/>
      <c r="F36997"/>
      <c r="G36997"/>
    </row>
    <row r="36998" spans="3:7">
      <c r="C36998"/>
      <c r="F36998"/>
      <c r="G36998"/>
    </row>
    <row r="36999" spans="3:7">
      <c r="C36999"/>
      <c r="F36999"/>
      <c r="G36999"/>
    </row>
    <row r="37000" spans="3:7">
      <c r="C37000"/>
      <c r="F37000"/>
      <c r="G37000"/>
    </row>
    <row r="37001" spans="3:7">
      <c r="C37001"/>
      <c r="F37001"/>
      <c r="G37001"/>
    </row>
    <row r="37002" spans="3:7">
      <c r="C37002"/>
      <c r="F37002"/>
      <c r="G37002"/>
    </row>
    <row r="37003" spans="3:7">
      <c r="C37003"/>
      <c r="F37003"/>
      <c r="G37003"/>
    </row>
    <row r="37004" spans="3:7">
      <c r="C37004"/>
      <c r="F37004"/>
      <c r="G37004"/>
    </row>
    <row r="37005" spans="3:7">
      <c r="C37005"/>
      <c r="F37005"/>
      <c r="G37005"/>
    </row>
    <row r="37006" spans="3:7">
      <c r="C37006"/>
      <c r="F37006"/>
      <c r="G37006"/>
    </row>
    <row r="37007" spans="3:7">
      <c r="C37007"/>
      <c r="F37007"/>
      <c r="G37007"/>
    </row>
    <row r="37008" spans="3:7">
      <c r="C37008"/>
      <c r="F37008"/>
      <c r="G37008"/>
    </row>
    <row r="37009" spans="3:7">
      <c r="C37009"/>
      <c r="F37009"/>
      <c r="G37009"/>
    </row>
    <row r="37010" spans="3:7">
      <c r="C37010"/>
      <c r="F37010"/>
      <c r="G37010"/>
    </row>
    <row r="37011" spans="3:7">
      <c r="C37011"/>
      <c r="F37011"/>
      <c r="G37011"/>
    </row>
    <row r="37012" spans="3:7">
      <c r="C37012"/>
      <c r="F37012"/>
      <c r="G37012"/>
    </row>
    <row r="37013" spans="3:7">
      <c r="C37013"/>
      <c r="F37013"/>
      <c r="G37013"/>
    </row>
    <row r="37014" spans="3:7">
      <c r="C37014"/>
      <c r="F37014"/>
      <c r="G37014"/>
    </row>
    <row r="37015" spans="3:7">
      <c r="C37015"/>
      <c r="F37015"/>
      <c r="G37015"/>
    </row>
    <row r="37016" spans="3:7">
      <c r="C37016"/>
      <c r="F37016"/>
      <c r="G37016"/>
    </row>
    <row r="37017" spans="3:7">
      <c r="C37017"/>
      <c r="F37017"/>
      <c r="G37017"/>
    </row>
    <row r="37018" spans="3:7">
      <c r="C37018"/>
      <c r="F37018"/>
      <c r="G37018"/>
    </row>
    <row r="37019" spans="3:7">
      <c r="C37019"/>
      <c r="F37019"/>
      <c r="G37019"/>
    </row>
    <row r="37020" spans="3:7">
      <c r="C37020"/>
      <c r="F37020"/>
      <c r="G37020"/>
    </row>
    <row r="37021" spans="3:7">
      <c r="C37021"/>
      <c r="F37021"/>
      <c r="G37021"/>
    </row>
    <row r="37022" spans="3:7">
      <c r="C37022"/>
      <c r="F37022"/>
      <c r="G37022"/>
    </row>
    <row r="37023" spans="3:7">
      <c r="C37023"/>
      <c r="F37023"/>
      <c r="G37023"/>
    </row>
    <row r="37024" spans="3:7">
      <c r="C37024"/>
      <c r="F37024"/>
      <c r="G37024"/>
    </row>
    <row r="37025" spans="3:7">
      <c r="C37025"/>
      <c r="F37025"/>
      <c r="G37025"/>
    </row>
    <row r="37026" spans="3:7">
      <c r="C37026"/>
      <c r="F37026"/>
      <c r="G37026"/>
    </row>
    <row r="37027" spans="3:7">
      <c r="C37027"/>
      <c r="F37027"/>
      <c r="G37027"/>
    </row>
    <row r="37028" spans="3:7">
      <c r="C37028"/>
      <c r="F37028"/>
      <c r="G37028"/>
    </row>
    <row r="37029" spans="3:7">
      <c r="C37029"/>
      <c r="F37029"/>
      <c r="G37029"/>
    </row>
    <row r="37030" spans="3:7">
      <c r="C37030"/>
      <c r="F37030"/>
      <c r="G37030"/>
    </row>
    <row r="37031" spans="3:7">
      <c r="C37031"/>
      <c r="F37031"/>
      <c r="G37031"/>
    </row>
    <row r="37032" spans="3:7">
      <c r="C37032"/>
      <c r="F37032"/>
      <c r="G37032"/>
    </row>
    <row r="37033" spans="3:7">
      <c r="C37033"/>
      <c r="F37033"/>
      <c r="G37033"/>
    </row>
    <row r="37034" spans="3:7">
      <c r="C37034"/>
      <c r="F37034"/>
      <c r="G37034"/>
    </row>
    <row r="37035" spans="3:7">
      <c r="C37035"/>
      <c r="F37035"/>
      <c r="G37035"/>
    </row>
    <row r="37036" spans="3:7">
      <c r="C37036"/>
      <c r="F37036"/>
      <c r="G37036"/>
    </row>
    <row r="37037" spans="3:7">
      <c r="C37037"/>
      <c r="F37037"/>
      <c r="G37037"/>
    </row>
    <row r="37038" spans="3:7">
      <c r="C37038"/>
      <c r="F37038"/>
      <c r="G37038"/>
    </row>
    <row r="37039" spans="3:7">
      <c r="C37039"/>
      <c r="F37039"/>
      <c r="G37039"/>
    </row>
    <row r="37040" spans="3:7">
      <c r="C37040"/>
      <c r="F37040"/>
      <c r="G37040"/>
    </row>
    <row r="37041" spans="3:7">
      <c r="C37041"/>
      <c r="F37041"/>
      <c r="G37041"/>
    </row>
    <row r="37042" spans="3:7">
      <c r="C37042"/>
      <c r="F37042"/>
      <c r="G37042"/>
    </row>
    <row r="37043" spans="3:7">
      <c r="C37043"/>
      <c r="F37043"/>
      <c r="G37043"/>
    </row>
    <row r="37044" spans="3:7">
      <c r="C37044"/>
      <c r="F37044"/>
      <c r="G37044"/>
    </row>
    <row r="37045" spans="3:7">
      <c r="C37045"/>
      <c r="F37045"/>
      <c r="G37045"/>
    </row>
    <row r="37046" spans="3:7">
      <c r="C37046"/>
      <c r="F37046"/>
      <c r="G37046"/>
    </row>
    <row r="37047" spans="3:7">
      <c r="C37047"/>
      <c r="F37047"/>
      <c r="G37047"/>
    </row>
    <row r="37048" spans="3:7">
      <c r="C37048"/>
      <c r="F37048"/>
      <c r="G37048"/>
    </row>
    <row r="37049" spans="3:7">
      <c r="C37049"/>
      <c r="F37049"/>
      <c r="G37049"/>
    </row>
    <row r="37050" spans="3:7">
      <c r="C37050"/>
      <c r="F37050"/>
      <c r="G37050"/>
    </row>
    <row r="37051" spans="3:7">
      <c r="C37051"/>
      <c r="F37051"/>
      <c r="G37051"/>
    </row>
    <row r="37052" spans="3:7">
      <c r="C37052"/>
      <c r="F37052"/>
      <c r="G37052"/>
    </row>
    <row r="37053" spans="3:7">
      <c r="C37053"/>
      <c r="F37053"/>
      <c r="G37053"/>
    </row>
    <row r="37054" spans="3:7">
      <c r="C37054"/>
      <c r="F37054"/>
      <c r="G37054"/>
    </row>
    <row r="37055" spans="3:7">
      <c r="C37055"/>
      <c r="F37055"/>
      <c r="G37055"/>
    </row>
    <row r="37056" spans="3:7">
      <c r="C37056"/>
      <c r="F37056"/>
      <c r="G37056"/>
    </row>
    <row r="37057" spans="3:7">
      <c r="C37057"/>
      <c r="F37057"/>
      <c r="G37057"/>
    </row>
    <row r="37058" spans="3:7">
      <c r="C37058"/>
      <c r="F37058"/>
      <c r="G37058"/>
    </row>
    <row r="37059" spans="3:7">
      <c r="C37059"/>
      <c r="F37059"/>
      <c r="G37059"/>
    </row>
    <row r="37060" spans="3:7">
      <c r="C37060"/>
      <c r="F37060"/>
      <c r="G37060"/>
    </row>
    <row r="37061" spans="3:7">
      <c r="C37061"/>
      <c r="F37061"/>
      <c r="G37061"/>
    </row>
    <row r="37062" spans="3:7">
      <c r="C37062"/>
      <c r="F37062"/>
      <c r="G37062"/>
    </row>
    <row r="37063" spans="3:7">
      <c r="C37063"/>
      <c r="F37063"/>
      <c r="G37063"/>
    </row>
    <row r="37064" spans="3:7">
      <c r="C37064"/>
      <c r="F37064"/>
      <c r="G37064"/>
    </row>
    <row r="37065" spans="3:7">
      <c r="C37065"/>
      <c r="F37065"/>
      <c r="G37065"/>
    </row>
    <row r="37066" spans="3:7">
      <c r="C37066"/>
      <c r="F37066"/>
      <c r="G37066"/>
    </row>
    <row r="37067" spans="3:7">
      <c r="C37067"/>
      <c r="F37067"/>
      <c r="G37067"/>
    </row>
    <row r="37068" spans="3:7">
      <c r="C37068"/>
      <c r="F37068"/>
      <c r="G37068"/>
    </row>
    <row r="37069" spans="3:7">
      <c r="C37069"/>
      <c r="F37069"/>
      <c r="G37069"/>
    </row>
    <row r="37070" spans="3:7">
      <c r="C37070"/>
      <c r="F37070"/>
      <c r="G37070"/>
    </row>
    <row r="37071" spans="3:7">
      <c r="C37071"/>
      <c r="F37071"/>
      <c r="G37071"/>
    </row>
    <row r="37072" spans="3:7">
      <c r="C37072"/>
      <c r="F37072"/>
      <c r="G37072"/>
    </row>
    <row r="37073" spans="3:7">
      <c r="C37073"/>
      <c r="F37073"/>
      <c r="G37073"/>
    </row>
    <row r="37074" spans="3:7">
      <c r="C37074"/>
      <c r="F37074"/>
      <c r="G37074"/>
    </row>
    <row r="37075" spans="3:7">
      <c r="C37075"/>
      <c r="F37075"/>
      <c r="G37075"/>
    </row>
    <row r="37076" spans="3:7">
      <c r="C37076"/>
      <c r="F37076"/>
      <c r="G37076"/>
    </row>
    <row r="37077" spans="3:7">
      <c r="C37077"/>
      <c r="F37077"/>
      <c r="G37077"/>
    </row>
    <row r="37078" spans="3:7">
      <c r="C37078"/>
      <c r="F37078"/>
      <c r="G37078"/>
    </row>
    <row r="37079" spans="3:7">
      <c r="C37079"/>
      <c r="F37079"/>
      <c r="G37079"/>
    </row>
    <row r="37080" spans="3:7">
      <c r="C37080"/>
      <c r="F37080"/>
      <c r="G37080"/>
    </row>
    <row r="37081" spans="3:7">
      <c r="C37081"/>
      <c r="F37081"/>
      <c r="G37081"/>
    </row>
    <row r="37082" spans="3:7">
      <c r="C37082"/>
      <c r="F37082"/>
      <c r="G37082"/>
    </row>
    <row r="37083" spans="3:7">
      <c r="C37083"/>
      <c r="F37083"/>
      <c r="G37083"/>
    </row>
    <row r="37084" spans="3:7">
      <c r="C37084"/>
      <c r="F37084"/>
      <c r="G37084"/>
    </row>
    <row r="37085" spans="3:7">
      <c r="C37085"/>
      <c r="F37085"/>
      <c r="G37085"/>
    </row>
    <row r="37086" spans="3:7">
      <c r="C37086"/>
      <c r="F37086"/>
      <c r="G37086"/>
    </row>
    <row r="37087" spans="3:7">
      <c r="C37087"/>
      <c r="F37087"/>
      <c r="G37087"/>
    </row>
    <row r="37088" spans="3:7">
      <c r="C37088"/>
      <c r="F37088"/>
      <c r="G37088"/>
    </row>
    <row r="37089" spans="3:7">
      <c r="C37089"/>
      <c r="F37089"/>
      <c r="G37089"/>
    </row>
    <row r="37090" spans="3:7">
      <c r="C37090"/>
      <c r="F37090"/>
      <c r="G37090"/>
    </row>
    <row r="37091" spans="3:7">
      <c r="C37091"/>
      <c r="F37091"/>
      <c r="G37091"/>
    </row>
    <row r="37092" spans="3:7">
      <c r="C37092"/>
      <c r="F37092"/>
      <c r="G37092"/>
    </row>
    <row r="37093" spans="3:7">
      <c r="C37093"/>
      <c r="F37093"/>
      <c r="G37093"/>
    </row>
    <row r="37094" spans="3:7">
      <c r="C37094"/>
      <c r="F37094"/>
      <c r="G37094"/>
    </row>
    <row r="37095" spans="3:7">
      <c r="C37095"/>
      <c r="F37095"/>
      <c r="G37095"/>
    </row>
    <row r="37096" spans="3:7">
      <c r="C37096"/>
      <c r="F37096"/>
      <c r="G37096"/>
    </row>
    <row r="37097" spans="3:7">
      <c r="C37097"/>
      <c r="F37097"/>
      <c r="G37097"/>
    </row>
    <row r="37098" spans="3:7">
      <c r="C37098"/>
      <c r="F37098"/>
      <c r="G37098"/>
    </row>
    <row r="37099" spans="3:7">
      <c r="C37099"/>
      <c r="F37099"/>
      <c r="G37099"/>
    </row>
    <row r="37100" spans="3:7">
      <c r="C37100"/>
      <c r="F37100"/>
      <c r="G37100"/>
    </row>
    <row r="37101" spans="3:7">
      <c r="C37101"/>
      <c r="F37101"/>
      <c r="G37101"/>
    </row>
    <row r="37102" spans="3:7">
      <c r="C37102"/>
      <c r="F37102"/>
      <c r="G37102"/>
    </row>
    <row r="37103" spans="3:7">
      <c r="C37103"/>
      <c r="F37103"/>
      <c r="G37103"/>
    </row>
    <row r="37104" spans="3:7">
      <c r="C37104"/>
      <c r="F37104"/>
      <c r="G37104"/>
    </row>
    <row r="37105" spans="3:7">
      <c r="C37105"/>
      <c r="F37105"/>
      <c r="G37105"/>
    </row>
    <row r="37106" spans="3:7">
      <c r="C37106"/>
      <c r="F37106"/>
      <c r="G37106"/>
    </row>
    <row r="37107" spans="3:7">
      <c r="C37107"/>
      <c r="F37107"/>
      <c r="G37107"/>
    </row>
    <row r="37108" spans="3:7">
      <c r="C37108"/>
      <c r="F37108"/>
      <c r="G37108"/>
    </row>
    <row r="37109" spans="3:7">
      <c r="C37109"/>
      <c r="F37109"/>
      <c r="G37109"/>
    </row>
    <row r="37110" spans="3:7">
      <c r="C37110"/>
      <c r="F37110"/>
      <c r="G37110"/>
    </row>
    <row r="37111" spans="3:7">
      <c r="C37111"/>
      <c r="F37111"/>
      <c r="G37111"/>
    </row>
    <row r="37112" spans="3:7">
      <c r="C37112"/>
      <c r="F37112"/>
      <c r="G37112"/>
    </row>
    <row r="37113" spans="3:7">
      <c r="C37113"/>
      <c r="F37113"/>
      <c r="G37113"/>
    </row>
    <row r="37114" spans="3:7">
      <c r="C37114"/>
      <c r="F37114"/>
      <c r="G37114"/>
    </row>
    <row r="37115" spans="3:7">
      <c r="C37115"/>
      <c r="F37115"/>
      <c r="G37115"/>
    </row>
    <row r="37116" spans="3:7">
      <c r="C37116"/>
      <c r="F37116"/>
      <c r="G37116"/>
    </row>
    <row r="37117" spans="3:7">
      <c r="C37117"/>
      <c r="F37117"/>
      <c r="G37117"/>
    </row>
    <row r="37118" spans="3:7">
      <c r="C37118"/>
      <c r="F37118"/>
      <c r="G37118"/>
    </row>
    <row r="37119" spans="3:7">
      <c r="C37119"/>
      <c r="F37119"/>
      <c r="G37119"/>
    </row>
    <row r="37120" spans="3:7">
      <c r="C37120"/>
      <c r="F37120"/>
      <c r="G37120"/>
    </row>
    <row r="37121" spans="3:7">
      <c r="C37121"/>
      <c r="F37121"/>
      <c r="G37121"/>
    </row>
    <row r="37122" spans="3:7">
      <c r="C37122"/>
      <c r="F37122"/>
      <c r="G37122"/>
    </row>
    <row r="37123" spans="3:7">
      <c r="C37123"/>
      <c r="F37123"/>
      <c r="G37123"/>
    </row>
    <row r="37124" spans="3:7">
      <c r="C37124"/>
      <c r="F37124"/>
      <c r="G37124"/>
    </row>
    <row r="37125" spans="3:7">
      <c r="C37125"/>
      <c r="F37125"/>
      <c r="G37125"/>
    </row>
    <row r="37126" spans="3:7">
      <c r="C37126"/>
      <c r="F37126"/>
      <c r="G37126"/>
    </row>
    <row r="37127" spans="3:7">
      <c r="C37127"/>
      <c r="F37127"/>
      <c r="G37127"/>
    </row>
    <row r="37128" spans="3:7">
      <c r="C37128"/>
      <c r="F37128"/>
      <c r="G37128"/>
    </row>
    <row r="37129" spans="3:7">
      <c r="C37129"/>
      <c r="F37129"/>
      <c r="G37129"/>
    </row>
    <row r="37130" spans="3:7">
      <c r="C37130"/>
      <c r="F37130"/>
      <c r="G37130"/>
    </row>
    <row r="37131" spans="3:7">
      <c r="C37131"/>
      <c r="F37131"/>
      <c r="G37131"/>
    </row>
    <row r="37132" spans="3:7">
      <c r="C37132"/>
      <c r="F37132"/>
      <c r="G37132"/>
    </row>
    <row r="37133" spans="3:7">
      <c r="C37133"/>
      <c r="F37133"/>
      <c r="G37133"/>
    </row>
    <row r="37134" spans="3:7">
      <c r="C37134"/>
      <c r="F37134"/>
      <c r="G37134"/>
    </row>
    <row r="37135" spans="3:7">
      <c r="C37135"/>
      <c r="F37135"/>
      <c r="G37135"/>
    </row>
    <row r="37136" spans="3:7">
      <c r="C37136"/>
      <c r="F37136"/>
      <c r="G37136"/>
    </row>
    <row r="37137" spans="3:7">
      <c r="C37137"/>
      <c r="F37137"/>
      <c r="G37137"/>
    </row>
    <row r="37138" spans="3:7">
      <c r="C37138"/>
      <c r="F37138"/>
      <c r="G37138"/>
    </row>
    <row r="37139" spans="3:7">
      <c r="C37139"/>
      <c r="F37139"/>
      <c r="G37139"/>
    </row>
    <row r="37140" spans="3:7">
      <c r="C37140"/>
      <c r="F37140"/>
      <c r="G37140"/>
    </row>
    <row r="37141" spans="3:7">
      <c r="C37141"/>
      <c r="F37141"/>
      <c r="G37141"/>
    </row>
    <row r="37142" spans="3:7">
      <c r="C37142"/>
      <c r="F37142"/>
      <c r="G37142"/>
    </row>
    <row r="37143" spans="3:7">
      <c r="C37143"/>
      <c r="F37143"/>
      <c r="G37143"/>
    </row>
    <row r="37144" spans="3:7">
      <c r="C37144"/>
      <c r="F37144"/>
      <c r="G37144"/>
    </row>
    <row r="37145" spans="3:7">
      <c r="C37145"/>
      <c r="F37145"/>
      <c r="G37145"/>
    </row>
    <row r="37146" spans="3:7">
      <c r="C37146"/>
      <c r="F37146"/>
      <c r="G37146"/>
    </row>
    <row r="37147" spans="3:7">
      <c r="C37147"/>
      <c r="F37147"/>
      <c r="G37147"/>
    </row>
    <row r="37148" spans="3:7">
      <c r="C37148"/>
      <c r="F37148"/>
      <c r="G37148"/>
    </row>
    <row r="37149" spans="3:7">
      <c r="C37149"/>
      <c r="F37149"/>
      <c r="G37149"/>
    </row>
    <row r="37150" spans="3:7">
      <c r="C37150"/>
      <c r="F37150"/>
      <c r="G37150"/>
    </row>
    <row r="37151" spans="3:7">
      <c r="C37151"/>
      <c r="F37151"/>
      <c r="G37151"/>
    </row>
    <row r="37152" spans="3:7">
      <c r="C37152"/>
      <c r="F37152"/>
      <c r="G37152"/>
    </row>
    <row r="37153" spans="3:7">
      <c r="C37153"/>
      <c r="F37153"/>
      <c r="G37153"/>
    </row>
    <row r="37154" spans="3:7">
      <c r="C37154"/>
      <c r="F37154"/>
      <c r="G37154"/>
    </row>
    <row r="37155" spans="3:7">
      <c r="C37155"/>
      <c r="F37155"/>
      <c r="G37155"/>
    </row>
    <row r="37156" spans="3:7">
      <c r="C37156"/>
      <c r="F37156"/>
      <c r="G37156"/>
    </row>
    <row r="37157" spans="3:7">
      <c r="C37157"/>
      <c r="F37157"/>
      <c r="G37157"/>
    </row>
    <row r="37158" spans="3:7">
      <c r="C37158"/>
      <c r="F37158"/>
      <c r="G37158"/>
    </row>
    <row r="37159" spans="3:7">
      <c r="C37159"/>
      <c r="F37159"/>
      <c r="G37159"/>
    </row>
    <row r="37160" spans="3:7">
      <c r="C37160"/>
      <c r="F37160"/>
      <c r="G37160"/>
    </row>
    <row r="37161" spans="3:7">
      <c r="C37161"/>
      <c r="F37161"/>
      <c r="G37161"/>
    </row>
    <row r="37162" spans="3:7">
      <c r="C37162"/>
      <c r="F37162"/>
      <c r="G37162"/>
    </row>
    <row r="37163" spans="3:7">
      <c r="C37163"/>
      <c r="F37163"/>
      <c r="G37163"/>
    </row>
    <row r="37164" spans="3:7">
      <c r="C37164"/>
      <c r="F37164"/>
      <c r="G37164"/>
    </row>
    <row r="37165" spans="3:7">
      <c r="C37165"/>
      <c r="F37165"/>
      <c r="G37165"/>
    </row>
    <row r="37166" spans="3:7">
      <c r="C37166"/>
      <c r="F37166"/>
      <c r="G37166"/>
    </row>
    <row r="37167" spans="3:7">
      <c r="C37167"/>
      <c r="F37167"/>
      <c r="G37167"/>
    </row>
    <row r="37168" spans="3:7">
      <c r="C37168"/>
      <c r="F37168"/>
      <c r="G37168"/>
    </row>
    <row r="37169" spans="3:7">
      <c r="C37169"/>
      <c r="F37169"/>
      <c r="G37169"/>
    </row>
    <row r="37170" spans="3:7">
      <c r="C37170"/>
      <c r="F37170"/>
      <c r="G37170"/>
    </row>
    <row r="37171" spans="3:7">
      <c r="C37171"/>
      <c r="F37171"/>
      <c r="G37171"/>
    </row>
    <row r="37172" spans="3:7">
      <c r="C37172"/>
      <c r="F37172"/>
      <c r="G37172"/>
    </row>
    <row r="37173" spans="3:7">
      <c r="C37173"/>
      <c r="F37173"/>
      <c r="G37173"/>
    </row>
    <row r="37174" spans="3:7">
      <c r="C37174"/>
      <c r="F37174"/>
      <c r="G37174"/>
    </row>
    <row r="37175" spans="3:7">
      <c r="C37175"/>
      <c r="F37175"/>
      <c r="G37175"/>
    </row>
    <row r="37176" spans="3:7">
      <c r="C37176"/>
      <c r="F37176"/>
      <c r="G37176"/>
    </row>
    <row r="37177" spans="3:7">
      <c r="C37177"/>
      <c r="F37177"/>
      <c r="G37177"/>
    </row>
    <row r="37178" spans="3:7">
      <c r="C37178"/>
      <c r="F37178"/>
      <c r="G37178"/>
    </row>
    <row r="37179" spans="3:7">
      <c r="C37179"/>
      <c r="F37179"/>
      <c r="G37179"/>
    </row>
    <row r="37180" spans="3:7">
      <c r="C37180"/>
      <c r="F37180"/>
      <c r="G37180"/>
    </row>
    <row r="37181" spans="3:7">
      <c r="C37181"/>
      <c r="F37181"/>
      <c r="G37181"/>
    </row>
    <row r="37182" spans="3:7">
      <c r="C37182"/>
      <c r="F37182"/>
      <c r="G37182"/>
    </row>
    <row r="37183" spans="3:7">
      <c r="C37183"/>
      <c r="F37183"/>
      <c r="G37183"/>
    </row>
    <row r="37184" spans="3:7">
      <c r="C37184"/>
      <c r="F37184"/>
      <c r="G37184"/>
    </row>
    <row r="37185" spans="3:7">
      <c r="C37185"/>
      <c r="F37185"/>
      <c r="G37185"/>
    </row>
    <row r="37186" spans="3:7">
      <c r="C37186"/>
      <c r="F37186"/>
      <c r="G37186"/>
    </row>
    <row r="37187" spans="3:7">
      <c r="C37187"/>
      <c r="F37187"/>
      <c r="G37187"/>
    </row>
    <row r="37188" spans="3:7">
      <c r="C37188"/>
      <c r="F37188"/>
      <c r="G37188"/>
    </row>
    <row r="37189" spans="3:7">
      <c r="C37189"/>
      <c r="F37189"/>
      <c r="G37189"/>
    </row>
    <row r="37190" spans="3:7">
      <c r="C37190"/>
      <c r="F37190"/>
      <c r="G37190"/>
    </row>
    <row r="37191" spans="3:7">
      <c r="C37191"/>
      <c r="F37191"/>
      <c r="G37191"/>
    </row>
    <row r="37192" spans="3:7">
      <c r="C37192"/>
      <c r="F37192"/>
      <c r="G37192"/>
    </row>
    <row r="37193" spans="3:7">
      <c r="C37193"/>
      <c r="F37193"/>
      <c r="G37193"/>
    </row>
    <row r="37194" spans="3:7">
      <c r="C37194"/>
      <c r="F37194"/>
      <c r="G37194"/>
    </row>
    <row r="37195" spans="3:7">
      <c r="C37195"/>
      <c r="F37195"/>
      <c r="G37195"/>
    </row>
    <row r="37196" spans="3:7">
      <c r="C37196"/>
      <c r="F37196"/>
      <c r="G37196"/>
    </row>
    <row r="37197" spans="3:7">
      <c r="C37197"/>
      <c r="F37197"/>
      <c r="G37197"/>
    </row>
    <row r="37198" spans="3:7">
      <c r="C37198"/>
      <c r="F37198"/>
      <c r="G37198"/>
    </row>
    <row r="37199" spans="3:7">
      <c r="C37199"/>
      <c r="F37199"/>
      <c r="G37199"/>
    </row>
    <row r="37200" spans="3:7">
      <c r="C37200"/>
      <c r="F37200"/>
      <c r="G37200"/>
    </row>
    <row r="37201" spans="3:7">
      <c r="C37201"/>
      <c r="F37201"/>
      <c r="G37201"/>
    </row>
    <row r="37202" spans="3:7">
      <c r="C37202"/>
      <c r="F37202"/>
      <c r="G37202"/>
    </row>
    <row r="37203" spans="3:7">
      <c r="C37203"/>
      <c r="F37203"/>
      <c r="G37203"/>
    </row>
    <row r="37204" spans="3:7">
      <c r="C37204"/>
      <c r="F37204"/>
      <c r="G37204"/>
    </row>
    <row r="37205" spans="3:7">
      <c r="C37205"/>
      <c r="F37205"/>
      <c r="G37205"/>
    </row>
    <row r="37206" spans="3:7">
      <c r="C37206"/>
      <c r="F37206"/>
      <c r="G37206"/>
    </row>
    <row r="37207" spans="3:7">
      <c r="C37207"/>
      <c r="F37207"/>
      <c r="G37207"/>
    </row>
    <row r="37208" spans="3:7">
      <c r="C37208"/>
      <c r="F37208"/>
      <c r="G37208"/>
    </row>
    <row r="37209" spans="3:7">
      <c r="C37209"/>
      <c r="F37209"/>
      <c r="G37209"/>
    </row>
    <row r="37210" spans="3:7">
      <c r="C37210"/>
      <c r="F37210"/>
      <c r="G37210"/>
    </row>
    <row r="37211" spans="3:7">
      <c r="C37211"/>
      <c r="F37211"/>
      <c r="G37211"/>
    </row>
    <row r="37212" spans="3:7">
      <c r="C37212"/>
      <c r="F37212"/>
      <c r="G37212"/>
    </row>
    <row r="37213" spans="3:7">
      <c r="C37213"/>
      <c r="F37213"/>
      <c r="G37213"/>
    </row>
    <row r="37214" spans="3:7">
      <c r="C37214"/>
      <c r="F37214"/>
      <c r="G37214"/>
    </row>
    <row r="37215" spans="3:7">
      <c r="C37215"/>
      <c r="F37215"/>
      <c r="G37215"/>
    </row>
    <row r="37216" spans="3:7">
      <c r="C37216"/>
      <c r="F37216"/>
      <c r="G37216"/>
    </row>
    <row r="37217" spans="3:7">
      <c r="C37217"/>
      <c r="F37217"/>
      <c r="G37217"/>
    </row>
    <row r="37218" spans="3:7">
      <c r="C37218"/>
      <c r="F37218"/>
      <c r="G37218"/>
    </row>
    <row r="37219" spans="3:7">
      <c r="C37219"/>
      <c r="F37219"/>
      <c r="G37219"/>
    </row>
    <row r="37220" spans="3:7">
      <c r="C37220"/>
      <c r="F37220"/>
      <c r="G37220"/>
    </row>
    <row r="37221" spans="3:7">
      <c r="C37221"/>
      <c r="F37221"/>
      <c r="G37221"/>
    </row>
    <row r="37222" spans="3:7">
      <c r="C37222"/>
      <c r="F37222"/>
      <c r="G37222"/>
    </row>
    <row r="37223" spans="3:7">
      <c r="C37223"/>
      <c r="F37223"/>
      <c r="G37223"/>
    </row>
    <row r="37224" spans="3:7">
      <c r="C37224"/>
      <c r="F37224"/>
      <c r="G37224"/>
    </row>
    <row r="37225" spans="3:7">
      <c r="C37225"/>
      <c r="F37225"/>
      <c r="G37225"/>
    </row>
    <row r="37226" spans="3:7">
      <c r="C37226"/>
      <c r="F37226"/>
      <c r="G37226"/>
    </row>
    <row r="37227" spans="3:7">
      <c r="C37227"/>
      <c r="F37227"/>
      <c r="G37227"/>
    </row>
    <row r="37228" spans="3:7">
      <c r="C37228"/>
      <c r="F37228"/>
      <c r="G37228"/>
    </row>
    <row r="37229" spans="3:7">
      <c r="C37229"/>
      <c r="F37229"/>
      <c r="G37229"/>
    </row>
    <row r="37230" spans="3:7">
      <c r="C37230"/>
      <c r="F37230"/>
      <c r="G37230"/>
    </row>
    <row r="37231" spans="3:7">
      <c r="C37231"/>
      <c r="F37231"/>
      <c r="G37231"/>
    </row>
    <row r="37232" spans="3:7">
      <c r="C37232"/>
      <c r="F37232"/>
      <c r="G37232"/>
    </row>
    <row r="37233" spans="3:7">
      <c r="C37233"/>
      <c r="F37233"/>
      <c r="G37233"/>
    </row>
    <row r="37234" spans="3:7">
      <c r="C37234"/>
      <c r="F37234"/>
      <c r="G37234"/>
    </row>
    <row r="37235" spans="3:7">
      <c r="C37235"/>
      <c r="F37235"/>
      <c r="G37235"/>
    </row>
    <row r="37236" spans="3:7">
      <c r="C37236"/>
      <c r="F37236"/>
      <c r="G37236"/>
    </row>
    <row r="37237" spans="3:7">
      <c r="C37237"/>
      <c r="F37237"/>
      <c r="G37237"/>
    </row>
    <row r="37238" spans="3:7">
      <c r="C37238"/>
      <c r="F37238"/>
      <c r="G37238"/>
    </row>
    <row r="37239" spans="3:7">
      <c r="C37239"/>
      <c r="F37239"/>
      <c r="G37239"/>
    </row>
    <row r="37240" spans="3:7">
      <c r="C37240"/>
      <c r="F37240"/>
      <c r="G37240"/>
    </row>
    <row r="37241" spans="3:7">
      <c r="C37241"/>
      <c r="F37241"/>
      <c r="G37241"/>
    </row>
    <row r="37242" spans="3:7">
      <c r="C37242"/>
      <c r="F37242"/>
      <c r="G37242"/>
    </row>
    <row r="37243" spans="3:7">
      <c r="C37243"/>
      <c r="F37243"/>
      <c r="G37243"/>
    </row>
    <row r="37244" spans="3:7">
      <c r="C37244"/>
      <c r="F37244"/>
      <c r="G37244"/>
    </row>
    <row r="37245" spans="3:7">
      <c r="C37245"/>
      <c r="F37245"/>
      <c r="G37245"/>
    </row>
    <row r="37246" spans="3:7">
      <c r="C37246"/>
      <c r="F37246"/>
      <c r="G37246"/>
    </row>
    <row r="37247" spans="3:7">
      <c r="C37247"/>
      <c r="F37247"/>
      <c r="G37247"/>
    </row>
    <row r="37248" spans="3:7">
      <c r="C37248"/>
      <c r="F37248"/>
      <c r="G37248"/>
    </row>
    <row r="37249" spans="3:7">
      <c r="C37249"/>
      <c r="F37249"/>
      <c r="G37249"/>
    </row>
    <row r="37250" spans="3:7">
      <c r="C37250"/>
      <c r="F37250"/>
      <c r="G37250"/>
    </row>
    <row r="37251" spans="3:7">
      <c r="C37251"/>
      <c r="F37251"/>
      <c r="G37251"/>
    </row>
    <row r="37252" spans="3:7">
      <c r="C37252"/>
      <c r="F37252"/>
      <c r="G37252"/>
    </row>
    <row r="37253" spans="3:7">
      <c r="C37253"/>
      <c r="F37253"/>
      <c r="G37253"/>
    </row>
    <row r="37254" spans="3:7">
      <c r="C37254"/>
      <c r="F37254"/>
      <c r="G37254"/>
    </row>
    <row r="37255" spans="3:7">
      <c r="C37255"/>
      <c r="F37255"/>
      <c r="G37255"/>
    </row>
    <row r="37256" spans="3:7">
      <c r="C37256"/>
      <c r="F37256"/>
      <c r="G37256"/>
    </row>
    <row r="37257" spans="3:7">
      <c r="C37257"/>
      <c r="F37257"/>
      <c r="G37257"/>
    </row>
    <row r="37258" spans="3:7">
      <c r="C37258"/>
      <c r="F37258"/>
      <c r="G37258"/>
    </row>
    <row r="37259" spans="3:7">
      <c r="C37259"/>
      <c r="F37259"/>
      <c r="G37259"/>
    </row>
    <row r="37260" spans="3:7">
      <c r="C37260"/>
      <c r="F37260"/>
      <c r="G37260"/>
    </row>
    <row r="37261" spans="3:7">
      <c r="C37261"/>
      <c r="F37261"/>
      <c r="G37261"/>
    </row>
    <row r="37262" spans="3:7">
      <c r="C37262"/>
      <c r="F37262"/>
      <c r="G37262"/>
    </row>
    <row r="37263" spans="3:7">
      <c r="C37263"/>
      <c r="F37263"/>
      <c r="G37263"/>
    </row>
    <row r="37264" spans="3:7">
      <c r="C37264"/>
      <c r="F37264"/>
      <c r="G37264"/>
    </row>
    <row r="37265" spans="3:7">
      <c r="C37265"/>
      <c r="F37265"/>
      <c r="G37265"/>
    </row>
    <row r="37266" spans="3:7">
      <c r="C37266"/>
      <c r="F37266"/>
      <c r="G37266"/>
    </row>
    <row r="37267" spans="3:7">
      <c r="C37267"/>
      <c r="F37267"/>
      <c r="G37267"/>
    </row>
    <row r="37268" spans="3:7">
      <c r="C37268"/>
      <c r="F37268"/>
      <c r="G37268"/>
    </row>
    <row r="37269" spans="3:7">
      <c r="C37269"/>
      <c r="F37269"/>
      <c r="G37269"/>
    </row>
    <row r="37270" spans="3:7">
      <c r="C37270"/>
      <c r="F37270"/>
      <c r="G37270"/>
    </row>
    <row r="37271" spans="3:7">
      <c r="C37271"/>
      <c r="F37271"/>
      <c r="G37271"/>
    </row>
    <row r="37272" spans="3:7">
      <c r="C37272"/>
      <c r="F37272"/>
      <c r="G37272"/>
    </row>
    <row r="37273" spans="3:7">
      <c r="C37273"/>
      <c r="F37273"/>
      <c r="G37273"/>
    </row>
    <row r="37274" spans="3:7">
      <c r="C37274"/>
      <c r="F37274"/>
      <c r="G37274"/>
    </row>
    <row r="37275" spans="3:7">
      <c r="C37275"/>
      <c r="F37275"/>
      <c r="G37275"/>
    </row>
    <row r="37276" spans="3:7">
      <c r="C37276"/>
      <c r="F37276"/>
      <c r="G37276"/>
    </row>
    <row r="37277" spans="3:7">
      <c r="C37277"/>
      <c r="F37277"/>
      <c r="G37277"/>
    </row>
    <row r="37278" spans="3:7">
      <c r="C37278"/>
      <c r="F37278"/>
      <c r="G37278"/>
    </row>
    <row r="37279" spans="3:7">
      <c r="C37279"/>
      <c r="F37279"/>
      <c r="G37279"/>
    </row>
    <row r="37280" spans="3:7">
      <c r="C37280"/>
      <c r="F37280"/>
      <c r="G37280"/>
    </row>
    <row r="37281" spans="3:7">
      <c r="C37281"/>
      <c r="F37281"/>
      <c r="G37281"/>
    </row>
    <row r="37282" spans="3:7">
      <c r="C37282"/>
      <c r="F37282"/>
      <c r="G37282"/>
    </row>
    <row r="37283" spans="3:7">
      <c r="C37283"/>
      <c r="F37283"/>
      <c r="G37283"/>
    </row>
    <row r="37284" spans="3:7">
      <c r="C37284"/>
      <c r="F37284"/>
      <c r="G37284"/>
    </row>
    <row r="37285" spans="3:7">
      <c r="C37285"/>
      <c r="F37285"/>
      <c r="G37285"/>
    </row>
    <row r="37286" spans="3:7">
      <c r="C37286"/>
      <c r="F37286"/>
      <c r="G37286"/>
    </row>
    <row r="37287" spans="3:7">
      <c r="C37287"/>
      <c r="F37287"/>
      <c r="G37287"/>
    </row>
    <row r="37288" spans="3:7">
      <c r="C37288"/>
      <c r="F37288"/>
      <c r="G37288"/>
    </row>
    <row r="37289" spans="3:7">
      <c r="C37289"/>
      <c r="F37289"/>
      <c r="G37289"/>
    </row>
    <row r="37290" spans="3:7">
      <c r="C37290"/>
      <c r="F37290"/>
      <c r="G37290"/>
    </row>
    <row r="37291" spans="3:7">
      <c r="C37291"/>
      <c r="F37291"/>
      <c r="G37291"/>
    </row>
    <row r="37292" spans="3:7">
      <c r="C37292"/>
      <c r="F37292"/>
      <c r="G37292"/>
    </row>
    <row r="37293" spans="3:7">
      <c r="C37293"/>
      <c r="F37293"/>
      <c r="G37293"/>
    </row>
    <row r="37294" spans="3:7">
      <c r="C37294"/>
      <c r="F37294"/>
      <c r="G37294"/>
    </row>
    <row r="37295" spans="3:7">
      <c r="C37295"/>
      <c r="F37295"/>
      <c r="G37295"/>
    </row>
    <row r="37296" spans="3:7">
      <c r="C37296"/>
      <c r="F37296"/>
      <c r="G37296"/>
    </row>
    <row r="37297" spans="3:7">
      <c r="C37297"/>
      <c r="F37297"/>
      <c r="G37297"/>
    </row>
    <row r="37298" spans="3:7">
      <c r="C37298"/>
      <c r="F37298"/>
      <c r="G37298"/>
    </row>
    <row r="37299" spans="3:7">
      <c r="C37299"/>
      <c r="F37299"/>
      <c r="G37299"/>
    </row>
    <row r="37300" spans="3:7">
      <c r="C37300"/>
      <c r="F37300"/>
      <c r="G37300"/>
    </row>
    <row r="37301" spans="3:7">
      <c r="C37301"/>
      <c r="F37301"/>
      <c r="G37301"/>
    </row>
    <row r="37302" spans="3:7">
      <c r="C37302"/>
      <c r="F37302"/>
      <c r="G37302"/>
    </row>
    <row r="37303" spans="3:7">
      <c r="C37303"/>
      <c r="F37303"/>
      <c r="G37303"/>
    </row>
    <row r="37304" spans="3:7">
      <c r="C37304"/>
      <c r="F37304"/>
      <c r="G37304"/>
    </row>
    <row r="37305" spans="3:7">
      <c r="C37305"/>
      <c r="F37305"/>
      <c r="G37305"/>
    </row>
    <row r="37306" spans="3:7">
      <c r="C37306"/>
      <c r="F37306"/>
      <c r="G37306"/>
    </row>
    <row r="37307" spans="3:7">
      <c r="C37307"/>
      <c r="F37307"/>
      <c r="G37307"/>
    </row>
    <row r="37308" spans="3:7">
      <c r="C37308"/>
      <c r="F37308"/>
      <c r="G37308"/>
    </row>
    <row r="37309" spans="3:7">
      <c r="C37309"/>
      <c r="F37309"/>
      <c r="G37309"/>
    </row>
    <row r="37310" spans="3:7">
      <c r="C37310"/>
      <c r="F37310"/>
      <c r="G37310"/>
    </row>
    <row r="37311" spans="3:7">
      <c r="C37311"/>
      <c r="F37311"/>
      <c r="G37311"/>
    </row>
    <row r="37312" spans="3:7">
      <c r="C37312"/>
      <c r="F37312"/>
      <c r="G37312"/>
    </row>
    <row r="37313" spans="3:7">
      <c r="C37313"/>
      <c r="F37313"/>
      <c r="G37313"/>
    </row>
    <row r="37314" spans="3:7">
      <c r="C37314"/>
      <c r="F37314"/>
      <c r="G37314"/>
    </row>
    <row r="37315" spans="3:7">
      <c r="C37315"/>
      <c r="F37315"/>
      <c r="G37315"/>
    </row>
    <row r="37316" spans="3:7">
      <c r="C37316"/>
      <c r="F37316"/>
      <c r="G37316"/>
    </row>
    <row r="37317" spans="3:7">
      <c r="C37317"/>
      <c r="F37317"/>
      <c r="G37317"/>
    </row>
    <row r="37318" spans="3:7">
      <c r="C37318"/>
      <c r="F37318"/>
      <c r="G37318"/>
    </row>
    <row r="37319" spans="3:7">
      <c r="C37319"/>
      <c r="F37319"/>
      <c r="G37319"/>
    </row>
    <row r="37320" spans="3:7">
      <c r="C37320"/>
      <c r="F37320"/>
      <c r="G37320"/>
    </row>
    <row r="37321" spans="3:7">
      <c r="C37321"/>
      <c r="F37321"/>
      <c r="G37321"/>
    </row>
    <row r="37322" spans="3:7">
      <c r="C37322"/>
      <c r="F37322"/>
      <c r="G37322"/>
    </row>
    <row r="37323" spans="3:7">
      <c r="C37323"/>
      <c r="F37323"/>
      <c r="G37323"/>
    </row>
    <row r="37324" spans="3:7">
      <c r="C37324"/>
      <c r="F37324"/>
      <c r="G37324"/>
    </row>
    <row r="37325" spans="3:7">
      <c r="C37325"/>
      <c r="F37325"/>
      <c r="G37325"/>
    </row>
    <row r="37326" spans="3:7">
      <c r="C37326"/>
      <c r="F37326"/>
      <c r="G37326"/>
    </row>
    <row r="37327" spans="3:7">
      <c r="C37327"/>
      <c r="F37327"/>
      <c r="G37327"/>
    </row>
    <row r="37328" spans="3:7">
      <c r="C37328"/>
      <c r="F37328"/>
      <c r="G37328"/>
    </row>
    <row r="37329" spans="3:7">
      <c r="C37329"/>
      <c r="F37329"/>
      <c r="G37329"/>
    </row>
    <row r="37330" spans="3:7">
      <c r="C37330"/>
      <c r="F37330"/>
      <c r="G37330"/>
    </row>
    <row r="37331" spans="3:7">
      <c r="C37331"/>
      <c r="F37331"/>
      <c r="G37331"/>
    </row>
    <row r="37332" spans="3:7">
      <c r="C37332"/>
      <c r="F37332"/>
      <c r="G37332"/>
    </row>
    <row r="37333" spans="3:7">
      <c r="C37333"/>
      <c r="F37333"/>
      <c r="G37333"/>
    </row>
    <row r="37334" spans="3:7">
      <c r="C37334"/>
      <c r="F37334"/>
      <c r="G37334"/>
    </row>
    <row r="37335" spans="3:7">
      <c r="C37335"/>
      <c r="F37335"/>
      <c r="G37335"/>
    </row>
    <row r="37336" spans="3:7">
      <c r="C37336"/>
      <c r="F37336"/>
      <c r="G37336"/>
    </row>
    <row r="37337" spans="3:7">
      <c r="C37337"/>
      <c r="F37337"/>
      <c r="G37337"/>
    </row>
    <row r="37338" spans="3:7">
      <c r="C37338"/>
      <c r="F37338"/>
      <c r="G37338"/>
    </row>
    <row r="37339" spans="3:7">
      <c r="C37339"/>
      <c r="F37339"/>
      <c r="G37339"/>
    </row>
    <row r="37340" spans="3:7">
      <c r="C37340"/>
      <c r="F37340"/>
      <c r="G37340"/>
    </row>
    <row r="37341" spans="3:7">
      <c r="C37341"/>
      <c r="F37341"/>
      <c r="G37341"/>
    </row>
    <row r="37342" spans="3:7">
      <c r="C37342"/>
      <c r="F37342"/>
      <c r="G37342"/>
    </row>
    <row r="37343" spans="3:7">
      <c r="C37343"/>
      <c r="F37343"/>
      <c r="G37343"/>
    </row>
    <row r="37344" spans="3:7">
      <c r="C37344"/>
      <c r="F37344"/>
      <c r="G37344"/>
    </row>
    <row r="37345" spans="3:7">
      <c r="C37345"/>
      <c r="F37345"/>
      <c r="G37345"/>
    </row>
    <row r="37346" spans="3:7">
      <c r="C37346"/>
      <c r="F37346"/>
      <c r="G37346"/>
    </row>
    <row r="37347" spans="3:7">
      <c r="C37347"/>
      <c r="F37347"/>
      <c r="G37347"/>
    </row>
    <row r="37348" spans="3:7">
      <c r="C37348"/>
      <c r="F37348"/>
      <c r="G37348"/>
    </row>
    <row r="37349" spans="3:7">
      <c r="C37349"/>
      <c r="F37349"/>
      <c r="G37349"/>
    </row>
    <row r="37350" spans="3:7">
      <c r="C37350"/>
      <c r="F37350"/>
      <c r="G37350"/>
    </row>
    <row r="37351" spans="3:7">
      <c r="C37351"/>
      <c r="F37351"/>
      <c r="G37351"/>
    </row>
    <row r="37352" spans="3:7">
      <c r="C37352"/>
      <c r="F37352"/>
      <c r="G37352"/>
    </row>
    <row r="37353" spans="3:7">
      <c r="C37353"/>
      <c r="F37353"/>
      <c r="G37353"/>
    </row>
    <row r="37354" spans="3:7">
      <c r="C37354"/>
      <c r="F37354"/>
      <c r="G37354"/>
    </row>
    <row r="37355" spans="3:7">
      <c r="C37355"/>
      <c r="F37355"/>
      <c r="G37355"/>
    </row>
    <row r="37356" spans="3:7">
      <c r="C37356"/>
      <c r="F37356"/>
      <c r="G37356"/>
    </row>
    <row r="37357" spans="3:7">
      <c r="C37357"/>
      <c r="F37357"/>
      <c r="G37357"/>
    </row>
    <row r="37358" spans="3:7">
      <c r="C37358"/>
      <c r="F37358"/>
      <c r="G37358"/>
    </row>
    <row r="37359" spans="3:7">
      <c r="C37359"/>
      <c r="F37359"/>
      <c r="G37359"/>
    </row>
    <row r="37360" spans="3:7">
      <c r="C37360"/>
      <c r="F37360"/>
      <c r="G37360"/>
    </row>
    <row r="37361" spans="3:7">
      <c r="C37361"/>
      <c r="F37361"/>
      <c r="G37361"/>
    </row>
    <row r="37362" spans="3:7">
      <c r="C37362"/>
      <c r="F37362"/>
      <c r="G37362"/>
    </row>
    <row r="37363" spans="3:7">
      <c r="C37363"/>
      <c r="F37363"/>
      <c r="G37363"/>
    </row>
    <row r="37364" spans="3:7">
      <c r="C37364"/>
      <c r="F37364"/>
      <c r="G37364"/>
    </row>
    <row r="37365" spans="3:7">
      <c r="C37365"/>
      <c r="F37365"/>
      <c r="G37365"/>
    </row>
    <row r="37366" spans="3:7">
      <c r="C37366"/>
      <c r="F37366"/>
      <c r="G37366"/>
    </row>
    <row r="37367" spans="3:7">
      <c r="C37367"/>
      <c r="F37367"/>
      <c r="G37367"/>
    </row>
    <row r="37368" spans="3:7">
      <c r="C37368"/>
      <c r="F37368"/>
      <c r="G37368"/>
    </row>
    <row r="37369" spans="3:7">
      <c r="C37369"/>
      <c r="F37369"/>
      <c r="G37369"/>
    </row>
    <row r="37370" spans="3:7">
      <c r="C37370"/>
      <c r="F37370"/>
      <c r="G37370"/>
    </row>
    <row r="37371" spans="3:7">
      <c r="C37371"/>
      <c r="F37371"/>
      <c r="G37371"/>
    </row>
    <row r="37372" spans="3:7">
      <c r="C37372"/>
      <c r="F37372"/>
      <c r="G37372"/>
    </row>
    <row r="37373" spans="3:7">
      <c r="C37373"/>
      <c r="F37373"/>
      <c r="G37373"/>
    </row>
    <row r="37374" spans="3:7">
      <c r="C37374"/>
      <c r="F37374"/>
      <c r="G37374"/>
    </row>
    <row r="37375" spans="3:7">
      <c r="C37375"/>
      <c r="F37375"/>
      <c r="G37375"/>
    </row>
    <row r="37376" spans="3:7">
      <c r="C37376"/>
      <c r="F37376"/>
      <c r="G37376"/>
    </row>
    <row r="37377" spans="3:7">
      <c r="C37377"/>
      <c r="F37377"/>
      <c r="G37377"/>
    </row>
    <row r="37378" spans="3:7">
      <c r="C37378"/>
      <c r="F37378"/>
      <c r="G37378"/>
    </row>
    <row r="37379" spans="3:7">
      <c r="C37379"/>
      <c r="F37379"/>
      <c r="G37379"/>
    </row>
    <row r="37380" spans="3:7">
      <c r="C37380"/>
      <c r="F37380"/>
      <c r="G37380"/>
    </row>
    <row r="37381" spans="3:7">
      <c r="C37381"/>
      <c r="F37381"/>
      <c r="G37381"/>
    </row>
    <row r="37382" spans="3:7">
      <c r="C37382"/>
      <c r="F37382"/>
      <c r="G37382"/>
    </row>
    <row r="37383" spans="3:7">
      <c r="C37383"/>
      <c r="F37383"/>
      <c r="G37383"/>
    </row>
    <row r="37384" spans="3:7">
      <c r="C37384"/>
      <c r="F37384"/>
      <c r="G37384"/>
    </row>
    <row r="37385" spans="3:7">
      <c r="C37385"/>
      <c r="F37385"/>
      <c r="G37385"/>
    </row>
    <row r="37386" spans="3:7">
      <c r="C37386"/>
      <c r="F37386"/>
      <c r="G37386"/>
    </row>
    <row r="37387" spans="3:7">
      <c r="C37387"/>
      <c r="F37387"/>
      <c r="G37387"/>
    </row>
    <row r="37388" spans="3:7">
      <c r="C37388"/>
      <c r="F37388"/>
      <c r="G37388"/>
    </row>
    <row r="37389" spans="3:7">
      <c r="C37389"/>
      <c r="F37389"/>
      <c r="G37389"/>
    </row>
    <row r="37390" spans="3:7">
      <c r="C37390"/>
      <c r="F37390"/>
      <c r="G37390"/>
    </row>
    <row r="37391" spans="3:7">
      <c r="C37391"/>
      <c r="F37391"/>
      <c r="G37391"/>
    </row>
    <row r="37392" spans="3:7">
      <c r="C37392"/>
      <c r="F37392"/>
      <c r="G37392"/>
    </row>
    <row r="37393" spans="3:7">
      <c r="C37393"/>
      <c r="F37393"/>
      <c r="G37393"/>
    </row>
    <row r="37394" spans="3:7">
      <c r="C37394"/>
      <c r="F37394"/>
      <c r="G37394"/>
    </row>
    <row r="37395" spans="3:7">
      <c r="C37395"/>
      <c r="F37395"/>
      <c r="G37395"/>
    </row>
    <row r="37396" spans="3:7">
      <c r="C37396"/>
      <c r="F37396"/>
      <c r="G37396"/>
    </row>
    <row r="37397" spans="3:7">
      <c r="C37397"/>
      <c r="F37397"/>
      <c r="G37397"/>
    </row>
    <row r="37398" spans="3:7">
      <c r="C37398"/>
      <c r="F37398"/>
      <c r="G37398"/>
    </row>
    <row r="37399" spans="3:7">
      <c r="C37399"/>
      <c r="F37399"/>
      <c r="G37399"/>
    </row>
    <row r="37400" spans="3:7">
      <c r="C37400"/>
      <c r="F37400"/>
      <c r="G37400"/>
    </row>
    <row r="37401" spans="3:7">
      <c r="C37401"/>
      <c r="F37401"/>
      <c r="G37401"/>
    </row>
    <row r="37402" spans="3:7">
      <c r="C37402"/>
      <c r="F37402"/>
      <c r="G37402"/>
    </row>
    <row r="37403" spans="3:7">
      <c r="C37403"/>
      <c r="F37403"/>
      <c r="G37403"/>
    </row>
    <row r="37404" spans="3:7">
      <c r="C37404"/>
      <c r="F37404"/>
      <c r="G37404"/>
    </row>
    <row r="37405" spans="3:7">
      <c r="C37405"/>
      <c r="F37405"/>
      <c r="G37405"/>
    </row>
    <row r="37406" spans="3:7">
      <c r="C37406"/>
      <c r="F37406"/>
      <c r="G37406"/>
    </row>
    <row r="37407" spans="3:7">
      <c r="C37407"/>
      <c r="F37407"/>
      <c r="G37407"/>
    </row>
    <row r="37408" spans="3:7">
      <c r="C37408"/>
      <c r="F37408"/>
      <c r="G37408"/>
    </row>
    <row r="37409" spans="3:7">
      <c r="C37409"/>
      <c r="F37409"/>
      <c r="G37409"/>
    </row>
    <row r="37410" spans="3:7">
      <c r="C37410"/>
      <c r="F37410"/>
      <c r="G37410"/>
    </row>
    <row r="37411" spans="3:7">
      <c r="C37411"/>
      <c r="F37411"/>
      <c r="G37411"/>
    </row>
    <row r="37412" spans="3:7">
      <c r="C37412"/>
      <c r="F37412"/>
      <c r="G37412"/>
    </row>
    <row r="37413" spans="3:7">
      <c r="C37413"/>
      <c r="F37413"/>
      <c r="G37413"/>
    </row>
    <row r="37414" spans="3:7">
      <c r="C37414"/>
      <c r="F37414"/>
      <c r="G37414"/>
    </row>
    <row r="37415" spans="3:7">
      <c r="C37415"/>
      <c r="F37415"/>
      <c r="G37415"/>
    </row>
    <row r="37416" spans="3:7">
      <c r="C37416"/>
      <c r="F37416"/>
      <c r="G37416"/>
    </row>
    <row r="37417" spans="3:7">
      <c r="C37417"/>
      <c r="F37417"/>
      <c r="G37417"/>
    </row>
    <row r="37418" spans="3:7">
      <c r="C37418"/>
      <c r="F37418"/>
      <c r="G37418"/>
    </row>
    <row r="37419" spans="3:7">
      <c r="C37419"/>
      <c r="F37419"/>
      <c r="G37419"/>
    </row>
    <row r="37420" spans="3:7">
      <c r="C37420"/>
      <c r="F37420"/>
      <c r="G37420"/>
    </row>
    <row r="37421" spans="3:7">
      <c r="C37421"/>
      <c r="F37421"/>
      <c r="G37421"/>
    </row>
    <row r="37422" spans="3:7">
      <c r="C37422"/>
      <c r="F37422"/>
      <c r="G37422"/>
    </row>
    <row r="37423" spans="3:7">
      <c r="C37423"/>
      <c r="F37423"/>
      <c r="G37423"/>
    </row>
    <row r="37424" spans="3:7">
      <c r="C37424"/>
      <c r="F37424"/>
      <c r="G37424"/>
    </row>
    <row r="37425" spans="3:7">
      <c r="C37425"/>
      <c r="F37425"/>
      <c r="G37425"/>
    </row>
    <row r="37426" spans="3:7">
      <c r="C37426"/>
      <c r="F37426"/>
      <c r="G37426"/>
    </row>
    <row r="37427" spans="3:7">
      <c r="C37427"/>
      <c r="F37427"/>
      <c r="G37427"/>
    </row>
    <row r="37428" spans="3:7">
      <c r="C37428"/>
      <c r="F37428"/>
      <c r="G37428"/>
    </row>
    <row r="37429" spans="3:7">
      <c r="C37429"/>
      <c r="F37429"/>
      <c r="G37429"/>
    </row>
    <row r="37430" spans="3:7">
      <c r="C37430"/>
      <c r="F37430"/>
      <c r="G37430"/>
    </row>
    <row r="37431" spans="3:7">
      <c r="C37431"/>
      <c r="F37431"/>
      <c r="G37431"/>
    </row>
    <row r="37432" spans="3:7">
      <c r="C37432"/>
      <c r="F37432"/>
      <c r="G37432"/>
    </row>
    <row r="37433" spans="3:7">
      <c r="C37433"/>
      <c r="F37433"/>
      <c r="G37433"/>
    </row>
    <row r="37434" spans="3:7">
      <c r="C37434"/>
      <c r="F37434"/>
      <c r="G37434"/>
    </row>
    <row r="37435" spans="3:7">
      <c r="C37435"/>
      <c r="F37435"/>
      <c r="G37435"/>
    </row>
    <row r="37436" spans="3:7">
      <c r="C37436"/>
      <c r="F37436"/>
      <c r="G37436"/>
    </row>
    <row r="37437" spans="3:7">
      <c r="C37437"/>
      <c r="F37437"/>
      <c r="G37437"/>
    </row>
    <row r="37438" spans="3:7">
      <c r="C37438"/>
      <c r="F37438"/>
      <c r="G37438"/>
    </row>
    <row r="37439" spans="3:7">
      <c r="C37439"/>
      <c r="F37439"/>
      <c r="G37439"/>
    </row>
    <row r="37440" spans="3:7">
      <c r="C37440"/>
      <c r="F37440"/>
      <c r="G37440"/>
    </row>
    <row r="37441" spans="3:7">
      <c r="C37441"/>
      <c r="F37441"/>
      <c r="G37441"/>
    </row>
    <row r="37442" spans="3:7">
      <c r="C37442"/>
      <c r="F37442"/>
      <c r="G37442"/>
    </row>
    <row r="37443" spans="3:7">
      <c r="C37443"/>
      <c r="F37443"/>
      <c r="G37443"/>
    </row>
    <row r="37444" spans="3:7">
      <c r="C37444"/>
      <c r="F37444"/>
      <c r="G37444"/>
    </row>
    <row r="37445" spans="3:7">
      <c r="C37445"/>
      <c r="F37445"/>
      <c r="G37445"/>
    </row>
    <row r="37446" spans="3:7">
      <c r="C37446"/>
      <c r="F37446"/>
      <c r="G37446"/>
    </row>
    <row r="37447" spans="3:7">
      <c r="C37447"/>
      <c r="F37447"/>
      <c r="G37447"/>
    </row>
    <row r="37448" spans="3:7">
      <c r="C37448"/>
      <c r="F37448"/>
      <c r="G37448"/>
    </row>
    <row r="37449" spans="3:7">
      <c r="C37449"/>
      <c r="F37449"/>
      <c r="G37449"/>
    </row>
    <row r="37450" spans="3:7">
      <c r="C37450"/>
      <c r="F37450"/>
      <c r="G37450"/>
    </row>
    <row r="37451" spans="3:7">
      <c r="C37451"/>
      <c r="F37451"/>
      <c r="G37451"/>
    </row>
    <row r="37452" spans="3:7">
      <c r="C37452"/>
      <c r="F37452"/>
      <c r="G37452"/>
    </row>
    <row r="37453" spans="3:7">
      <c r="C37453"/>
      <c r="F37453"/>
      <c r="G37453"/>
    </row>
    <row r="37454" spans="3:7">
      <c r="C37454"/>
      <c r="F37454"/>
      <c r="G37454"/>
    </row>
    <row r="37455" spans="3:7">
      <c r="C37455"/>
      <c r="F37455"/>
      <c r="G37455"/>
    </row>
    <row r="37456" spans="3:7">
      <c r="C37456"/>
      <c r="F37456"/>
      <c r="G37456"/>
    </row>
    <row r="37457" spans="3:7">
      <c r="C37457"/>
      <c r="F37457"/>
      <c r="G37457"/>
    </row>
    <row r="37458" spans="3:7">
      <c r="C37458"/>
      <c r="F37458"/>
      <c r="G37458"/>
    </row>
    <row r="37459" spans="3:7">
      <c r="C37459"/>
      <c r="F37459"/>
      <c r="G37459"/>
    </row>
    <row r="37460" spans="3:7">
      <c r="C37460"/>
      <c r="F37460"/>
      <c r="G37460"/>
    </row>
    <row r="37461" spans="3:7">
      <c r="C37461"/>
      <c r="F37461"/>
      <c r="G37461"/>
    </row>
    <row r="37462" spans="3:7">
      <c r="C37462"/>
      <c r="F37462"/>
      <c r="G37462"/>
    </row>
    <row r="37463" spans="3:7">
      <c r="C37463"/>
      <c r="F37463"/>
      <c r="G37463"/>
    </row>
    <row r="37464" spans="3:7">
      <c r="C37464"/>
      <c r="F37464"/>
      <c r="G37464"/>
    </row>
    <row r="37465" spans="3:7">
      <c r="C37465"/>
      <c r="F37465"/>
      <c r="G37465"/>
    </row>
    <row r="37466" spans="3:7">
      <c r="C37466"/>
      <c r="F37466"/>
      <c r="G37466"/>
    </row>
    <row r="37467" spans="3:7">
      <c r="C37467"/>
      <c r="F37467"/>
      <c r="G37467"/>
    </row>
    <row r="37468" spans="3:7">
      <c r="C37468"/>
      <c r="F37468"/>
      <c r="G37468"/>
    </row>
    <row r="37469" spans="3:7">
      <c r="C37469"/>
      <c r="F37469"/>
      <c r="G37469"/>
    </row>
    <row r="37470" spans="3:7">
      <c r="C37470"/>
      <c r="F37470"/>
      <c r="G37470"/>
    </row>
    <row r="37471" spans="3:7">
      <c r="C37471"/>
      <c r="F37471"/>
      <c r="G37471"/>
    </row>
    <row r="37472" spans="3:7">
      <c r="C37472"/>
      <c r="F37472"/>
      <c r="G37472"/>
    </row>
    <row r="37473" spans="3:7">
      <c r="C37473"/>
      <c r="F37473"/>
      <c r="G37473"/>
    </row>
    <row r="37474" spans="3:7">
      <c r="C37474"/>
      <c r="F37474"/>
      <c r="G37474"/>
    </row>
    <row r="37475" spans="3:7">
      <c r="C37475"/>
      <c r="F37475"/>
      <c r="G37475"/>
    </row>
    <row r="37476" spans="3:7">
      <c r="C37476"/>
      <c r="F37476"/>
      <c r="G37476"/>
    </row>
    <row r="37477" spans="3:7">
      <c r="C37477"/>
      <c r="F37477"/>
      <c r="G37477"/>
    </row>
    <row r="37478" spans="3:7">
      <c r="C37478"/>
      <c r="F37478"/>
      <c r="G37478"/>
    </row>
    <row r="37479" spans="3:7">
      <c r="C37479"/>
      <c r="F37479"/>
      <c r="G37479"/>
    </row>
    <row r="37480" spans="3:7">
      <c r="C37480"/>
      <c r="F37480"/>
      <c r="G37480"/>
    </row>
    <row r="37481" spans="3:7">
      <c r="C37481"/>
      <c r="F37481"/>
      <c r="G37481"/>
    </row>
    <row r="37482" spans="3:7">
      <c r="C37482"/>
      <c r="F37482"/>
      <c r="G37482"/>
    </row>
    <row r="37483" spans="3:7">
      <c r="C37483"/>
      <c r="F37483"/>
      <c r="G37483"/>
    </row>
    <row r="37484" spans="3:7">
      <c r="C37484"/>
      <c r="F37484"/>
      <c r="G37484"/>
    </row>
    <row r="37485" spans="3:7">
      <c r="C37485"/>
      <c r="F37485"/>
      <c r="G37485"/>
    </row>
    <row r="37486" spans="3:7">
      <c r="C37486"/>
      <c r="F37486"/>
      <c r="G37486"/>
    </row>
    <row r="37487" spans="3:7">
      <c r="C37487"/>
      <c r="F37487"/>
      <c r="G37487"/>
    </row>
    <row r="37488" spans="3:7">
      <c r="C37488"/>
      <c r="F37488"/>
      <c r="G37488"/>
    </row>
    <row r="37489" spans="3:7">
      <c r="C37489"/>
      <c r="F37489"/>
      <c r="G37489"/>
    </row>
    <row r="37490" spans="3:7">
      <c r="C37490"/>
      <c r="F37490"/>
      <c r="G37490"/>
    </row>
    <row r="37491" spans="3:7">
      <c r="C37491"/>
      <c r="F37491"/>
      <c r="G37491"/>
    </row>
    <row r="37492" spans="3:7">
      <c r="C37492"/>
      <c r="F37492"/>
      <c r="G37492"/>
    </row>
    <row r="37493" spans="3:7">
      <c r="C37493"/>
      <c r="F37493"/>
      <c r="G37493"/>
    </row>
    <row r="37494" spans="3:7">
      <c r="C37494"/>
      <c r="F37494"/>
      <c r="G37494"/>
    </row>
    <row r="37495" spans="3:7">
      <c r="C37495"/>
      <c r="F37495"/>
      <c r="G37495"/>
    </row>
    <row r="37496" spans="3:7">
      <c r="C37496"/>
      <c r="F37496"/>
      <c r="G37496"/>
    </row>
    <row r="37497" spans="3:7">
      <c r="C37497"/>
      <c r="F37497"/>
      <c r="G37497"/>
    </row>
    <row r="37498" spans="3:7">
      <c r="C37498"/>
      <c r="F37498"/>
      <c r="G37498"/>
    </row>
    <row r="37499" spans="3:7">
      <c r="C37499"/>
      <c r="F37499"/>
      <c r="G37499"/>
    </row>
    <row r="37500" spans="3:7">
      <c r="C37500"/>
      <c r="F37500"/>
      <c r="G37500"/>
    </row>
    <row r="37501" spans="3:7">
      <c r="C37501"/>
      <c r="F37501"/>
      <c r="G37501"/>
    </row>
    <row r="37502" spans="3:7">
      <c r="C37502"/>
      <c r="F37502"/>
      <c r="G37502"/>
    </row>
    <row r="37503" spans="3:7">
      <c r="C37503"/>
      <c r="F37503"/>
      <c r="G37503"/>
    </row>
    <row r="37504" spans="3:7">
      <c r="C37504"/>
      <c r="F37504"/>
      <c r="G37504"/>
    </row>
    <row r="37505" spans="3:7">
      <c r="C37505"/>
      <c r="F37505"/>
      <c r="G37505"/>
    </row>
    <row r="37506" spans="3:7">
      <c r="C37506"/>
      <c r="F37506"/>
      <c r="G37506"/>
    </row>
    <row r="37507" spans="3:7">
      <c r="C37507"/>
      <c r="F37507"/>
      <c r="G37507"/>
    </row>
    <row r="37508" spans="3:7">
      <c r="C37508"/>
      <c r="F37508"/>
      <c r="G37508"/>
    </row>
    <row r="37509" spans="3:7">
      <c r="C37509"/>
      <c r="F37509"/>
      <c r="G37509"/>
    </row>
    <row r="37510" spans="3:7">
      <c r="C37510"/>
      <c r="F37510"/>
      <c r="G37510"/>
    </row>
    <row r="37511" spans="3:7">
      <c r="C37511"/>
      <c r="F37511"/>
      <c r="G37511"/>
    </row>
    <row r="37512" spans="3:7">
      <c r="C37512"/>
      <c r="F37512"/>
      <c r="G37512"/>
    </row>
    <row r="37513" spans="3:7">
      <c r="C37513"/>
      <c r="F37513"/>
      <c r="G37513"/>
    </row>
    <row r="37514" spans="3:7">
      <c r="C37514"/>
      <c r="F37514"/>
      <c r="G37514"/>
    </row>
    <row r="37515" spans="3:7">
      <c r="C37515"/>
      <c r="F37515"/>
      <c r="G37515"/>
    </row>
    <row r="37516" spans="3:7">
      <c r="C37516"/>
      <c r="F37516"/>
      <c r="G37516"/>
    </row>
    <row r="37517" spans="3:7">
      <c r="C37517"/>
      <c r="F37517"/>
      <c r="G37517"/>
    </row>
    <row r="37518" spans="3:7">
      <c r="C37518"/>
      <c r="F37518"/>
      <c r="G37518"/>
    </row>
    <row r="37519" spans="3:7">
      <c r="C37519"/>
      <c r="F37519"/>
      <c r="G37519"/>
    </row>
    <row r="37520" spans="3:7">
      <c r="C37520"/>
      <c r="F37520"/>
      <c r="G37520"/>
    </row>
    <row r="37521" spans="3:7">
      <c r="C37521"/>
      <c r="F37521"/>
      <c r="G37521"/>
    </row>
    <row r="37522" spans="3:7">
      <c r="C37522"/>
      <c r="F37522"/>
      <c r="G37522"/>
    </row>
    <row r="37523" spans="3:7">
      <c r="C37523"/>
      <c r="F37523"/>
      <c r="G37523"/>
    </row>
    <row r="37524" spans="3:7">
      <c r="C37524"/>
      <c r="F37524"/>
      <c r="G37524"/>
    </row>
    <row r="37525" spans="3:7">
      <c r="C37525"/>
      <c r="F37525"/>
      <c r="G37525"/>
    </row>
    <row r="37526" spans="3:7">
      <c r="C37526"/>
      <c r="F37526"/>
      <c r="G37526"/>
    </row>
    <row r="37527" spans="3:7">
      <c r="C37527"/>
      <c r="F37527"/>
      <c r="G37527"/>
    </row>
    <row r="37528" spans="3:7">
      <c r="C37528"/>
      <c r="F37528"/>
      <c r="G37528"/>
    </row>
    <row r="37529" spans="3:7">
      <c r="C37529"/>
      <c r="F37529"/>
      <c r="G37529"/>
    </row>
    <row r="37530" spans="3:7">
      <c r="C37530"/>
      <c r="F37530"/>
      <c r="G37530"/>
    </row>
    <row r="37531" spans="3:7">
      <c r="C37531"/>
      <c r="F37531"/>
      <c r="G37531"/>
    </row>
    <row r="37532" spans="3:7">
      <c r="C37532"/>
      <c r="F37532"/>
      <c r="G37532"/>
    </row>
    <row r="37533" spans="3:7">
      <c r="C37533"/>
      <c r="F37533"/>
      <c r="G37533"/>
    </row>
    <row r="37534" spans="3:7">
      <c r="C37534"/>
      <c r="F37534"/>
      <c r="G37534"/>
    </row>
    <row r="37535" spans="3:7">
      <c r="C37535"/>
      <c r="F37535"/>
      <c r="G37535"/>
    </row>
    <row r="37536" spans="3:7">
      <c r="C37536"/>
      <c r="F37536"/>
      <c r="G37536"/>
    </row>
    <row r="37537" spans="3:7">
      <c r="C37537"/>
      <c r="F37537"/>
      <c r="G37537"/>
    </row>
    <row r="37538" spans="3:7">
      <c r="C37538"/>
      <c r="F37538"/>
      <c r="G37538"/>
    </row>
    <row r="37539" spans="3:7">
      <c r="C37539"/>
      <c r="F37539"/>
      <c r="G37539"/>
    </row>
    <row r="37540" spans="3:7">
      <c r="C37540"/>
      <c r="F37540"/>
      <c r="G37540"/>
    </row>
    <row r="37541" spans="3:7">
      <c r="C37541"/>
      <c r="F37541"/>
      <c r="G37541"/>
    </row>
    <row r="37542" spans="3:7">
      <c r="C37542"/>
      <c r="F37542"/>
      <c r="G37542"/>
    </row>
    <row r="37543" spans="3:7">
      <c r="C37543"/>
      <c r="F37543"/>
      <c r="G37543"/>
    </row>
    <row r="37544" spans="3:7">
      <c r="C37544"/>
      <c r="F37544"/>
      <c r="G37544"/>
    </row>
    <row r="37545" spans="3:7">
      <c r="C37545"/>
      <c r="F37545"/>
      <c r="G37545"/>
    </row>
    <row r="37546" spans="3:7">
      <c r="C37546"/>
      <c r="F37546"/>
      <c r="G37546"/>
    </row>
    <row r="37547" spans="3:7">
      <c r="C37547"/>
      <c r="F37547"/>
      <c r="G37547"/>
    </row>
    <row r="37548" spans="3:7">
      <c r="C37548"/>
      <c r="F37548"/>
      <c r="G37548"/>
    </row>
    <row r="37549" spans="3:7">
      <c r="C37549"/>
      <c r="F37549"/>
      <c r="G37549"/>
    </row>
    <row r="37550" spans="3:7">
      <c r="C37550"/>
      <c r="F37550"/>
      <c r="G37550"/>
    </row>
    <row r="37551" spans="3:7">
      <c r="C37551"/>
      <c r="F37551"/>
      <c r="G37551"/>
    </row>
    <row r="37552" spans="3:7">
      <c r="C37552"/>
      <c r="F37552"/>
      <c r="G37552"/>
    </row>
    <row r="37553" spans="3:7">
      <c r="C37553"/>
      <c r="F37553"/>
      <c r="G37553"/>
    </row>
    <row r="37554" spans="3:7">
      <c r="C37554"/>
      <c r="F37554"/>
      <c r="G37554"/>
    </row>
    <row r="37555" spans="3:7">
      <c r="C37555"/>
      <c r="F37555"/>
      <c r="G37555"/>
    </row>
    <row r="37556" spans="3:7">
      <c r="C37556"/>
      <c r="F37556"/>
      <c r="G37556"/>
    </row>
    <row r="37557" spans="3:7">
      <c r="C37557"/>
      <c r="F37557"/>
      <c r="G37557"/>
    </row>
    <row r="37558" spans="3:7">
      <c r="C37558"/>
      <c r="F37558"/>
      <c r="G37558"/>
    </row>
    <row r="37559" spans="3:7">
      <c r="C37559"/>
      <c r="F37559"/>
      <c r="G37559"/>
    </row>
    <row r="37560" spans="3:7">
      <c r="C37560"/>
      <c r="F37560"/>
      <c r="G37560"/>
    </row>
    <row r="37561" spans="3:7">
      <c r="C37561"/>
      <c r="F37561"/>
      <c r="G37561"/>
    </row>
    <row r="37562" spans="3:7">
      <c r="C37562"/>
      <c r="F37562"/>
      <c r="G37562"/>
    </row>
    <row r="37563" spans="3:7">
      <c r="C37563"/>
      <c r="F37563"/>
      <c r="G37563"/>
    </row>
    <row r="37564" spans="3:7">
      <c r="C37564"/>
      <c r="F37564"/>
      <c r="G37564"/>
    </row>
    <row r="37565" spans="3:7">
      <c r="C37565"/>
      <c r="F37565"/>
      <c r="G37565"/>
    </row>
    <row r="37566" spans="3:7">
      <c r="C37566"/>
      <c r="F37566"/>
      <c r="G37566"/>
    </row>
    <row r="37567" spans="3:7">
      <c r="C37567"/>
      <c r="F37567"/>
      <c r="G37567"/>
    </row>
    <row r="37568" spans="3:7">
      <c r="C37568"/>
      <c r="F37568"/>
      <c r="G37568"/>
    </row>
    <row r="37569" spans="3:7">
      <c r="C37569"/>
      <c r="F37569"/>
      <c r="G37569"/>
    </row>
    <row r="37570" spans="3:7">
      <c r="C37570"/>
      <c r="F37570"/>
      <c r="G37570"/>
    </row>
    <row r="37571" spans="3:7">
      <c r="C37571"/>
      <c r="F37571"/>
      <c r="G37571"/>
    </row>
    <row r="37572" spans="3:7">
      <c r="C37572"/>
      <c r="F37572"/>
      <c r="G37572"/>
    </row>
    <row r="37573" spans="3:7">
      <c r="C37573"/>
      <c r="F37573"/>
      <c r="G37573"/>
    </row>
    <row r="37574" spans="3:7">
      <c r="C37574"/>
      <c r="F37574"/>
      <c r="G37574"/>
    </row>
    <row r="37575" spans="3:7">
      <c r="C37575"/>
      <c r="F37575"/>
      <c r="G37575"/>
    </row>
    <row r="37576" spans="3:7">
      <c r="C37576"/>
      <c r="F37576"/>
      <c r="G37576"/>
    </row>
    <row r="37577" spans="3:7">
      <c r="C37577"/>
      <c r="F37577"/>
      <c r="G37577"/>
    </row>
    <row r="37578" spans="3:7">
      <c r="C37578"/>
      <c r="F37578"/>
      <c r="G37578"/>
    </row>
    <row r="37579" spans="3:7">
      <c r="C37579"/>
      <c r="F37579"/>
      <c r="G37579"/>
    </row>
    <row r="37580" spans="3:7">
      <c r="C37580"/>
      <c r="F37580"/>
      <c r="G37580"/>
    </row>
    <row r="37581" spans="3:7">
      <c r="C37581"/>
      <c r="F37581"/>
      <c r="G37581"/>
    </row>
    <row r="37582" spans="3:7">
      <c r="C37582"/>
      <c r="F37582"/>
      <c r="G37582"/>
    </row>
    <row r="37583" spans="3:7">
      <c r="C37583"/>
      <c r="F37583"/>
      <c r="G37583"/>
    </row>
    <row r="37584" spans="3:7">
      <c r="C37584"/>
      <c r="F37584"/>
      <c r="G37584"/>
    </row>
    <row r="37585" spans="3:7">
      <c r="C37585"/>
      <c r="F37585"/>
      <c r="G37585"/>
    </row>
    <row r="37586" spans="3:7">
      <c r="C37586"/>
      <c r="F37586"/>
      <c r="G37586"/>
    </row>
    <row r="37587" spans="3:7">
      <c r="C37587"/>
      <c r="F37587"/>
      <c r="G37587"/>
    </row>
    <row r="37588" spans="3:7">
      <c r="C37588"/>
      <c r="F37588"/>
      <c r="G37588"/>
    </row>
    <row r="37589" spans="3:7">
      <c r="C37589"/>
      <c r="F37589"/>
      <c r="G37589"/>
    </row>
    <row r="37590" spans="3:7">
      <c r="C37590"/>
      <c r="F37590"/>
      <c r="G37590"/>
    </row>
    <row r="37591" spans="3:7">
      <c r="C37591"/>
      <c r="F37591"/>
      <c r="G37591"/>
    </row>
    <row r="37592" spans="3:7">
      <c r="C37592"/>
      <c r="F37592"/>
      <c r="G37592"/>
    </row>
    <row r="37593" spans="3:7">
      <c r="C37593"/>
      <c r="F37593"/>
      <c r="G37593"/>
    </row>
    <row r="37594" spans="3:7">
      <c r="C37594"/>
      <c r="F37594"/>
      <c r="G37594"/>
    </row>
    <row r="37595" spans="3:7">
      <c r="C37595"/>
      <c r="F37595"/>
      <c r="G37595"/>
    </row>
    <row r="37596" spans="3:7">
      <c r="C37596"/>
      <c r="F37596"/>
      <c r="G37596"/>
    </row>
    <row r="37597" spans="3:7">
      <c r="C37597"/>
      <c r="F37597"/>
      <c r="G37597"/>
    </row>
    <row r="37598" spans="3:7">
      <c r="C37598"/>
      <c r="F37598"/>
      <c r="G37598"/>
    </row>
    <row r="37599" spans="3:7">
      <c r="C37599"/>
      <c r="F37599"/>
      <c r="G37599"/>
    </row>
    <row r="37600" spans="3:7">
      <c r="C37600"/>
      <c r="F37600"/>
      <c r="G37600"/>
    </row>
    <row r="37601" spans="3:7">
      <c r="C37601"/>
      <c r="F37601"/>
      <c r="G37601"/>
    </row>
    <row r="37602" spans="3:7">
      <c r="C37602"/>
      <c r="F37602"/>
      <c r="G37602"/>
    </row>
    <row r="37603" spans="3:7">
      <c r="C37603"/>
      <c r="F37603"/>
      <c r="G37603"/>
    </row>
    <row r="37604" spans="3:7">
      <c r="C37604"/>
      <c r="F37604"/>
      <c r="G37604"/>
    </row>
    <row r="37605" spans="3:7">
      <c r="C37605"/>
      <c r="F37605"/>
      <c r="G37605"/>
    </row>
    <row r="37606" spans="3:7">
      <c r="C37606"/>
      <c r="F37606"/>
      <c r="G37606"/>
    </row>
    <row r="37607" spans="3:7">
      <c r="C37607"/>
      <c r="F37607"/>
      <c r="G37607"/>
    </row>
    <row r="37608" spans="3:7">
      <c r="C37608"/>
      <c r="F37608"/>
      <c r="G37608"/>
    </row>
    <row r="37609" spans="3:7">
      <c r="C37609"/>
      <c r="F37609"/>
      <c r="G37609"/>
    </row>
    <row r="37610" spans="3:7">
      <c r="C37610"/>
      <c r="F37610"/>
      <c r="G37610"/>
    </row>
    <row r="37611" spans="3:7">
      <c r="C37611"/>
      <c r="F37611"/>
      <c r="G37611"/>
    </row>
    <row r="37612" spans="3:7">
      <c r="C37612"/>
      <c r="F37612"/>
      <c r="G37612"/>
    </row>
    <row r="37613" spans="3:7">
      <c r="C37613"/>
      <c r="F37613"/>
      <c r="G37613"/>
    </row>
    <row r="37614" spans="3:7">
      <c r="C37614"/>
      <c r="F37614"/>
      <c r="G37614"/>
    </row>
    <row r="37615" spans="3:7">
      <c r="C37615"/>
      <c r="F37615"/>
      <c r="G37615"/>
    </row>
    <row r="37616" spans="3:7">
      <c r="C37616"/>
      <c r="F37616"/>
      <c r="G37616"/>
    </row>
    <row r="37617" spans="3:7">
      <c r="C37617"/>
      <c r="F37617"/>
      <c r="G37617"/>
    </row>
    <row r="37618" spans="3:7">
      <c r="C37618"/>
      <c r="F37618"/>
      <c r="G37618"/>
    </row>
    <row r="37619" spans="3:7">
      <c r="C37619"/>
      <c r="F37619"/>
      <c r="G37619"/>
    </row>
    <row r="37620" spans="3:7">
      <c r="C37620"/>
      <c r="F37620"/>
      <c r="G37620"/>
    </row>
    <row r="37621" spans="3:7">
      <c r="C37621"/>
      <c r="F37621"/>
      <c r="G37621"/>
    </row>
    <row r="37622" spans="3:7">
      <c r="C37622"/>
      <c r="F37622"/>
      <c r="G37622"/>
    </row>
    <row r="37623" spans="3:7">
      <c r="C37623"/>
      <c r="F37623"/>
      <c r="G37623"/>
    </row>
    <row r="37624" spans="3:7">
      <c r="C37624"/>
      <c r="F37624"/>
      <c r="G37624"/>
    </row>
    <row r="37625" spans="3:7">
      <c r="C37625"/>
      <c r="F37625"/>
      <c r="G37625"/>
    </row>
    <row r="37626" spans="3:7">
      <c r="C37626"/>
      <c r="F37626"/>
      <c r="G37626"/>
    </row>
    <row r="37627" spans="3:7">
      <c r="C37627"/>
      <c r="F37627"/>
      <c r="G37627"/>
    </row>
    <row r="37628" spans="3:7">
      <c r="C37628"/>
      <c r="F37628"/>
      <c r="G37628"/>
    </row>
    <row r="37629" spans="3:7">
      <c r="C37629"/>
      <c r="F37629"/>
      <c r="G37629"/>
    </row>
    <row r="37630" spans="3:7">
      <c r="C37630"/>
      <c r="F37630"/>
      <c r="G37630"/>
    </row>
    <row r="37631" spans="3:7">
      <c r="C37631"/>
      <c r="F37631"/>
      <c r="G37631"/>
    </row>
    <row r="37632" spans="3:7">
      <c r="C37632"/>
      <c r="F37632"/>
      <c r="G37632"/>
    </row>
    <row r="37633" spans="3:7">
      <c r="C37633"/>
      <c r="F37633"/>
      <c r="G37633"/>
    </row>
    <row r="37634" spans="3:7">
      <c r="C37634"/>
      <c r="F37634"/>
      <c r="G37634"/>
    </row>
    <row r="37635" spans="3:7">
      <c r="C37635"/>
      <c r="F37635"/>
      <c r="G37635"/>
    </row>
    <row r="37636" spans="3:7">
      <c r="C37636"/>
      <c r="F37636"/>
      <c r="G37636"/>
    </row>
    <row r="37637" spans="3:7">
      <c r="C37637"/>
      <c r="F37637"/>
      <c r="G37637"/>
    </row>
    <row r="37638" spans="3:7">
      <c r="C37638"/>
      <c r="F37638"/>
      <c r="G37638"/>
    </row>
    <row r="37639" spans="3:7">
      <c r="C37639"/>
      <c r="F37639"/>
      <c r="G37639"/>
    </row>
    <row r="37640" spans="3:7">
      <c r="C37640"/>
      <c r="F37640"/>
      <c r="G37640"/>
    </row>
    <row r="37641" spans="3:7">
      <c r="C37641"/>
      <c r="F37641"/>
      <c r="G37641"/>
    </row>
    <row r="37642" spans="3:7">
      <c r="C37642"/>
      <c r="F37642"/>
      <c r="G37642"/>
    </row>
    <row r="37643" spans="3:7">
      <c r="C37643"/>
      <c r="F37643"/>
      <c r="G37643"/>
    </row>
    <row r="37644" spans="3:7">
      <c r="C37644"/>
      <c r="F37644"/>
      <c r="G37644"/>
    </row>
    <row r="37645" spans="3:7">
      <c r="C37645"/>
      <c r="F37645"/>
      <c r="G37645"/>
    </row>
    <row r="37646" spans="3:7">
      <c r="C37646"/>
      <c r="F37646"/>
      <c r="G37646"/>
    </row>
    <row r="37647" spans="3:7">
      <c r="C37647"/>
      <c r="F37647"/>
      <c r="G37647"/>
    </row>
    <row r="37648" spans="3:7">
      <c r="C37648"/>
      <c r="F37648"/>
      <c r="G37648"/>
    </row>
    <row r="37649" spans="3:7">
      <c r="C37649"/>
      <c r="F37649"/>
      <c r="G37649"/>
    </row>
    <row r="37650" spans="3:7">
      <c r="C37650"/>
      <c r="F37650"/>
      <c r="G37650"/>
    </row>
    <row r="37651" spans="3:7">
      <c r="C37651"/>
      <c r="F37651"/>
      <c r="G37651"/>
    </row>
    <row r="37652" spans="3:7">
      <c r="C37652"/>
      <c r="F37652"/>
      <c r="G37652"/>
    </row>
    <row r="37653" spans="3:7">
      <c r="C37653"/>
      <c r="F37653"/>
      <c r="G37653"/>
    </row>
    <row r="37654" spans="3:7">
      <c r="C37654"/>
      <c r="F37654"/>
      <c r="G37654"/>
    </row>
    <row r="37655" spans="3:7">
      <c r="C37655"/>
      <c r="F37655"/>
      <c r="G37655"/>
    </row>
    <row r="37656" spans="3:7">
      <c r="C37656"/>
      <c r="F37656"/>
      <c r="G37656"/>
    </row>
    <row r="37657" spans="3:7">
      <c r="C37657"/>
      <c r="F37657"/>
      <c r="G37657"/>
    </row>
    <row r="37658" spans="3:7">
      <c r="C37658"/>
      <c r="F37658"/>
      <c r="G37658"/>
    </row>
    <row r="37659" spans="3:7">
      <c r="C37659"/>
      <c r="F37659"/>
      <c r="G37659"/>
    </row>
    <row r="37660" spans="3:7">
      <c r="C37660"/>
      <c r="F37660"/>
      <c r="G37660"/>
    </row>
    <row r="37661" spans="3:7">
      <c r="C37661"/>
      <c r="F37661"/>
      <c r="G37661"/>
    </row>
    <row r="37662" spans="3:7">
      <c r="C37662"/>
      <c r="F37662"/>
      <c r="G37662"/>
    </row>
    <row r="37663" spans="3:7">
      <c r="C37663"/>
      <c r="F37663"/>
      <c r="G37663"/>
    </row>
    <row r="37664" spans="3:7">
      <c r="C37664"/>
      <c r="F37664"/>
      <c r="G37664"/>
    </row>
    <row r="37665" spans="3:7">
      <c r="C37665"/>
      <c r="F37665"/>
      <c r="G37665"/>
    </row>
    <row r="37666" spans="3:7">
      <c r="C37666"/>
      <c r="F37666"/>
      <c r="G37666"/>
    </row>
    <row r="37667" spans="3:7">
      <c r="C37667"/>
      <c r="F37667"/>
      <c r="G37667"/>
    </row>
    <row r="37668" spans="3:7">
      <c r="C37668"/>
      <c r="F37668"/>
      <c r="G37668"/>
    </row>
    <row r="37669" spans="3:7">
      <c r="C37669"/>
      <c r="F37669"/>
      <c r="G37669"/>
    </row>
    <row r="37670" spans="3:7">
      <c r="C37670"/>
      <c r="F37670"/>
      <c r="G37670"/>
    </row>
    <row r="37671" spans="3:7">
      <c r="C37671"/>
      <c r="F37671"/>
      <c r="G37671"/>
    </row>
    <row r="37672" spans="3:7">
      <c r="C37672"/>
      <c r="F37672"/>
      <c r="G37672"/>
    </row>
    <row r="37673" spans="3:7">
      <c r="C37673"/>
      <c r="F37673"/>
      <c r="G37673"/>
    </row>
    <row r="37674" spans="3:7">
      <c r="C37674"/>
      <c r="F37674"/>
      <c r="G37674"/>
    </row>
    <row r="37675" spans="3:7">
      <c r="C37675"/>
      <c r="F37675"/>
      <c r="G37675"/>
    </row>
    <row r="37676" spans="3:7">
      <c r="C37676"/>
      <c r="F37676"/>
      <c r="G37676"/>
    </row>
    <row r="37677" spans="3:7">
      <c r="C37677"/>
      <c r="F37677"/>
      <c r="G37677"/>
    </row>
    <row r="37678" spans="3:7">
      <c r="C37678"/>
      <c r="F37678"/>
      <c r="G37678"/>
    </row>
    <row r="37679" spans="3:7">
      <c r="C37679"/>
      <c r="F37679"/>
      <c r="G37679"/>
    </row>
    <row r="37680" spans="3:7">
      <c r="C37680"/>
      <c r="F37680"/>
      <c r="G37680"/>
    </row>
    <row r="37681" spans="3:7">
      <c r="C37681"/>
      <c r="F37681"/>
      <c r="G37681"/>
    </row>
    <row r="37682" spans="3:7">
      <c r="C37682"/>
      <c r="F37682"/>
      <c r="G37682"/>
    </row>
    <row r="37683" spans="3:7">
      <c r="C37683"/>
      <c r="F37683"/>
      <c r="G37683"/>
    </row>
    <row r="37684" spans="3:7">
      <c r="C37684"/>
      <c r="F37684"/>
      <c r="G37684"/>
    </row>
    <row r="37685" spans="3:7">
      <c r="C37685"/>
      <c r="F37685"/>
      <c r="G37685"/>
    </row>
    <row r="37686" spans="3:7">
      <c r="C37686"/>
      <c r="F37686"/>
      <c r="G37686"/>
    </row>
    <row r="37687" spans="3:7">
      <c r="C37687"/>
      <c r="F37687"/>
      <c r="G37687"/>
    </row>
    <row r="37688" spans="3:7">
      <c r="C37688"/>
      <c r="F37688"/>
      <c r="G37688"/>
    </row>
    <row r="37689" spans="3:7">
      <c r="C37689"/>
      <c r="F37689"/>
      <c r="G37689"/>
    </row>
    <row r="37690" spans="3:7">
      <c r="C37690"/>
      <c r="F37690"/>
      <c r="G37690"/>
    </row>
    <row r="37691" spans="3:7">
      <c r="C37691"/>
      <c r="F37691"/>
      <c r="G37691"/>
    </row>
    <row r="37692" spans="3:7">
      <c r="C37692"/>
      <c r="F37692"/>
      <c r="G37692"/>
    </row>
    <row r="37693" spans="3:7">
      <c r="C37693"/>
      <c r="F37693"/>
      <c r="G37693"/>
    </row>
    <row r="37694" spans="3:7">
      <c r="C37694"/>
      <c r="F37694"/>
      <c r="G37694"/>
    </row>
    <row r="37695" spans="3:7">
      <c r="C37695"/>
      <c r="F37695"/>
      <c r="G37695"/>
    </row>
    <row r="37696" spans="3:7">
      <c r="C37696"/>
      <c r="F37696"/>
      <c r="G37696"/>
    </row>
    <row r="37697" spans="3:7">
      <c r="C37697"/>
      <c r="F37697"/>
      <c r="G37697"/>
    </row>
    <row r="37698" spans="3:7">
      <c r="C37698"/>
      <c r="F37698"/>
      <c r="G37698"/>
    </row>
    <row r="37699" spans="3:7">
      <c r="C37699"/>
      <c r="F37699"/>
      <c r="G37699"/>
    </row>
    <row r="37700" spans="3:7">
      <c r="C37700"/>
      <c r="F37700"/>
      <c r="G37700"/>
    </row>
    <row r="37701" spans="3:7">
      <c r="C37701"/>
      <c r="F37701"/>
      <c r="G37701"/>
    </row>
    <row r="37702" spans="3:7">
      <c r="C37702"/>
      <c r="F37702"/>
      <c r="G37702"/>
    </row>
    <row r="37703" spans="3:7">
      <c r="C37703"/>
      <c r="F37703"/>
      <c r="G37703"/>
    </row>
    <row r="37704" spans="3:7">
      <c r="C37704"/>
      <c r="F37704"/>
      <c r="G37704"/>
    </row>
    <row r="37705" spans="3:7">
      <c r="C37705"/>
      <c r="F37705"/>
      <c r="G37705"/>
    </row>
    <row r="37706" spans="3:7">
      <c r="C37706"/>
      <c r="F37706"/>
      <c r="G37706"/>
    </row>
    <row r="37707" spans="3:7">
      <c r="C37707"/>
      <c r="F37707"/>
      <c r="G37707"/>
    </row>
    <row r="37708" spans="3:7">
      <c r="C37708"/>
      <c r="F37708"/>
      <c r="G37708"/>
    </row>
    <row r="37709" spans="3:7">
      <c r="C37709"/>
      <c r="F37709"/>
      <c r="G37709"/>
    </row>
    <row r="37710" spans="3:7">
      <c r="C37710"/>
      <c r="F37710"/>
      <c r="G37710"/>
    </row>
    <row r="37711" spans="3:7">
      <c r="C37711"/>
      <c r="F37711"/>
      <c r="G37711"/>
    </row>
    <row r="37712" spans="3:7">
      <c r="C37712"/>
      <c r="F37712"/>
      <c r="G37712"/>
    </row>
    <row r="37713" spans="3:7">
      <c r="C37713"/>
      <c r="F37713"/>
      <c r="G37713"/>
    </row>
    <row r="37714" spans="3:7">
      <c r="C37714"/>
      <c r="F37714"/>
      <c r="G37714"/>
    </row>
    <row r="37715" spans="3:7">
      <c r="C37715"/>
      <c r="F37715"/>
      <c r="G37715"/>
    </row>
    <row r="37716" spans="3:7">
      <c r="C37716"/>
      <c r="F37716"/>
      <c r="G37716"/>
    </row>
    <row r="37717" spans="3:7">
      <c r="C37717"/>
      <c r="F37717"/>
      <c r="G37717"/>
    </row>
    <row r="37718" spans="3:7">
      <c r="C37718"/>
      <c r="F37718"/>
      <c r="G37718"/>
    </row>
    <row r="37719" spans="3:7">
      <c r="C37719"/>
      <c r="F37719"/>
      <c r="G37719"/>
    </row>
    <row r="37720" spans="3:7">
      <c r="C37720"/>
      <c r="F37720"/>
      <c r="G37720"/>
    </row>
    <row r="37721" spans="3:7">
      <c r="C37721"/>
      <c r="F37721"/>
      <c r="G37721"/>
    </row>
    <row r="37722" spans="3:7">
      <c r="C37722"/>
      <c r="F37722"/>
      <c r="G37722"/>
    </row>
    <row r="37723" spans="3:7">
      <c r="C37723"/>
      <c r="F37723"/>
      <c r="G37723"/>
    </row>
    <row r="37724" spans="3:7">
      <c r="C37724"/>
      <c r="F37724"/>
      <c r="G37724"/>
    </row>
    <row r="37725" spans="3:7">
      <c r="C37725"/>
      <c r="F37725"/>
      <c r="G37725"/>
    </row>
    <row r="37726" spans="3:7">
      <c r="C37726"/>
      <c r="F37726"/>
      <c r="G37726"/>
    </row>
    <row r="37727" spans="3:7">
      <c r="C37727"/>
      <c r="F37727"/>
      <c r="G37727"/>
    </row>
    <row r="37728" spans="3:7">
      <c r="C37728"/>
      <c r="F37728"/>
      <c r="G37728"/>
    </row>
    <row r="37729" spans="3:7">
      <c r="C37729"/>
      <c r="F37729"/>
      <c r="G37729"/>
    </row>
    <row r="37730" spans="3:7">
      <c r="C37730"/>
      <c r="F37730"/>
      <c r="G37730"/>
    </row>
    <row r="37731" spans="3:7">
      <c r="C37731"/>
      <c r="F37731"/>
      <c r="G37731"/>
    </row>
    <row r="37732" spans="3:7">
      <c r="C37732"/>
      <c r="F37732"/>
      <c r="G37732"/>
    </row>
    <row r="37733" spans="3:7">
      <c r="C37733"/>
      <c r="F37733"/>
      <c r="G37733"/>
    </row>
    <row r="37734" spans="3:7">
      <c r="C37734"/>
      <c r="F37734"/>
      <c r="G37734"/>
    </row>
    <row r="37735" spans="3:7">
      <c r="C37735"/>
      <c r="F37735"/>
      <c r="G37735"/>
    </row>
    <row r="37736" spans="3:7">
      <c r="C37736"/>
      <c r="F37736"/>
      <c r="G37736"/>
    </row>
    <row r="37737" spans="3:7">
      <c r="C37737"/>
      <c r="F37737"/>
      <c r="G37737"/>
    </row>
    <row r="37738" spans="3:7">
      <c r="C37738"/>
      <c r="F37738"/>
      <c r="G37738"/>
    </row>
    <row r="37739" spans="3:7">
      <c r="C37739"/>
      <c r="F37739"/>
      <c r="G37739"/>
    </row>
    <row r="37740" spans="3:7">
      <c r="C37740"/>
      <c r="F37740"/>
      <c r="G37740"/>
    </row>
    <row r="37741" spans="3:7">
      <c r="C37741"/>
      <c r="F37741"/>
      <c r="G37741"/>
    </row>
    <row r="37742" spans="3:7">
      <c r="C37742"/>
      <c r="F37742"/>
      <c r="G37742"/>
    </row>
    <row r="37743" spans="3:7">
      <c r="C37743"/>
      <c r="F37743"/>
      <c r="G37743"/>
    </row>
    <row r="37744" spans="3:7">
      <c r="C37744"/>
      <c r="F37744"/>
      <c r="G37744"/>
    </row>
    <row r="37745" spans="3:7">
      <c r="C37745"/>
      <c r="F37745"/>
      <c r="G37745"/>
    </row>
    <row r="37746" spans="3:7">
      <c r="C37746"/>
      <c r="F37746"/>
      <c r="G37746"/>
    </row>
    <row r="37747" spans="3:7">
      <c r="C37747"/>
      <c r="F37747"/>
      <c r="G37747"/>
    </row>
    <row r="37748" spans="3:7">
      <c r="C37748"/>
      <c r="F37748"/>
      <c r="G37748"/>
    </row>
    <row r="37749" spans="3:7">
      <c r="C37749"/>
      <c r="F37749"/>
      <c r="G37749"/>
    </row>
    <row r="37750" spans="3:7">
      <c r="C37750"/>
      <c r="F37750"/>
      <c r="G37750"/>
    </row>
    <row r="37751" spans="3:7">
      <c r="C37751"/>
      <c r="F37751"/>
      <c r="G37751"/>
    </row>
    <row r="37752" spans="3:7">
      <c r="C37752"/>
      <c r="F37752"/>
      <c r="G37752"/>
    </row>
    <row r="37753" spans="3:7">
      <c r="C37753"/>
      <c r="F37753"/>
      <c r="G37753"/>
    </row>
    <row r="37754" spans="3:7">
      <c r="C37754"/>
      <c r="F37754"/>
      <c r="G37754"/>
    </row>
    <row r="37755" spans="3:7">
      <c r="C37755"/>
      <c r="F37755"/>
      <c r="G37755"/>
    </row>
    <row r="37756" spans="3:7">
      <c r="C37756"/>
      <c r="F37756"/>
      <c r="G37756"/>
    </row>
    <row r="37757" spans="3:7">
      <c r="C37757"/>
      <c r="F37757"/>
      <c r="G37757"/>
    </row>
    <row r="37758" spans="3:7">
      <c r="C37758"/>
      <c r="F37758"/>
      <c r="G37758"/>
    </row>
    <row r="37759" spans="3:7">
      <c r="C37759"/>
      <c r="F37759"/>
      <c r="G37759"/>
    </row>
    <row r="37760" spans="3:7">
      <c r="C37760"/>
      <c r="F37760"/>
      <c r="G37760"/>
    </row>
    <row r="37761" spans="3:7">
      <c r="C37761"/>
      <c r="F37761"/>
      <c r="G37761"/>
    </row>
    <row r="37762" spans="3:7">
      <c r="C37762"/>
      <c r="F37762"/>
      <c r="G37762"/>
    </row>
    <row r="37763" spans="3:7">
      <c r="C37763"/>
      <c r="F37763"/>
      <c r="G37763"/>
    </row>
    <row r="37764" spans="3:7">
      <c r="C37764"/>
      <c r="F37764"/>
      <c r="G37764"/>
    </row>
    <row r="37765" spans="3:7">
      <c r="C37765"/>
      <c r="F37765"/>
      <c r="G37765"/>
    </row>
    <row r="37766" spans="3:7">
      <c r="C37766"/>
      <c r="F37766"/>
      <c r="G37766"/>
    </row>
    <row r="37767" spans="3:7">
      <c r="C37767"/>
      <c r="F37767"/>
      <c r="G37767"/>
    </row>
    <row r="37768" spans="3:7">
      <c r="C37768"/>
      <c r="F37768"/>
      <c r="G37768"/>
    </row>
    <row r="37769" spans="3:7">
      <c r="C37769"/>
      <c r="F37769"/>
      <c r="G37769"/>
    </row>
    <row r="37770" spans="3:7">
      <c r="C37770"/>
      <c r="F37770"/>
      <c r="G37770"/>
    </row>
    <row r="37771" spans="3:7">
      <c r="C37771"/>
      <c r="F37771"/>
      <c r="G37771"/>
    </row>
    <row r="37772" spans="3:7">
      <c r="C37772"/>
      <c r="F37772"/>
      <c r="G37772"/>
    </row>
    <row r="37773" spans="3:7">
      <c r="C37773"/>
      <c r="F37773"/>
      <c r="G37773"/>
    </row>
    <row r="37774" spans="3:7">
      <c r="C37774"/>
      <c r="F37774"/>
      <c r="G37774"/>
    </row>
    <row r="37775" spans="3:7">
      <c r="C37775"/>
      <c r="F37775"/>
      <c r="G37775"/>
    </row>
    <row r="37776" spans="3:7">
      <c r="C37776"/>
      <c r="F37776"/>
      <c r="G37776"/>
    </row>
    <row r="37777" spans="3:7">
      <c r="C37777"/>
      <c r="F37777"/>
      <c r="G37777"/>
    </row>
    <row r="37778" spans="3:7">
      <c r="C37778"/>
      <c r="F37778"/>
      <c r="G37778"/>
    </row>
    <row r="37779" spans="3:7">
      <c r="C37779"/>
      <c r="F37779"/>
      <c r="G37779"/>
    </row>
    <row r="37780" spans="3:7">
      <c r="C37780"/>
      <c r="F37780"/>
      <c r="G37780"/>
    </row>
    <row r="37781" spans="3:7">
      <c r="C37781"/>
      <c r="F37781"/>
      <c r="G37781"/>
    </row>
    <row r="37782" spans="3:7">
      <c r="C37782"/>
      <c r="F37782"/>
      <c r="G37782"/>
    </row>
    <row r="37783" spans="3:7">
      <c r="C37783"/>
      <c r="F37783"/>
      <c r="G37783"/>
    </row>
    <row r="37784" spans="3:7">
      <c r="C37784"/>
      <c r="F37784"/>
      <c r="G37784"/>
    </row>
    <row r="37785" spans="3:7">
      <c r="C37785"/>
      <c r="F37785"/>
      <c r="G37785"/>
    </row>
    <row r="37786" spans="3:7">
      <c r="C37786"/>
      <c r="F37786"/>
      <c r="G37786"/>
    </row>
    <row r="37787" spans="3:7">
      <c r="C37787"/>
      <c r="F37787"/>
      <c r="G37787"/>
    </row>
    <row r="37788" spans="3:7">
      <c r="C37788"/>
      <c r="F37788"/>
      <c r="G37788"/>
    </row>
    <row r="37789" spans="3:7">
      <c r="C37789"/>
      <c r="F37789"/>
      <c r="G37789"/>
    </row>
    <row r="37790" spans="3:7">
      <c r="C37790"/>
      <c r="F37790"/>
      <c r="G37790"/>
    </row>
    <row r="37791" spans="3:7">
      <c r="C37791"/>
      <c r="F37791"/>
      <c r="G37791"/>
    </row>
    <row r="37792" spans="3:7">
      <c r="C37792"/>
      <c r="F37792"/>
      <c r="G37792"/>
    </row>
    <row r="37793" spans="3:7">
      <c r="C37793"/>
      <c r="F37793"/>
      <c r="G37793"/>
    </row>
    <row r="37794" spans="3:7">
      <c r="C37794"/>
      <c r="F37794"/>
      <c r="G37794"/>
    </row>
    <row r="37795" spans="3:7">
      <c r="C37795"/>
      <c r="F37795"/>
      <c r="G37795"/>
    </row>
    <row r="37796" spans="3:7">
      <c r="C37796"/>
      <c r="F37796"/>
      <c r="G37796"/>
    </row>
    <row r="37797" spans="3:7">
      <c r="C37797"/>
      <c r="F37797"/>
      <c r="G37797"/>
    </row>
    <row r="37798" spans="3:7">
      <c r="C37798"/>
      <c r="F37798"/>
      <c r="G37798"/>
    </row>
    <row r="37799" spans="3:7">
      <c r="C37799"/>
      <c r="F37799"/>
      <c r="G37799"/>
    </row>
    <row r="37800" spans="3:7">
      <c r="C37800"/>
      <c r="F37800"/>
      <c r="G37800"/>
    </row>
    <row r="37801" spans="3:7">
      <c r="C37801"/>
      <c r="F37801"/>
      <c r="G37801"/>
    </row>
    <row r="37802" spans="3:7">
      <c r="C37802"/>
      <c r="F37802"/>
      <c r="G37802"/>
    </row>
    <row r="37803" spans="3:7">
      <c r="C37803"/>
      <c r="F37803"/>
      <c r="G37803"/>
    </row>
    <row r="37804" spans="3:7">
      <c r="C37804"/>
      <c r="F37804"/>
      <c r="G37804"/>
    </row>
    <row r="37805" spans="3:7">
      <c r="C37805"/>
      <c r="F37805"/>
      <c r="G37805"/>
    </row>
    <row r="37806" spans="3:7">
      <c r="C37806"/>
      <c r="F37806"/>
      <c r="G37806"/>
    </row>
    <row r="37807" spans="3:7">
      <c r="C37807"/>
      <c r="F37807"/>
      <c r="G37807"/>
    </row>
    <row r="37808" spans="3:7">
      <c r="C37808"/>
      <c r="F37808"/>
      <c r="G37808"/>
    </row>
    <row r="37809" spans="3:7">
      <c r="C37809"/>
      <c r="F37809"/>
      <c r="G37809"/>
    </row>
    <row r="37810" spans="3:7">
      <c r="C37810"/>
      <c r="F37810"/>
      <c r="G37810"/>
    </row>
    <row r="37811" spans="3:7">
      <c r="C37811"/>
      <c r="F37811"/>
      <c r="G37811"/>
    </row>
    <row r="37812" spans="3:7">
      <c r="C37812"/>
      <c r="F37812"/>
      <c r="G37812"/>
    </row>
    <row r="37813" spans="3:7">
      <c r="C37813"/>
      <c r="F37813"/>
      <c r="G37813"/>
    </row>
    <row r="37814" spans="3:7">
      <c r="C37814"/>
      <c r="F37814"/>
      <c r="G37814"/>
    </row>
    <row r="37815" spans="3:7">
      <c r="C37815"/>
      <c r="F37815"/>
      <c r="G37815"/>
    </row>
    <row r="37816" spans="3:7">
      <c r="C37816"/>
      <c r="F37816"/>
      <c r="G37816"/>
    </row>
    <row r="37817" spans="3:7">
      <c r="C37817"/>
      <c r="F37817"/>
      <c r="G37817"/>
    </row>
    <row r="37818" spans="3:7">
      <c r="C37818"/>
      <c r="F37818"/>
      <c r="G37818"/>
    </row>
    <row r="37819" spans="3:7">
      <c r="C37819"/>
      <c r="F37819"/>
      <c r="G37819"/>
    </row>
    <row r="37820" spans="3:7">
      <c r="C37820"/>
      <c r="F37820"/>
      <c r="G37820"/>
    </row>
    <row r="37821" spans="3:7">
      <c r="C37821"/>
      <c r="F37821"/>
      <c r="G37821"/>
    </row>
    <row r="37822" spans="3:7">
      <c r="C37822"/>
      <c r="F37822"/>
      <c r="G37822"/>
    </row>
    <row r="37823" spans="3:7">
      <c r="C37823"/>
      <c r="F37823"/>
      <c r="G37823"/>
    </row>
    <row r="37824" spans="3:7">
      <c r="C37824"/>
      <c r="F37824"/>
      <c r="G37824"/>
    </row>
    <row r="37825" spans="3:7">
      <c r="C37825"/>
      <c r="F37825"/>
      <c r="G37825"/>
    </row>
    <row r="37826" spans="3:7">
      <c r="C37826"/>
      <c r="F37826"/>
      <c r="G37826"/>
    </row>
    <row r="37827" spans="3:7">
      <c r="C37827"/>
      <c r="F37827"/>
      <c r="G37827"/>
    </row>
    <row r="37828" spans="3:7">
      <c r="C37828"/>
      <c r="F37828"/>
      <c r="G37828"/>
    </row>
    <row r="37829" spans="3:7">
      <c r="C37829"/>
      <c r="F37829"/>
      <c r="G37829"/>
    </row>
    <row r="37830" spans="3:7">
      <c r="C37830"/>
      <c r="F37830"/>
      <c r="G37830"/>
    </row>
    <row r="37831" spans="3:7">
      <c r="C37831"/>
      <c r="F37831"/>
      <c r="G37831"/>
    </row>
    <row r="37832" spans="3:7">
      <c r="C37832"/>
      <c r="F37832"/>
      <c r="G37832"/>
    </row>
    <row r="37833" spans="3:7">
      <c r="C37833"/>
      <c r="F37833"/>
      <c r="G37833"/>
    </row>
    <row r="37834" spans="3:7">
      <c r="C37834"/>
      <c r="F37834"/>
      <c r="G37834"/>
    </row>
    <row r="37835" spans="3:7">
      <c r="C37835"/>
      <c r="F37835"/>
      <c r="G37835"/>
    </row>
    <row r="37836" spans="3:7">
      <c r="C37836"/>
      <c r="F37836"/>
      <c r="G37836"/>
    </row>
    <row r="37837" spans="3:7">
      <c r="C37837"/>
      <c r="F37837"/>
      <c r="G37837"/>
    </row>
    <row r="37838" spans="3:7">
      <c r="C37838"/>
      <c r="F37838"/>
      <c r="G37838"/>
    </row>
    <row r="37839" spans="3:7">
      <c r="C37839"/>
      <c r="F37839"/>
      <c r="G37839"/>
    </row>
    <row r="37840" spans="3:7">
      <c r="C37840"/>
      <c r="F37840"/>
      <c r="G37840"/>
    </row>
    <row r="37841" spans="3:7">
      <c r="C37841"/>
      <c r="F37841"/>
      <c r="G37841"/>
    </row>
    <row r="37842" spans="3:7">
      <c r="C37842"/>
      <c r="F37842"/>
      <c r="G37842"/>
    </row>
    <row r="37843" spans="3:7">
      <c r="C37843"/>
      <c r="F37843"/>
      <c r="G37843"/>
    </row>
    <row r="37844" spans="3:7">
      <c r="C37844"/>
      <c r="F37844"/>
      <c r="G37844"/>
    </row>
    <row r="37845" spans="3:7">
      <c r="C37845"/>
      <c r="F37845"/>
      <c r="G37845"/>
    </row>
    <row r="37846" spans="3:7">
      <c r="C37846"/>
      <c r="F37846"/>
      <c r="G37846"/>
    </row>
    <row r="37847" spans="3:7">
      <c r="C37847"/>
      <c r="F37847"/>
      <c r="G37847"/>
    </row>
    <row r="37848" spans="3:7">
      <c r="C37848"/>
      <c r="F37848"/>
      <c r="G37848"/>
    </row>
    <row r="37849" spans="3:7">
      <c r="C37849"/>
      <c r="F37849"/>
      <c r="G37849"/>
    </row>
    <row r="37850" spans="3:7">
      <c r="C37850"/>
      <c r="F37850"/>
      <c r="G37850"/>
    </row>
    <row r="37851" spans="3:7">
      <c r="C37851"/>
      <c r="F37851"/>
      <c r="G37851"/>
    </row>
    <row r="37852" spans="3:7">
      <c r="C37852"/>
      <c r="F37852"/>
      <c r="G37852"/>
    </row>
    <row r="37853" spans="3:7">
      <c r="C37853"/>
      <c r="F37853"/>
      <c r="G37853"/>
    </row>
    <row r="37854" spans="3:7">
      <c r="C37854"/>
      <c r="F37854"/>
      <c r="G37854"/>
    </row>
    <row r="37855" spans="3:7">
      <c r="C37855"/>
      <c r="F37855"/>
      <c r="G37855"/>
    </row>
    <row r="37856" spans="3:7">
      <c r="C37856"/>
      <c r="F37856"/>
      <c r="G37856"/>
    </row>
    <row r="37857" spans="3:7">
      <c r="C37857"/>
      <c r="F37857"/>
      <c r="G37857"/>
    </row>
    <row r="37858" spans="3:7">
      <c r="C37858"/>
      <c r="F37858"/>
      <c r="G37858"/>
    </row>
    <row r="37859" spans="3:7">
      <c r="C37859"/>
      <c r="F37859"/>
      <c r="G37859"/>
    </row>
    <row r="37860" spans="3:7">
      <c r="C37860"/>
      <c r="F37860"/>
      <c r="G37860"/>
    </row>
    <row r="37861" spans="3:7">
      <c r="C37861"/>
      <c r="F37861"/>
      <c r="G37861"/>
    </row>
    <row r="37862" spans="3:7">
      <c r="C37862"/>
      <c r="F37862"/>
      <c r="G37862"/>
    </row>
    <row r="37863" spans="3:7">
      <c r="C37863"/>
      <c r="F37863"/>
      <c r="G37863"/>
    </row>
    <row r="37864" spans="3:7">
      <c r="C37864"/>
      <c r="F37864"/>
      <c r="G37864"/>
    </row>
    <row r="37865" spans="3:7">
      <c r="C37865"/>
      <c r="F37865"/>
      <c r="G37865"/>
    </row>
    <row r="37866" spans="3:7">
      <c r="C37866"/>
      <c r="F37866"/>
      <c r="G37866"/>
    </row>
    <row r="37867" spans="3:7">
      <c r="C37867"/>
      <c r="F37867"/>
      <c r="G37867"/>
    </row>
    <row r="37868" spans="3:7">
      <c r="C37868"/>
      <c r="F37868"/>
      <c r="G37868"/>
    </row>
    <row r="37869" spans="3:7">
      <c r="C37869"/>
      <c r="F37869"/>
      <c r="G37869"/>
    </row>
    <row r="37870" spans="3:7">
      <c r="C37870"/>
      <c r="F37870"/>
      <c r="G37870"/>
    </row>
    <row r="37871" spans="3:7">
      <c r="C37871"/>
      <c r="F37871"/>
      <c r="G37871"/>
    </row>
    <row r="37872" spans="3:7">
      <c r="C37872"/>
      <c r="F37872"/>
      <c r="G37872"/>
    </row>
    <row r="37873" spans="3:7">
      <c r="C37873"/>
      <c r="F37873"/>
      <c r="G37873"/>
    </row>
    <row r="37874" spans="3:7">
      <c r="C37874"/>
      <c r="F37874"/>
      <c r="G37874"/>
    </row>
    <row r="37875" spans="3:7">
      <c r="C37875"/>
      <c r="F37875"/>
      <c r="G37875"/>
    </row>
    <row r="37876" spans="3:7">
      <c r="C37876"/>
      <c r="F37876"/>
      <c r="G37876"/>
    </row>
    <row r="37877" spans="3:7">
      <c r="C37877"/>
      <c r="F37877"/>
      <c r="G37877"/>
    </row>
    <row r="37878" spans="3:7">
      <c r="C37878"/>
      <c r="F37878"/>
      <c r="G37878"/>
    </row>
    <row r="37879" spans="3:7">
      <c r="C37879"/>
      <c r="F37879"/>
      <c r="G37879"/>
    </row>
    <row r="37880" spans="3:7">
      <c r="C37880"/>
      <c r="F37880"/>
      <c r="G37880"/>
    </row>
    <row r="37881" spans="3:7">
      <c r="C37881"/>
      <c r="F37881"/>
      <c r="G37881"/>
    </row>
    <row r="37882" spans="3:7">
      <c r="C37882"/>
      <c r="F37882"/>
      <c r="G37882"/>
    </row>
    <row r="37883" spans="3:7">
      <c r="C37883"/>
      <c r="F37883"/>
      <c r="G37883"/>
    </row>
    <row r="37884" spans="3:7">
      <c r="C37884"/>
      <c r="F37884"/>
      <c r="G37884"/>
    </row>
    <row r="37885" spans="3:7">
      <c r="C37885"/>
      <c r="F37885"/>
      <c r="G37885"/>
    </row>
    <row r="37886" spans="3:7">
      <c r="C37886"/>
      <c r="F37886"/>
      <c r="G37886"/>
    </row>
    <row r="37887" spans="3:7">
      <c r="C37887"/>
      <c r="F37887"/>
      <c r="G37887"/>
    </row>
    <row r="37888" spans="3:7">
      <c r="C37888"/>
      <c r="F37888"/>
      <c r="G37888"/>
    </row>
    <row r="37889" spans="3:7">
      <c r="C37889"/>
      <c r="F37889"/>
      <c r="G37889"/>
    </row>
    <row r="37890" spans="3:7">
      <c r="C37890"/>
      <c r="F37890"/>
      <c r="G37890"/>
    </row>
    <row r="37891" spans="3:7">
      <c r="C37891"/>
      <c r="F37891"/>
      <c r="G37891"/>
    </row>
    <row r="37892" spans="3:7">
      <c r="C37892"/>
      <c r="F37892"/>
      <c r="G37892"/>
    </row>
    <row r="37893" spans="3:7">
      <c r="C37893"/>
      <c r="F37893"/>
      <c r="G37893"/>
    </row>
    <row r="37894" spans="3:7">
      <c r="C37894"/>
      <c r="F37894"/>
      <c r="G37894"/>
    </row>
    <row r="37895" spans="3:7">
      <c r="C37895"/>
      <c r="F37895"/>
      <c r="G37895"/>
    </row>
    <row r="37896" spans="3:7">
      <c r="C37896"/>
      <c r="F37896"/>
      <c r="G37896"/>
    </row>
    <row r="37897" spans="3:7">
      <c r="C37897"/>
      <c r="F37897"/>
      <c r="G37897"/>
    </row>
    <row r="37898" spans="3:7">
      <c r="C37898"/>
      <c r="F37898"/>
      <c r="G37898"/>
    </row>
    <row r="37899" spans="3:7">
      <c r="C37899"/>
      <c r="F37899"/>
      <c r="G37899"/>
    </row>
    <row r="37900" spans="3:7">
      <c r="C37900"/>
      <c r="F37900"/>
      <c r="G37900"/>
    </row>
    <row r="37901" spans="3:7">
      <c r="C37901"/>
      <c r="F37901"/>
      <c r="G37901"/>
    </row>
    <row r="37902" spans="3:7">
      <c r="C37902"/>
      <c r="F37902"/>
      <c r="G37902"/>
    </row>
    <row r="37903" spans="3:7">
      <c r="C37903"/>
      <c r="F37903"/>
      <c r="G37903"/>
    </row>
    <row r="37904" spans="3:7">
      <c r="C37904"/>
      <c r="F37904"/>
      <c r="G37904"/>
    </row>
    <row r="37905" spans="3:7">
      <c r="C37905"/>
      <c r="F37905"/>
      <c r="G37905"/>
    </row>
    <row r="37906" spans="3:7">
      <c r="C37906"/>
      <c r="F37906"/>
      <c r="G37906"/>
    </row>
    <row r="37907" spans="3:7">
      <c r="C37907"/>
      <c r="F37907"/>
      <c r="G37907"/>
    </row>
    <row r="37908" spans="3:7">
      <c r="C37908"/>
      <c r="F37908"/>
      <c r="G37908"/>
    </row>
    <row r="37909" spans="3:7">
      <c r="C37909"/>
      <c r="F37909"/>
      <c r="G37909"/>
    </row>
    <row r="37910" spans="3:7">
      <c r="C37910"/>
      <c r="F37910"/>
      <c r="G37910"/>
    </row>
    <row r="37911" spans="3:7">
      <c r="C37911"/>
      <c r="F37911"/>
      <c r="G37911"/>
    </row>
    <row r="37912" spans="3:7">
      <c r="C37912"/>
      <c r="F37912"/>
      <c r="G37912"/>
    </row>
    <row r="37913" spans="3:7">
      <c r="C37913"/>
      <c r="F37913"/>
      <c r="G37913"/>
    </row>
    <row r="37914" spans="3:7">
      <c r="C37914"/>
      <c r="F37914"/>
      <c r="G37914"/>
    </row>
    <row r="37915" spans="3:7">
      <c r="C37915"/>
      <c r="F37915"/>
      <c r="G37915"/>
    </row>
    <row r="37916" spans="3:7">
      <c r="C37916"/>
      <c r="F37916"/>
      <c r="G37916"/>
    </row>
    <row r="37917" spans="3:7">
      <c r="C37917"/>
      <c r="F37917"/>
      <c r="G37917"/>
    </row>
    <row r="37918" spans="3:7">
      <c r="C37918"/>
      <c r="F37918"/>
      <c r="G37918"/>
    </row>
    <row r="37919" spans="3:7">
      <c r="C37919"/>
      <c r="F37919"/>
      <c r="G37919"/>
    </row>
    <row r="37920" spans="3:7">
      <c r="C37920"/>
      <c r="F37920"/>
      <c r="G37920"/>
    </row>
    <row r="37921" spans="3:7">
      <c r="C37921"/>
      <c r="F37921"/>
      <c r="G37921"/>
    </row>
    <row r="37922" spans="3:7">
      <c r="C37922"/>
      <c r="F37922"/>
      <c r="G37922"/>
    </row>
    <row r="37923" spans="3:7">
      <c r="C37923"/>
      <c r="F37923"/>
      <c r="G37923"/>
    </row>
    <row r="37924" spans="3:7">
      <c r="C37924"/>
      <c r="F37924"/>
      <c r="G37924"/>
    </row>
    <row r="37925" spans="3:7">
      <c r="C37925"/>
      <c r="F37925"/>
      <c r="G37925"/>
    </row>
    <row r="37926" spans="3:7">
      <c r="C37926"/>
      <c r="F37926"/>
      <c r="G37926"/>
    </row>
    <row r="37927" spans="3:7">
      <c r="C37927"/>
      <c r="F37927"/>
      <c r="G37927"/>
    </row>
    <row r="37928" spans="3:7">
      <c r="C37928"/>
      <c r="F37928"/>
      <c r="G37928"/>
    </row>
    <row r="37929" spans="3:7">
      <c r="C37929"/>
      <c r="F37929"/>
      <c r="G37929"/>
    </row>
    <row r="37930" spans="3:7">
      <c r="C37930"/>
      <c r="F37930"/>
      <c r="G37930"/>
    </row>
    <row r="37931" spans="3:7">
      <c r="C37931"/>
      <c r="F37931"/>
      <c r="G37931"/>
    </row>
    <row r="37932" spans="3:7">
      <c r="C37932"/>
      <c r="F37932"/>
      <c r="G37932"/>
    </row>
    <row r="37933" spans="3:7">
      <c r="C37933"/>
      <c r="F37933"/>
      <c r="G37933"/>
    </row>
    <row r="37934" spans="3:7">
      <c r="C37934"/>
      <c r="F37934"/>
      <c r="G37934"/>
    </row>
    <row r="37935" spans="3:7">
      <c r="C37935"/>
      <c r="F37935"/>
      <c r="G37935"/>
    </row>
    <row r="37936" spans="3:7">
      <c r="C37936"/>
      <c r="F37936"/>
      <c r="G37936"/>
    </row>
    <row r="37937" spans="3:7">
      <c r="C37937"/>
      <c r="F37937"/>
      <c r="G37937"/>
    </row>
    <row r="37938" spans="3:7">
      <c r="C37938"/>
      <c r="F37938"/>
      <c r="G37938"/>
    </row>
    <row r="37939" spans="3:7">
      <c r="C37939"/>
      <c r="F37939"/>
      <c r="G37939"/>
    </row>
    <row r="37940" spans="3:7">
      <c r="C37940"/>
      <c r="F37940"/>
      <c r="G37940"/>
    </row>
    <row r="37941" spans="3:7">
      <c r="C37941"/>
      <c r="F37941"/>
      <c r="G37941"/>
    </row>
    <row r="37942" spans="3:7">
      <c r="C37942"/>
      <c r="F37942"/>
      <c r="G37942"/>
    </row>
    <row r="37943" spans="3:7">
      <c r="C37943"/>
      <c r="F37943"/>
      <c r="G37943"/>
    </row>
    <row r="37944" spans="3:7">
      <c r="C37944"/>
      <c r="F37944"/>
      <c r="G37944"/>
    </row>
    <row r="37945" spans="3:7">
      <c r="C37945"/>
      <c r="F37945"/>
      <c r="G37945"/>
    </row>
    <row r="37946" spans="3:7">
      <c r="C37946"/>
      <c r="F37946"/>
      <c r="G37946"/>
    </row>
    <row r="37947" spans="3:7">
      <c r="C37947"/>
      <c r="F37947"/>
      <c r="G37947"/>
    </row>
    <row r="37948" spans="3:7">
      <c r="C37948"/>
      <c r="F37948"/>
      <c r="G37948"/>
    </row>
    <row r="37949" spans="3:7">
      <c r="C37949"/>
      <c r="F37949"/>
      <c r="G37949"/>
    </row>
    <row r="37950" spans="3:7">
      <c r="C37950"/>
      <c r="F37950"/>
      <c r="G37950"/>
    </row>
    <row r="37951" spans="3:7">
      <c r="C37951"/>
      <c r="F37951"/>
      <c r="G37951"/>
    </row>
    <row r="37952" spans="3:7">
      <c r="C37952"/>
      <c r="F37952"/>
      <c r="G37952"/>
    </row>
    <row r="37953" spans="3:7">
      <c r="C37953"/>
      <c r="F37953"/>
      <c r="G37953"/>
    </row>
    <row r="37954" spans="3:7">
      <c r="C37954"/>
      <c r="F37954"/>
      <c r="G37954"/>
    </row>
    <row r="37955" spans="3:7">
      <c r="C37955"/>
      <c r="F37955"/>
      <c r="G37955"/>
    </row>
    <row r="37956" spans="3:7">
      <c r="C37956"/>
      <c r="F37956"/>
      <c r="G37956"/>
    </row>
    <row r="37957" spans="3:7">
      <c r="C37957"/>
      <c r="F37957"/>
      <c r="G37957"/>
    </row>
    <row r="37958" spans="3:7">
      <c r="C37958"/>
      <c r="F37958"/>
      <c r="G37958"/>
    </row>
    <row r="37959" spans="3:7">
      <c r="C37959"/>
      <c r="F37959"/>
      <c r="G37959"/>
    </row>
    <row r="37960" spans="3:7">
      <c r="C37960"/>
      <c r="F37960"/>
      <c r="G37960"/>
    </row>
    <row r="37961" spans="3:7">
      <c r="C37961"/>
      <c r="F37961"/>
      <c r="G37961"/>
    </row>
    <row r="37962" spans="3:7">
      <c r="C37962"/>
      <c r="F37962"/>
      <c r="G37962"/>
    </row>
    <row r="37963" spans="3:7">
      <c r="C37963"/>
      <c r="F37963"/>
      <c r="G37963"/>
    </row>
    <row r="37964" spans="3:7">
      <c r="C37964"/>
      <c r="F37964"/>
      <c r="G37964"/>
    </row>
    <row r="37965" spans="3:7">
      <c r="C37965"/>
      <c r="F37965"/>
      <c r="G37965"/>
    </row>
    <row r="37966" spans="3:7">
      <c r="C37966"/>
      <c r="F37966"/>
      <c r="G37966"/>
    </row>
    <row r="37967" spans="3:7">
      <c r="C37967"/>
      <c r="F37967"/>
      <c r="G37967"/>
    </row>
    <row r="37968" spans="3:7">
      <c r="C37968"/>
      <c r="F37968"/>
      <c r="G37968"/>
    </row>
    <row r="37969" spans="3:7">
      <c r="C37969"/>
      <c r="F37969"/>
      <c r="G37969"/>
    </row>
    <row r="37970" spans="3:7">
      <c r="C37970"/>
      <c r="F37970"/>
      <c r="G37970"/>
    </row>
    <row r="37971" spans="3:7">
      <c r="C37971"/>
      <c r="F37971"/>
      <c r="G37971"/>
    </row>
    <row r="37972" spans="3:7">
      <c r="C37972"/>
      <c r="F37972"/>
      <c r="G37972"/>
    </row>
    <row r="37973" spans="3:7">
      <c r="C37973"/>
      <c r="F37973"/>
      <c r="G37973"/>
    </row>
    <row r="37974" spans="3:7">
      <c r="C37974"/>
      <c r="F37974"/>
      <c r="G37974"/>
    </row>
    <row r="37975" spans="3:7">
      <c r="C37975"/>
      <c r="F37975"/>
      <c r="G37975"/>
    </row>
    <row r="37976" spans="3:7">
      <c r="C37976"/>
      <c r="F37976"/>
      <c r="G37976"/>
    </row>
    <row r="37977" spans="3:7">
      <c r="C37977"/>
      <c r="F37977"/>
      <c r="G37977"/>
    </row>
    <row r="37978" spans="3:7">
      <c r="C37978"/>
      <c r="F37978"/>
      <c r="G37978"/>
    </row>
    <row r="37979" spans="3:7">
      <c r="C37979"/>
      <c r="F37979"/>
      <c r="G37979"/>
    </row>
    <row r="37980" spans="3:7">
      <c r="C37980"/>
      <c r="F37980"/>
      <c r="G37980"/>
    </row>
    <row r="37981" spans="3:7">
      <c r="C37981"/>
      <c r="F37981"/>
      <c r="G37981"/>
    </row>
    <row r="37982" spans="3:7">
      <c r="C37982"/>
      <c r="F37982"/>
      <c r="G37982"/>
    </row>
    <row r="37983" spans="3:7">
      <c r="C37983"/>
      <c r="F37983"/>
      <c r="G37983"/>
    </row>
    <row r="37984" spans="3:7">
      <c r="C37984"/>
      <c r="F37984"/>
      <c r="G37984"/>
    </row>
    <row r="37985" spans="3:7">
      <c r="C37985"/>
      <c r="F37985"/>
      <c r="G37985"/>
    </row>
    <row r="37986" spans="3:7">
      <c r="C37986"/>
      <c r="F37986"/>
      <c r="G37986"/>
    </row>
    <row r="37987" spans="3:7">
      <c r="C37987"/>
      <c r="F37987"/>
      <c r="G37987"/>
    </row>
    <row r="37988" spans="3:7">
      <c r="C37988"/>
      <c r="F37988"/>
      <c r="G37988"/>
    </row>
    <row r="37989" spans="3:7">
      <c r="C37989"/>
      <c r="F37989"/>
      <c r="G37989"/>
    </row>
    <row r="37990" spans="3:7">
      <c r="C37990"/>
      <c r="F37990"/>
      <c r="G37990"/>
    </row>
    <row r="37991" spans="3:7">
      <c r="C37991"/>
      <c r="F37991"/>
      <c r="G37991"/>
    </row>
    <row r="37992" spans="3:7">
      <c r="C37992"/>
      <c r="F37992"/>
      <c r="G37992"/>
    </row>
    <row r="37993" spans="3:7">
      <c r="C37993"/>
      <c r="F37993"/>
      <c r="G37993"/>
    </row>
    <row r="37994" spans="3:7">
      <c r="C37994"/>
      <c r="F37994"/>
      <c r="G37994"/>
    </row>
    <row r="37995" spans="3:7">
      <c r="C37995"/>
      <c r="F37995"/>
      <c r="G37995"/>
    </row>
    <row r="37996" spans="3:7">
      <c r="C37996"/>
      <c r="F37996"/>
      <c r="G37996"/>
    </row>
    <row r="37997" spans="3:7">
      <c r="C37997"/>
      <c r="F37997"/>
      <c r="G37997"/>
    </row>
    <row r="37998" spans="3:7">
      <c r="C37998"/>
      <c r="F37998"/>
      <c r="G37998"/>
    </row>
    <row r="37999" spans="3:7">
      <c r="C37999"/>
      <c r="F37999"/>
      <c r="G37999"/>
    </row>
    <row r="38000" spans="3:7">
      <c r="C38000"/>
      <c r="F38000"/>
      <c r="G38000"/>
    </row>
    <row r="38001" spans="3:7">
      <c r="C38001"/>
      <c r="F38001"/>
      <c r="G38001"/>
    </row>
    <row r="38002" spans="3:7">
      <c r="C38002"/>
      <c r="F38002"/>
      <c r="G38002"/>
    </row>
    <row r="38003" spans="3:7">
      <c r="C38003"/>
      <c r="F38003"/>
      <c r="G38003"/>
    </row>
    <row r="38004" spans="3:7">
      <c r="C38004"/>
      <c r="F38004"/>
      <c r="G38004"/>
    </row>
    <row r="38005" spans="3:7">
      <c r="C38005"/>
      <c r="F38005"/>
      <c r="G38005"/>
    </row>
    <row r="38006" spans="3:7">
      <c r="C38006"/>
      <c r="F38006"/>
      <c r="G38006"/>
    </row>
    <row r="38007" spans="3:7">
      <c r="C38007"/>
      <c r="F38007"/>
      <c r="G38007"/>
    </row>
    <row r="38008" spans="3:7">
      <c r="C38008"/>
      <c r="F38008"/>
      <c r="G38008"/>
    </row>
    <row r="38009" spans="3:7">
      <c r="C38009"/>
      <c r="F38009"/>
      <c r="G38009"/>
    </row>
    <row r="38010" spans="3:7">
      <c r="C38010"/>
      <c r="F38010"/>
      <c r="G38010"/>
    </row>
    <row r="38011" spans="3:7">
      <c r="C38011"/>
      <c r="F38011"/>
      <c r="G38011"/>
    </row>
    <row r="38012" spans="3:7">
      <c r="C38012"/>
      <c r="F38012"/>
      <c r="G38012"/>
    </row>
    <row r="38013" spans="3:7">
      <c r="C38013"/>
      <c r="F38013"/>
      <c r="G38013"/>
    </row>
    <row r="38014" spans="3:7">
      <c r="C38014"/>
      <c r="F38014"/>
      <c r="G38014"/>
    </row>
    <row r="38015" spans="3:7">
      <c r="C38015"/>
      <c r="F38015"/>
      <c r="G38015"/>
    </row>
    <row r="38016" spans="3:7">
      <c r="C38016"/>
      <c r="F38016"/>
      <c r="G38016"/>
    </row>
    <row r="38017" spans="3:7">
      <c r="C38017"/>
      <c r="F38017"/>
      <c r="G38017"/>
    </row>
    <row r="38018" spans="3:7">
      <c r="C38018"/>
      <c r="F38018"/>
      <c r="G38018"/>
    </row>
    <row r="38019" spans="3:7">
      <c r="C38019"/>
      <c r="F38019"/>
      <c r="G38019"/>
    </row>
    <row r="38020" spans="3:7">
      <c r="C38020"/>
      <c r="F38020"/>
      <c r="G38020"/>
    </row>
    <row r="38021" spans="3:7">
      <c r="C38021"/>
      <c r="F38021"/>
      <c r="G38021"/>
    </row>
    <row r="38022" spans="3:7">
      <c r="C38022"/>
      <c r="F38022"/>
      <c r="G38022"/>
    </row>
    <row r="38023" spans="3:7">
      <c r="C38023"/>
      <c r="F38023"/>
      <c r="G38023"/>
    </row>
    <row r="38024" spans="3:7">
      <c r="C38024"/>
      <c r="F38024"/>
      <c r="G38024"/>
    </row>
    <row r="38025" spans="3:7">
      <c r="C38025"/>
      <c r="F38025"/>
      <c r="G38025"/>
    </row>
    <row r="38026" spans="3:7">
      <c r="C38026"/>
      <c r="F38026"/>
      <c r="G38026"/>
    </row>
    <row r="38027" spans="3:7">
      <c r="C38027"/>
      <c r="F38027"/>
      <c r="G38027"/>
    </row>
    <row r="38028" spans="3:7">
      <c r="C38028"/>
      <c r="F38028"/>
      <c r="G38028"/>
    </row>
    <row r="38029" spans="3:7">
      <c r="C38029"/>
      <c r="F38029"/>
      <c r="G38029"/>
    </row>
    <row r="38030" spans="3:7">
      <c r="C38030"/>
      <c r="F38030"/>
      <c r="G38030"/>
    </row>
    <row r="38031" spans="3:7">
      <c r="C38031"/>
      <c r="F38031"/>
      <c r="G38031"/>
    </row>
    <row r="38032" spans="3:7">
      <c r="C38032"/>
      <c r="F38032"/>
      <c r="G38032"/>
    </row>
    <row r="38033" spans="3:7">
      <c r="C38033"/>
      <c r="F38033"/>
      <c r="G38033"/>
    </row>
    <row r="38034" spans="3:7">
      <c r="C38034"/>
      <c r="F38034"/>
      <c r="G38034"/>
    </row>
    <row r="38035" spans="3:7">
      <c r="C38035"/>
      <c r="F38035"/>
      <c r="G38035"/>
    </row>
    <row r="38036" spans="3:7">
      <c r="C38036"/>
      <c r="F38036"/>
      <c r="G38036"/>
    </row>
    <row r="38037" spans="3:7">
      <c r="C38037"/>
      <c r="F38037"/>
      <c r="G38037"/>
    </row>
    <row r="38038" spans="3:7">
      <c r="C38038"/>
      <c r="F38038"/>
      <c r="G38038"/>
    </row>
    <row r="38039" spans="3:7">
      <c r="C38039"/>
      <c r="F38039"/>
      <c r="G38039"/>
    </row>
    <row r="38040" spans="3:7">
      <c r="C38040"/>
      <c r="F38040"/>
      <c r="G38040"/>
    </row>
    <row r="38041" spans="3:7">
      <c r="C38041"/>
      <c r="F38041"/>
      <c r="G38041"/>
    </row>
    <row r="38042" spans="3:7">
      <c r="C38042"/>
      <c r="F38042"/>
      <c r="G38042"/>
    </row>
    <row r="38043" spans="3:7">
      <c r="C38043"/>
      <c r="F38043"/>
      <c r="G38043"/>
    </row>
    <row r="38044" spans="3:7">
      <c r="C38044"/>
      <c r="F38044"/>
      <c r="G38044"/>
    </row>
    <row r="38045" spans="3:7">
      <c r="C38045"/>
      <c r="F38045"/>
      <c r="G38045"/>
    </row>
    <row r="38046" spans="3:7">
      <c r="C38046"/>
      <c r="F38046"/>
      <c r="G38046"/>
    </row>
    <row r="38047" spans="3:7">
      <c r="C38047"/>
      <c r="F38047"/>
      <c r="G38047"/>
    </row>
    <row r="38048" spans="3:7">
      <c r="C38048"/>
      <c r="F38048"/>
      <c r="G38048"/>
    </row>
    <row r="38049" spans="3:7">
      <c r="C38049"/>
      <c r="F38049"/>
      <c r="G38049"/>
    </row>
    <row r="38050" spans="3:7">
      <c r="C38050"/>
      <c r="F38050"/>
      <c r="G38050"/>
    </row>
    <row r="38051" spans="3:7">
      <c r="C38051"/>
      <c r="F38051"/>
      <c r="G38051"/>
    </row>
    <row r="38052" spans="3:7">
      <c r="C38052"/>
      <c r="F38052"/>
      <c r="G38052"/>
    </row>
    <row r="38053" spans="3:7">
      <c r="C38053"/>
      <c r="F38053"/>
      <c r="G38053"/>
    </row>
    <row r="38054" spans="3:7">
      <c r="C38054"/>
      <c r="F38054"/>
      <c r="G38054"/>
    </row>
    <row r="38055" spans="3:7">
      <c r="C38055"/>
      <c r="F38055"/>
      <c r="G38055"/>
    </row>
    <row r="38056" spans="3:7">
      <c r="C38056"/>
      <c r="F38056"/>
      <c r="G38056"/>
    </row>
    <row r="38057" spans="3:7">
      <c r="C38057"/>
      <c r="F38057"/>
      <c r="G38057"/>
    </row>
    <row r="38058" spans="3:7">
      <c r="C38058"/>
      <c r="F38058"/>
      <c r="G38058"/>
    </row>
    <row r="38059" spans="3:7">
      <c r="C38059"/>
      <c r="F38059"/>
      <c r="G38059"/>
    </row>
    <row r="38060" spans="3:7">
      <c r="C38060"/>
      <c r="F38060"/>
      <c r="G38060"/>
    </row>
    <row r="38061" spans="3:7">
      <c r="C38061"/>
      <c r="F38061"/>
      <c r="G38061"/>
    </row>
    <row r="38062" spans="3:7">
      <c r="C38062"/>
      <c r="F38062"/>
      <c r="G38062"/>
    </row>
    <row r="38063" spans="3:7">
      <c r="C38063"/>
      <c r="F38063"/>
      <c r="G38063"/>
    </row>
    <row r="38064" spans="3:7">
      <c r="C38064"/>
      <c r="F38064"/>
      <c r="G38064"/>
    </row>
    <row r="38065" spans="3:7">
      <c r="C38065"/>
      <c r="F38065"/>
      <c r="G38065"/>
    </row>
    <row r="38066" spans="3:7">
      <c r="C38066"/>
      <c r="F38066"/>
      <c r="G38066"/>
    </row>
    <row r="38067" spans="3:7">
      <c r="C38067"/>
      <c r="F38067"/>
      <c r="G38067"/>
    </row>
    <row r="38068" spans="3:7">
      <c r="C38068"/>
      <c r="F38068"/>
      <c r="G38068"/>
    </row>
    <row r="38069" spans="3:7">
      <c r="C38069"/>
      <c r="F38069"/>
      <c r="G38069"/>
    </row>
    <row r="38070" spans="3:7">
      <c r="C38070"/>
      <c r="F38070"/>
      <c r="G38070"/>
    </row>
    <row r="38071" spans="3:7">
      <c r="C38071"/>
      <c r="F38071"/>
      <c r="G38071"/>
    </row>
    <row r="38072" spans="3:7">
      <c r="C38072"/>
      <c r="F38072"/>
      <c r="G38072"/>
    </row>
    <row r="38073" spans="3:7">
      <c r="C38073"/>
      <c r="F38073"/>
      <c r="G38073"/>
    </row>
    <row r="38074" spans="3:7">
      <c r="C38074"/>
      <c r="F38074"/>
      <c r="G38074"/>
    </row>
    <row r="38075" spans="3:7">
      <c r="C38075"/>
      <c r="F38075"/>
      <c r="G38075"/>
    </row>
    <row r="38076" spans="3:7">
      <c r="C38076"/>
      <c r="F38076"/>
      <c r="G38076"/>
    </row>
    <row r="38077" spans="3:7">
      <c r="C38077"/>
      <c r="F38077"/>
      <c r="G38077"/>
    </row>
    <row r="38078" spans="3:7">
      <c r="C38078"/>
      <c r="F38078"/>
      <c r="G38078"/>
    </row>
    <row r="38079" spans="3:7">
      <c r="C38079"/>
      <c r="F38079"/>
      <c r="G38079"/>
    </row>
    <row r="38080" spans="3:7">
      <c r="C38080"/>
      <c r="F38080"/>
      <c r="G38080"/>
    </row>
    <row r="38081" spans="3:7">
      <c r="C38081"/>
      <c r="F38081"/>
      <c r="G38081"/>
    </row>
    <row r="38082" spans="3:7">
      <c r="C38082"/>
      <c r="F38082"/>
      <c r="G38082"/>
    </row>
    <row r="38083" spans="3:7">
      <c r="C38083"/>
      <c r="F38083"/>
      <c r="G38083"/>
    </row>
    <row r="38084" spans="3:7">
      <c r="C38084"/>
      <c r="F38084"/>
      <c r="G38084"/>
    </row>
    <row r="38085" spans="3:7">
      <c r="C38085"/>
      <c r="F38085"/>
      <c r="G38085"/>
    </row>
    <row r="38086" spans="3:7">
      <c r="C38086"/>
      <c r="F38086"/>
      <c r="G38086"/>
    </row>
    <row r="38087" spans="3:7">
      <c r="C38087"/>
      <c r="F38087"/>
      <c r="G38087"/>
    </row>
    <row r="38088" spans="3:7">
      <c r="C38088"/>
      <c r="F38088"/>
      <c r="G38088"/>
    </row>
    <row r="38089" spans="3:7">
      <c r="C38089"/>
      <c r="F38089"/>
      <c r="G38089"/>
    </row>
    <row r="38090" spans="3:7">
      <c r="C38090"/>
      <c r="F38090"/>
      <c r="G38090"/>
    </row>
    <row r="38091" spans="3:7">
      <c r="C38091"/>
      <c r="F38091"/>
      <c r="G38091"/>
    </row>
    <row r="38092" spans="3:7">
      <c r="C38092"/>
      <c r="F38092"/>
      <c r="G38092"/>
    </row>
    <row r="38093" spans="3:7">
      <c r="C38093"/>
      <c r="F38093"/>
      <c r="G38093"/>
    </row>
    <row r="38094" spans="3:7">
      <c r="C38094"/>
      <c r="F38094"/>
      <c r="G38094"/>
    </row>
    <row r="38095" spans="3:7">
      <c r="C38095"/>
      <c r="F38095"/>
      <c r="G38095"/>
    </row>
    <row r="38096" spans="3:7">
      <c r="C38096"/>
      <c r="F38096"/>
      <c r="G38096"/>
    </row>
    <row r="38097" spans="3:7">
      <c r="C38097"/>
      <c r="F38097"/>
      <c r="G38097"/>
    </row>
    <row r="38098" spans="3:7">
      <c r="C38098"/>
      <c r="F38098"/>
      <c r="G38098"/>
    </row>
    <row r="38099" spans="3:7">
      <c r="C38099"/>
      <c r="F38099"/>
      <c r="G38099"/>
    </row>
    <row r="38100" spans="3:7">
      <c r="C38100"/>
      <c r="F38100"/>
      <c r="G38100"/>
    </row>
    <row r="38101" spans="3:7">
      <c r="C38101"/>
      <c r="F38101"/>
      <c r="G38101"/>
    </row>
    <row r="38102" spans="3:7">
      <c r="C38102"/>
      <c r="F38102"/>
      <c r="G38102"/>
    </row>
    <row r="38103" spans="3:7">
      <c r="C38103"/>
      <c r="F38103"/>
      <c r="G38103"/>
    </row>
    <row r="38104" spans="3:7">
      <c r="C38104"/>
      <c r="F38104"/>
      <c r="G38104"/>
    </row>
    <row r="38105" spans="3:7">
      <c r="C38105"/>
      <c r="F38105"/>
      <c r="G38105"/>
    </row>
    <row r="38106" spans="3:7">
      <c r="C38106"/>
      <c r="F38106"/>
      <c r="G38106"/>
    </row>
    <row r="38107" spans="3:7">
      <c r="C38107"/>
      <c r="F38107"/>
      <c r="G38107"/>
    </row>
    <row r="38108" spans="3:7">
      <c r="C38108"/>
      <c r="F38108"/>
      <c r="G38108"/>
    </row>
    <row r="38109" spans="3:7">
      <c r="C38109"/>
      <c r="F38109"/>
      <c r="G38109"/>
    </row>
    <row r="38110" spans="3:7">
      <c r="C38110"/>
      <c r="F38110"/>
      <c r="G38110"/>
    </row>
    <row r="38111" spans="3:7">
      <c r="C38111"/>
      <c r="F38111"/>
      <c r="G38111"/>
    </row>
    <row r="38112" spans="3:7">
      <c r="C38112"/>
      <c r="F38112"/>
      <c r="G38112"/>
    </row>
    <row r="38113" spans="3:7">
      <c r="C38113"/>
      <c r="F38113"/>
      <c r="G38113"/>
    </row>
    <row r="38114" spans="3:7">
      <c r="C38114"/>
      <c r="F38114"/>
      <c r="G38114"/>
    </row>
    <row r="38115" spans="3:7">
      <c r="C38115"/>
      <c r="F38115"/>
      <c r="G38115"/>
    </row>
    <row r="38116" spans="3:7">
      <c r="C38116"/>
      <c r="F38116"/>
      <c r="G38116"/>
    </row>
    <row r="38117" spans="3:7">
      <c r="C38117"/>
      <c r="F38117"/>
      <c r="G38117"/>
    </row>
    <row r="38118" spans="3:7">
      <c r="C38118"/>
      <c r="F38118"/>
      <c r="G38118"/>
    </row>
    <row r="38119" spans="3:7">
      <c r="C38119"/>
      <c r="F38119"/>
      <c r="G38119"/>
    </row>
    <row r="38120" spans="3:7">
      <c r="C38120"/>
      <c r="F38120"/>
      <c r="G38120"/>
    </row>
    <row r="38121" spans="3:7">
      <c r="C38121"/>
      <c r="F38121"/>
      <c r="G38121"/>
    </row>
    <row r="38122" spans="3:7">
      <c r="C38122"/>
      <c r="F38122"/>
      <c r="G38122"/>
    </row>
    <row r="38123" spans="3:7">
      <c r="C38123"/>
      <c r="F38123"/>
      <c r="G38123"/>
    </row>
    <row r="38124" spans="3:7">
      <c r="C38124"/>
      <c r="F38124"/>
      <c r="G38124"/>
    </row>
    <row r="38125" spans="3:7">
      <c r="C38125"/>
      <c r="F38125"/>
      <c r="G38125"/>
    </row>
    <row r="38126" spans="3:7">
      <c r="C38126"/>
      <c r="F38126"/>
      <c r="G38126"/>
    </row>
    <row r="38127" spans="3:7">
      <c r="C38127"/>
      <c r="F38127"/>
      <c r="G38127"/>
    </row>
    <row r="38128" spans="3:7">
      <c r="C38128"/>
      <c r="F38128"/>
      <c r="G38128"/>
    </row>
    <row r="38129" spans="3:7">
      <c r="C38129"/>
      <c r="F38129"/>
      <c r="G38129"/>
    </row>
    <row r="38130" spans="3:7">
      <c r="C38130"/>
      <c r="F38130"/>
      <c r="G38130"/>
    </row>
    <row r="38131" spans="3:7">
      <c r="C38131"/>
      <c r="F38131"/>
      <c r="G38131"/>
    </row>
    <row r="38132" spans="3:7">
      <c r="C38132"/>
      <c r="F38132"/>
      <c r="G38132"/>
    </row>
    <row r="38133" spans="3:7">
      <c r="C38133"/>
      <c r="F38133"/>
      <c r="G38133"/>
    </row>
    <row r="38134" spans="3:7">
      <c r="C38134"/>
      <c r="F38134"/>
      <c r="G38134"/>
    </row>
    <row r="38135" spans="3:7">
      <c r="C38135"/>
      <c r="F38135"/>
      <c r="G38135"/>
    </row>
    <row r="38136" spans="3:7">
      <c r="C38136"/>
      <c r="F38136"/>
      <c r="G38136"/>
    </row>
    <row r="38137" spans="3:7">
      <c r="C38137"/>
      <c r="F38137"/>
      <c r="G38137"/>
    </row>
    <row r="38138" spans="3:7">
      <c r="C38138"/>
      <c r="F38138"/>
      <c r="G38138"/>
    </row>
    <row r="38139" spans="3:7">
      <c r="C38139"/>
      <c r="F38139"/>
      <c r="G38139"/>
    </row>
    <row r="38140" spans="3:7">
      <c r="C38140"/>
      <c r="F38140"/>
      <c r="G38140"/>
    </row>
    <row r="38141" spans="3:7">
      <c r="C38141"/>
      <c r="F38141"/>
      <c r="G38141"/>
    </row>
    <row r="38142" spans="3:7">
      <c r="C38142"/>
      <c r="F38142"/>
      <c r="G38142"/>
    </row>
    <row r="38143" spans="3:7">
      <c r="C38143"/>
      <c r="F38143"/>
      <c r="G38143"/>
    </row>
    <row r="38144" spans="3:7">
      <c r="C38144"/>
      <c r="F38144"/>
      <c r="G38144"/>
    </row>
    <row r="38145" spans="3:7">
      <c r="C38145"/>
      <c r="F38145"/>
      <c r="G38145"/>
    </row>
    <row r="38146" spans="3:7">
      <c r="C38146"/>
      <c r="F38146"/>
      <c r="G38146"/>
    </row>
    <row r="38147" spans="3:7">
      <c r="C38147"/>
      <c r="F38147"/>
      <c r="G38147"/>
    </row>
    <row r="38148" spans="3:7">
      <c r="C38148"/>
      <c r="F38148"/>
      <c r="G38148"/>
    </row>
    <row r="38149" spans="3:7">
      <c r="C38149"/>
      <c r="F38149"/>
      <c r="G38149"/>
    </row>
    <row r="38150" spans="3:7">
      <c r="C38150"/>
      <c r="F38150"/>
      <c r="G38150"/>
    </row>
    <row r="38151" spans="3:7">
      <c r="C38151"/>
      <c r="F38151"/>
      <c r="G38151"/>
    </row>
    <row r="38152" spans="3:7">
      <c r="C38152"/>
      <c r="F38152"/>
      <c r="G38152"/>
    </row>
    <row r="38153" spans="3:7">
      <c r="C38153"/>
      <c r="F38153"/>
      <c r="G38153"/>
    </row>
    <row r="38154" spans="3:7">
      <c r="C38154"/>
      <c r="F38154"/>
      <c r="G38154"/>
    </row>
    <row r="38155" spans="3:7">
      <c r="C38155"/>
      <c r="F38155"/>
      <c r="G38155"/>
    </row>
    <row r="38156" spans="3:7">
      <c r="C38156"/>
      <c r="F38156"/>
      <c r="G38156"/>
    </row>
    <row r="38157" spans="3:7">
      <c r="C38157"/>
      <c r="F38157"/>
      <c r="G38157"/>
    </row>
    <row r="38158" spans="3:7">
      <c r="C38158"/>
      <c r="F38158"/>
      <c r="G38158"/>
    </row>
    <row r="38159" spans="3:7">
      <c r="C38159"/>
      <c r="F38159"/>
      <c r="G38159"/>
    </row>
    <row r="38160" spans="3:7">
      <c r="C38160"/>
      <c r="F38160"/>
      <c r="G38160"/>
    </row>
    <row r="38161" spans="3:7">
      <c r="C38161"/>
      <c r="F38161"/>
      <c r="G38161"/>
    </row>
    <row r="38162" spans="3:7">
      <c r="C38162"/>
      <c r="F38162"/>
      <c r="G38162"/>
    </row>
    <row r="38163" spans="3:7">
      <c r="C38163"/>
      <c r="F38163"/>
      <c r="G38163"/>
    </row>
    <row r="38164" spans="3:7">
      <c r="C38164"/>
      <c r="F38164"/>
      <c r="G38164"/>
    </row>
    <row r="38165" spans="3:7">
      <c r="C38165"/>
      <c r="F38165"/>
      <c r="G38165"/>
    </row>
    <row r="38166" spans="3:7">
      <c r="C38166"/>
      <c r="F38166"/>
      <c r="G38166"/>
    </row>
    <row r="38167" spans="3:7">
      <c r="C38167"/>
      <c r="F38167"/>
      <c r="G38167"/>
    </row>
    <row r="38168" spans="3:7">
      <c r="C38168"/>
      <c r="F38168"/>
      <c r="G38168"/>
    </row>
    <row r="38169" spans="3:7">
      <c r="C38169"/>
      <c r="F38169"/>
      <c r="G38169"/>
    </row>
    <row r="38170" spans="3:7">
      <c r="C38170"/>
      <c r="F38170"/>
      <c r="G38170"/>
    </row>
    <row r="38171" spans="3:7">
      <c r="C38171"/>
      <c r="F38171"/>
      <c r="G38171"/>
    </row>
    <row r="38172" spans="3:7">
      <c r="C38172"/>
      <c r="F38172"/>
      <c r="G38172"/>
    </row>
    <row r="38173" spans="3:7">
      <c r="C38173"/>
      <c r="F38173"/>
      <c r="G38173"/>
    </row>
    <row r="38174" spans="3:7">
      <c r="C38174"/>
      <c r="F38174"/>
      <c r="G38174"/>
    </row>
    <row r="38175" spans="3:7">
      <c r="C38175"/>
      <c r="F38175"/>
      <c r="G38175"/>
    </row>
    <row r="38176" spans="3:7">
      <c r="C38176"/>
      <c r="F38176"/>
      <c r="G38176"/>
    </row>
    <row r="38177" spans="3:7">
      <c r="C38177"/>
      <c r="F38177"/>
      <c r="G38177"/>
    </row>
    <row r="38178" spans="3:7">
      <c r="C38178"/>
      <c r="F38178"/>
      <c r="G38178"/>
    </row>
    <row r="38179" spans="3:7">
      <c r="C38179"/>
      <c r="F38179"/>
      <c r="G38179"/>
    </row>
    <row r="38180" spans="3:7">
      <c r="C38180"/>
      <c r="F38180"/>
      <c r="G38180"/>
    </row>
    <row r="38181" spans="3:7">
      <c r="C38181"/>
      <c r="F38181"/>
      <c r="G38181"/>
    </row>
    <row r="38182" spans="3:7">
      <c r="C38182"/>
      <c r="F38182"/>
      <c r="G38182"/>
    </row>
    <row r="38183" spans="3:7">
      <c r="C38183"/>
      <c r="F38183"/>
      <c r="G38183"/>
    </row>
    <row r="38184" spans="3:7">
      <c r="C38184"/>
      <c r="F38184"/>
      <c r="G38184"/>
    </row>
    <row r="38185" spans="3:7">
      <c r="C38185"/>
      <c r="F38185"/>
      <c r="G38185"/>
    </row>
    <row r="38186" spans="3:7">
      <c r="C38186"/>
      <c r="F38186"/>
      <c r="G38186"/>
    </row>
    <row r="38187" spans="3:7">
      <c r="C38187"/>
      <c r="F38187"/>
      <c r="G38187"/>
    </row>
    <row r="38188" spans="3:7">
      <c r="C38188"/>
      <c r="F38188"/>
      <c r="G38188"/>
    </row>
    <row r="38189" spans="3:7">
      <c r="C38189"/>
      <c r="F38189"/>
      <c r="G38189"/>
    </row>
    <row r="38190" spans="3:7">
      <c r="C38190"/>
      <c r="F38190"/>
      <c r="G38190"/>
    </row>
    <row r="38191" spans="3:7">
      <c r="C38191"/>
      <c r="F38191"/>
      <c r="G38191"/>
    </row>
    <row r="38192" spans="3:7">
      <c r="C38192"/>
      <c r="F38192"/>
      <c r="G38192"/>
    </row>
    <row r="38193" spans="3:7">
      <c r="C38193"/>
      <c r="F38193"/>
      <c r="G38193"/>
    </row>
    <row r="38194" spans="3:7">
      <c r="C38194"/>
      <c r="F38194"/>
      <c r="G38194"/>
    </row>
    <row r="38195" spans="3:7">
      <c r="C38195"/>
      <c r="F38195"/>
      <c r="G38195"/>
    </row>
    <row r="38196" spans="3:7">
      <c r="C38196"/>
      <c r="F38196"/>
      <c r="G38196"/>
    </row>
    <row r="38197" spans="3:7">
      <c r="C38197"/>
      <c r="F38197"/>
      <c r="G38197"/>
    </row>
    <row r="38198" spans="3:7">
      <c r="C38198"/>
      <c r="F38198"/>
      <c r="G38198"/>
    </row>
    <row r="38199" spans="3:7">
      <c r="C38199"/>
      <c r="F38199"/>
      <c r="G38199"/>
    </row>
    <row r="38200" spans="3:7">
      <c r="C38200"/>
      <c r="F38200"/>
      <c r="G38200"/>
    </row>
    <row r="38201" spans="3:7">
      <c r="C38201"/>
      <c r="F38201"/>
      <c r="G38201"/>
    </row>
    <row r="38202" spans="3:7">
      <c r="C38202"/>
      <c r="F38202"/>
      <c r="G38202"/>
    </row>
    <row r="38203" spans="3:7">
      <c r="C38203"/>
      <c r="F38203"/>
      <c r="G38203"/>
    </row>
    <row r="38204" spans="3:7">
      <c r="C38204"/>
      <c r="F38204"/>
      <c r="G38204"/>
    </row>
    <row r="38205" spans="3:7">
      <c r="C38205"/>
      <c r="F38205"/>
      <c r="G38205"/>
    </row>
    <row r="38206" spans="3:7">
      <c r="C38206"/>
      <c r="F38206"/>
      <c r="G38206"/>
    </row>
    <row r="38207" spans="3:7">
      <c r="C38207"/>
      <c r="F38207"/>
      <c r="G38207"/>
    </row>
    <row r="38208" spans="3:7">
      <c r="C38208"/>
      <c r="F38208"/>
      <c r="G38208"/>
    </row>
    <row r="38209" spans="3:7">
      <c r="C38209"/>
      <c r="F38209"/>
      <c r="G38209"/>
    </row>
    <row r="38210" spans="3:7">
      <c r="C38210"/>
      <c r="F38210"/>
      <c r="G38210"/>
    </row>
    <row r="38211" spans="3:7">
      <c r="C38211"/>
      <c r="F38211"/>
      <c r="G38211"/>
    </row>
    <row r="38212" spans="3:7">
      <c r="C38212"/>
      <c r="F38212"/>
      <c r="G38212"/>
    </row>
    <row r="38213" spans="3:7">
      <c r="C38213"/>
      <c r="F38213"/>
      <c r="G38213"/>
    </row>
    <row r="38214" spans="3:7">
      <c r="C38214"/>
      <c r="F38214"/>
      <c r="G38214"/>
    </row>
    <row r="38215" spans="3:7">
      <c r="C38215"/>
      <c r="F38215"/>
      <c r="G38215"/>
    </row>
    <row r="38216" spans="3:7">
      <c r="C38216"/>
      <c r="F38216"/>
      <c r="G38216"/>
    </row>
    <row r="38217" spans="3:7">
      <c r="C38217"/>
      <c r="F38217"/>
      <c r="G38217"/>
    </row>
    <row r="38218" spans="3:7">
      <c r="C38218"/>
      <c r="F38218"/>
      <c r="G38218"/>
    </row>
    <row r="38219" spans="3:7">
      <c r="C38219"/>
      <c r="F38219"/>
      <c r="G38219"/>
    </row>
    <row r="38220" spans="3:7">
      <c r="C38220"/>
      <c r="F38220"/>
      <c r="G38220"/>
    </row>
    <row r="38221" spans="3:7">
      <c r="C38221"/>
      <c r="F38221"/>
      <c r="G38221"/>
    </row>
    <row r="38222" spans="3:7">
      <c r="C38222"/>
      <c r="F38222"/>
      <c r="G38222"/>
    </row>
    <row r="38223" spans="3:7">
      <c r="C38223"/>
      <c r="F38223"/>
      <c r="G38223"/>
    </row>
    <row r="38224" spans="3:7">
      <c r="C38224"/>
      <c r="F38224"/>
      <c r="G38224"/>
    </row>
    <row r="38225" spans="3:7">
      <c r="C38225"/>
      <c r="F38225"/>
      <c r="G38225"/>
    </row>
    <row r="38226" spans="3:7">
      <c r="C38226"/>
      <c r="F38226"/>
      <c r="G38226"/>
    </row>
    <row r="38227" spans="3:7">
      <c r="C38227"/>
      <c r="F38227"/>
      <c r="G38227"/>
    </row>
    <row r="38228" spans="3:7">
      <c r="C38228"/>
      <c r="F38228"/>
      <c r="G38228"/>
    </row>
    <row r="38229" spans="3:7">
      <c r="C38229"/>
      <c r="F38229"/>
      <c r="G38229"/>
    </row>
    <row r="38230" spans="3:7">
      <c r="C38230"/>
      <c r="F38230"/>
      <c r="G38230"/>
    </row>
    <row r="38231" spans="3:7">
      <c r="C38231"/>
      <c r="F38231"/>
      <c r="G38231"/>
    </row>
    <row r="38232" spans="3:7">
      <c r="C38232"/>
      <c r="F38232"/>
      <c r="G38232"/>
    </row>
    <row r="38233" spans="3:7">
      <c r="C38233"/>
      <c r="F38233"/>
      <c r="G38233"/>
    </row>
    <row r="38234" spans="3:7">
      <c r="C38234"/>
      <c r="F38234"/>
      <c r="G38234"/>
    </row>
    <row r="38235" spans="3:7">
      <c r="C38235"/>
      <c r="F38235"/>
      <c r="G38235"/>
    </row>
    <row r="38236" spans="3:7">
      <c r="C38236"/>
      <c r="F38236"/>
      <c r="G38236"/>
    </row>
    <row r="38237" spans="3:7">
      <c r="C38237"/>
      <c r="F38237"/>
      <c r="G38237"/>
    </row>
    <row r="38238" spans="3:7">
      <c r="C38238"/>
      <c r="F38238"/>
      <c r="G38238"/>
    </row>
    <row r="38239" spans="3:7">
      <c r="C38239"/>
      <c r="F38239"/>
      <c r="G38239"/>
    </row>
    <row r="38240" spans="3:7">
      <c r="C38240"/>
      <c r="F38240"/>
      <c r="G38240"/>
    </row>
    <row r="38241" spans="3:7">
      <c r="C38241"/>
      <c r="F38241"/>
      <c r="G38241"/>
    </row>
    <row r="38242" spans="3:7">
      <c r="C38242"/>
      <c r="F38242"/>
      <c r="G38242"/>
    </row>
    <row r="38243" spans="3:7">
      <c r="C38243"/>
      <c r="F38243"/>
      <c r="G38243"/>
    </row>
    <row r="38244" spans="3:7">
      <c r="C38244"/>
      <c r="F38244"/>
      <c r="G38244"/>
    </row>
    <row r="38245" spans="3:7">
      <c r="C38245"/>
      <c r="F38245"/>
      <c r="G38245"/>
    </row>
    <row r="38246" spans="3:7">
      <c r="C38246"/>
      <c r="F38246"/>
      <c r="G38246"/>
    </row>
    <row r="38247" spans="3:7">
      <c r="C38247"/>
      <c r="F38247"/>
      <c r="G38247"/>
    </row>
    <row r="38248" spans="3:7">
      <c r="C38248"/>
      <c r="F38248"/>
      <c r="G38248"/>
    </row>
    <row r="38249" spans="3:7">
      <c r="C38249"/>
      <c r="F38249"/>
      <c r="G38249"/>
    </row>
    <row r="38250" spans="3:7">
      <c r="C38250"/>
      <c r="F38250"/>
      <c r="G38250"/>
    </row>
    <row r="38251" spans="3:7">
      <c r="C38251"/>
      <c r="F38251"/>
      <c r="G38251"/>
    </row>
    <row r="38252" spans="3:7">
      <c r="C38252"/>
      <c r="F38252"/>
      <c r="G38252"/>
    </row>
    <row r="38253" spans="3:7">
      <c r="C38253"/>
      <c r="F38253"/>
      <c r="G38253"/>
    </row>
    <row r="38254" spans="3:7">
      <c r="C38254"/>
      <c r="F38254"/>
      <c r="G38254"/>
    </row>
    <row r="38255" spans="3:7">
      <c r="C38255"/>
      <c r="F38255"/>
      <c r="G38255"/>
    </row>
    <row r="38256" spans="3:7">
      <c r="C38256"/>
      <c r="F38256"/>
      <c r="G38256"/>
    </row>
    <row r="38257" spans="3:7">
      <c r="C38257"/>
      <c r="F38257"/>
      <c r="G38257"/>
    </row>
    <row r="38258" spans="3:7">
      <c r="C38258"/>
      <c r="F38258"/>
      <c r="G38258"/>
    </row>
    <row r="38259" spans="3:7">
      <c r="C38259"/>
      <c r="F38259"/>
      <c r="G38259"/>
    </row>
    <row r="38260" spans="3:7">
      <c r="C38260"/>
      <c r="F38260"/>
      <c r="G38260"/>
    </row>
    <row r="38261" spans="3:7">
      <c r="C38261"/>
      <c r="F38261"/>
      <c r="G38261"/>
    </row>
    <row r="38262" spans="3:7">
      <c r="C38262"/>
      <c r="F38262"/>
      <c r="G38262"/>
    </row>
    <row r="38263" spans="3:7">
      <c r="C38263"/>
      <c r="F38263"/>
      <c r="G38263"/>
    </row>
    <row r="38264" spans="3:7">
      <c r="C38264"/>
      <c r="F38264"/>
      <c r="G38264"/>
    </row>
    <row r="38265" spans="3:7">
      <c r="C38265"/>
      <c r="F38265"/>
      <c r="G38265"/>
    </row>
    <row r="38266" spans="3:7">
      <c r="C38266"/>
      <c r="F38266"/>
      <c r="G38266"/>
    </row>
    <row r="38267" spans="3:7">
      <c r="C38267"/>
      <c r="F38267"/>
      <c r="G38267"/>
    </row>
    <row r="38268" spans="3:7">
      <c r="C38268"/>
      <c r="F38268"/>
      <c r="G38268"/>
    </row>
    <row r="38269" spans="3:7">
      <c r="C38269"/>
      <c r="F38269"/>
      <c r="G38269"/>
    </row>
    <row r="38270" spans="3:7">
      <c r="C38270"/>
      <c r="F38270"/>
      <c r="G38270"/>
    </row>
    <row r="38271" spans="3:7">
      <c r="C38271"/>
      <c r="F38271"/>
      <c r="G38271"/>
    </row>
    <row r="38272" spans="3:7">
      <c r="C38272"/>
      <c r="F38272"/>
      <c r="G38272"/>
    </row>
    <row r="38273" spans="3:7">
      <c r="C38273"/>
      <c r="F38273"/>
      <c r="G38273"/>
    </row>
    <row r="38274" spans="3:7">
      <c r="C38274"/>
      <c r="F38274"/>
      <c r="G38274"/>
    </row>
    <row r="38275" spans="3:7">
      <c r="C38275"/>
      <c r="F38275"/>
      <c r="G38275"/>
    </row>
    <row r="38276" spans="3:7">
      <c r="C38276"/>
      <c r="F38276"/>
      <c r="G38276"/>
    </row>
    <row r="38277" spans="3:7">
      <c r="C38277"/>
      <c r="F38277"/>
      <c r="G38277"/>
    </row>
    <row r="38278" spans="3:7">
      <c r="C38278"/>
      <c r="F38278"/>
      <c r="G38278"/>
    </row>
    <row r="38279" spans="3:7">
      <c r="C38279"/>
      <c r="F38279"/>
      <c r="G38279"/>
    </row>
    <row r="38280" spans="3:7">
      <c r="C38280"/>
      <c r="F38280"/>
      <c r="G38280"/>
    </row>
    <row r="38281" spans="3:7">
      <c r="C38281"/>
      <c r="F38281"/>
      <c r="G38281"/>
    </row>
    <row r="38282" spans="3:7">
      <c r="C38282"/>
      <c r="F38282"/>
      <c r="G38282"/>
    </row>
    <row r="38283" spans="3:7">
      <c r="C38283"/>
      <c r="F38283"/>
      <c r="G38283"/>
    </row>
    <row r="38284" spans="3:7">
      <c r="C38284"/>
      <c r="F38284"/>
      <c r="G38284"/>
    </row>
    <row r="38285" spans="3:7">
      <c r="C38285"/>
      <c r="F38285"/>
      <c r="G38285"/>
    </row>
    <row r="38286" spans="3:7">
      <c r="C38286"/>
      <c r="F38286"/>
      <c r="G38286"/>
    </row>
    <row r="38287" spans="3:7">
      <c r="C38287"/>
      <c r="F38287"/>
      <c r="G38287"/>
    </row>
    <row r="38288" spans="3:7">
      <c r="C38288"/>
      <c r="F38288"/>
      <c r="G38288"/>
    </row>
    <row r="38289" spans="3:7">
      <c r="C38289"/>
      <c r="F38289"/>
      <c r="G38289"/>
    </row>
    <row r="38290" spans="3:7">
      <c r="C38290"/>
      <c r="F38290"/>
      <c r="G38290"/>
    </row>
    <row r="38291" spans="3:7">
      <c r="C38291"/>
      <c r="F38291"/>
      <c r="G38291"/>
    </row>
    <row r="38292" spans="3:7">
      <c r="C38292"/>
      <c r="F38292"/>
      <c r="G38292"/>
    </row>
    <row r="38293" spans="3:7">
      <c r="C38293"/>
      <c r="F38293"/>
      <c r="G38293"/>
    </row>
    <row r="38294" spans="3:7">
      <c r="C38294"/>
      <c r="F38294"/>
      <c r="G38294"/>
    </row>
    <row r="38295" spans="3:7">
      <c r="C38295"/>
      <c r="F38295"/>
      <c r="G38295"/>
    </row>
    <row r="38296" spans="3:7">
      <c r="C38296"/>
      <c r="F38296"/>
      <c r="G38296"/>
    </row>
    <row r="38297" spans="3:7">
      <c r="C38297"/>
      <c r="F38297"/>
      <c r="G38297"/>
    </row>
    <row r="38298" spans="3:7">
      <c r="C38298"/>
      <c r="F38298"/>
      <c r="G38298"/>
    </row>
    <row r="38299" spans="3:7">
      <c r="C38299"/>
      <c r="F38299"/>
      <c r="G38299"/>
    </row>
    <row r="38300" spans="3:7">
      <c r="C38300"/>
      <c r="F38300"/>
      <c r="G38300"/>
    </row>
    <row r="38301" spans="3:7">
      <c r="C38301"/>
      <c r="F38301"/>
      <c r="G38301"/>
    </row>
    <row r="38302" spans="3:7">
      <c r="C38302"/>
      <c r="F38302"/>
      <c r="G38302"/>
    </row>
    <row r="38303" spans="3:7">
      <c r="C38303"/>
      <c r="F38303"/>
      <c r="G38303"/>
    </row>
    <row r="38304" spans="3:7">
      <c r="C38304"/>
      <c r="F38304"/>
      <c r="G38304"/>
    </row>
    <row r="38305" spans="3:7">
      <c r="C38305"/>
      <c r="F38305"/>
      <c r="G38305"/>
    </row>
    <row r="38306" spans="3:7">
      <c r="C38306"/>
      <c r="F38306"/>
      <c r="G38306"/>
    </row>
    <row r="38307" spans="3:7">
      <c r="C38307"/>
      <c r="F38307"/>
      <c r="G38307"/>
    </row>
    <row r="38308" spans="3:7">
      <c r="C38308"/>
      <c r="F38308"/>
      <c r="G38308"/>
    </row>
    <row r="38309" spans="3:7">
      <c r="C38309"/>
      <c r="F38309"/>
      <c r="G38309"/>
    </row>
    <row r="38310" spans="3:7">
      <c r="C38310"/>
      <c r="F38310"/>
      <c r="G38310"/>
    </row>
    <row r="38311" spans="3:7">
      <c r="C38311"/>
      <c r="F38311"/>
      <c r="G38311"/>
    </row>
    <row r="38312" spans="3:7">
      <c r="C38312"/>
      <c r="F38312"/>
      <c r="G38312"/>
    </row>
    <row r="38313" spans="3:7">
      <c r="C38313"/>
      <c r="F38313"/>
      <c r="G38313"/>
    </row>
    <row r="38314" spans="3:7">
      <c r="C38314"/>
      <c r="F38314"/>
      <c r="G38314"/>
    </row>
    <row r="38315" spans="3:7">
      <c r="C38315"/>
      <c r="F38315"/>
      <c r="G38315"/>
    </row>
    <row r="38316" spans="3:7">
      <c r="C38316"/>
      <c r="F38316"/>
      <c r="G38316"/>
    </row>
    <row r="38317" spans="3:7">
      <c r="C38317"/>
      <c r="F38317"/>
      <c r="G38317"/>
    </row>
    <row r="38318" spans="3:7">
      <c r="C38318"/>
      <c r="F38318"/>
      <c r="G38318"/>
    </row>
    <row r="38319" spans="3:7">
      <c r="C38319"/>
      <c r="F38319"/>
      <c r="G38319"/>
    </row>
    <row r="38320" spans="3:7">
      <c r="C38320"/>
      <c r="F38320"/>
      <c r="G38320"/>
    </row>
    <row r="38321" spans="3:7">
      <c r="C38321"/>
      <c r="F38321"/>
      <c r="G38321"/>
    </row>
    <row r="38322" spans="3:7">
      <c r="C38322"/>
      <c r="F38322"/>
      <c r="G38322"/>
    </row>
    <row r="38323" spans="3:7">
      <c r="C38323"/>
      <c r="F38323"/>
      <c r="G38323"/>
    </row>
    <row r="38324" spans="3:7">
      <c r="C38324"/>
      <c r="F38324"/>
      <c r="G38324"/>
    </row>
    <row r="38325" spans="3:7">
      <c r="C38325"/>
      <c r="F38325"/>
      <c r="G38325"/>
    </row>
    <row r="38326" spans="3:7">
      <c r="C38326"/>
      <c r="F38326"/>
      <c r="G38326"/>
    </row>
    <row r="38327" spans="3:7">
      <c r="C38327"/>
      <c r="F38327"/>
      <c r="G38327"/>
    </row>
    <row r="38328" spans="3:7">
      <c r="C38328"/>
      <c r="F38328"/>
      <c r="G38328"/>
    </row>
    <row r="38329" spans="3:7">
      <c r="C38329"/>
      <c r="F38329"/>
      <c r="G38329"/>
    </row>
    <row r="38330" spans="3:7">
      <c r="C38330"/>
      <c r="F38330"/>
      <c r="G38330"/>
    </row>
    <row r="38331" spans="3:7">
      <c r="C38331"/>
      <c r="F38331"/>
      <c r="G38331"/>
    </row>
    <row r="38332" spans="3:7">
      <c r="C38332"/>
      <c r="F38332"/>
      <c r="G38332"/>
    </row>
    <row r="38333" spans="3:7">
      <c r="C38333"/>
      <c r="F38333"/>
      <c r="G38333"/>
    </row>
    <row r="38334" spans="3:7">
      <c r="C38334"/>
      <c r="F38334"/>
      <c r="G38334"/>
    </row>
    <row r="38335" spans="3:7">
      <c r="C38335"/>
      <c r="F38335"/>
      <c r="G38335"/>
    </row>
    <row r="38336" spans="3:7">
      <c r="C38336"/>
      <c r="F38336"/>
      <c r="G38336"/>
    </row>
    <row r="38337" spans="3:7">
      <c r="C38337"/>
      <c r="F38337"/>
      <c r="G38337"/>
    </row>
    <row r="38338" spans="3:7">
      <c r="C38338"/>
      <c r="F38338"/>
      <c r="G38338"/>
    </row>
    <row r="38339" spans="3:7">
      <c r="C38339"/>
      <c r="F38339"/>
      <c r="G38339"/>
    </row>
    <row r="38340" spans="3:7">
      <c r="C38340"/>
      <c r="F38340"/>
      <c r="G38340"/>
    </row>
    <row r="38341" spans="3:7">
      <c r="C38341"/>
      <c r="F38341"/>
      <c r="G38341"/>
    </row>
    <row r="38342" spans="3:7">
      <c r="C38342"/>
      <c r="F38342"/>
      <c r="G38342"/>
    </row>
    <row r="38343" spans="3:7">
      <c r="C38343"/>
      <c r="F38343"/>
      <c r="G38343"/>
    </row>
    <row r="38344" spans="3:7">
      <c r="C38344"/>
      <c r="F38344"/>
      <c r="G38344"/>
    </row>
    <row r="38345" spans="3:7">
      <c r="C38345"/>
      <c r="F38345"/>
      <c r="G38345"/>
    </row>
    <row r="38346" spans="3:7">
      <c r="C38346"/>
      <c r="F38346"/>
      <c r="G38346"/>
    </row>
    <row r="38347" spans="3:7">
      <c r="C38347"/>
      <c r="F38347"/>
      <c r="G38347"/>
    </row>
    <row r="38348" spans="3:7">
      <c r="C38348"/>
      <c r="F38348"/>
      <c r="G38348"/>
    </row>
    <row r="38349" spans="3:7">
      <c r="C38349"/>
      <c r="F38349"/>
      <c r="G38349"/>
    </row>
    <row r="38350" spans="3:7">
      <c r="C38350"/>
      <c r="F38350"/>
      <c r="G38350"/>
    </row>
    <row r="38351" spans="3:7">
      <c r="C38351"/>
      <c r="F38351"/>
      <c r="G38351"/>
    </row>
    <row r="38352" spans="3:7">
      <c r="C38352"/>
      <c r="F38352"/>
      <c r="G38352"/>
    </row>
    <row r="38353" spans="3:7">
      <c r="C38353"/>
      <c r="F38353"/>
      <c r="G38353"/>
    </row>
    <row r="38354" spans="3:7">
      <c r="C38354"/>
      <c r="F38354"/>
      <c r="G38354"/>
    </row>
    <row r="38355" spans="3:7">
      <c r="C38355"/>
      <c r="F38355"/>
      <c r="G38355"/>
    </row>
    <row r="38356" spans="3:7">
      <c r="C38356"/>
      <c r="F38356"/>
      <c r="G38356"/>
    </row>
    <row r="38357" spans="3:7">
      <c r="C38357"/>
      <c r="F38357"/>
      <c r="G38357"/>
    </row>
    <row r="38358" spans="3:7">
      <c r="C38358"/>
      <c r="F38358"/>
      <c r="G38358"/>
    </row>
    <row r="38359" spans="3:7">
      <c r="C38359"/>
      <c r="F38359"/>
      <c r="G38359"/>
    </row>
    <row r="38360" spans="3:7">
      <c r="C38360"/>
      <c r="F38360"/>
      <c r="G38360"/>
    </row>
    <row r="38361" spans="3:7">
      <c r="C38361"/>
      <c r="F38361"/>
      <c r="G38361"/>
    </row>
    <row r="38362" spans="3:7">
      <c r="C38362"/>
      <c r="F38362"/>
      <c r="G38362"/>
    </row>
    <row r="38363" spans="3:7">
      <c r="C38363"/>
      <c r="F38363"/>
      <c r="G38363"/>
    </row>
    <row r="38364" spans="3:7">
      <c r="C38364"/>
      <c r="F38364"/>
      <c r="G38364"/>
    </row>
    <row r="38365" spans="3:7">
      <c r="C38365"/>
      <c r="F38365"/>
      <c r="G38365"/>
    </row>
    <row r="38366" spans="3:7">
      <c r="C38366"/>
      <c r="F38366"/>
      <c r="G38366"/>
    </row>
    <row r="38367" spans="3:7">
      <c r="C38367"/>
      <c r="F38367"/>
      <c r="G38367"/>
    </row>
    <row r="38368" spans="3:7">
      <c r="C38368"/>
      <c r="F38368"/>
      <c r="G38368"/>
    </row>
    <row r="38369" spans="3:7">
      <c r="C38369"/>
      <c r="F38369"/>
      <c r="G38369"/>
    </row>
    <row r="38370" spans="3:7">
      <c r="C38370"/>
      <c r="F38370"/>
      <c r="G38370"/>
    </row>
    <row r="38371" spans="3:7">
      <c r="C38371"/>
      <c r="F38371"/>
      <c r="G38371"/>
    </row>
    <row r="38372" spans="3:7">
      <c r="C38372"/>
      <c r="F38372"/>
      <c r="G38372"/>
    </row>
    <row r="38373" spans="3:7">
      <c r="C38373"/>
      <c r="F38373"/>
      <c r="G38373"/>
    </row>
    <row r="38374" spans="3:7">
      <c r="C38374"/>
      <c r="F38374"/>
      <c r="G38374"/>
    </row>
    <row r="38375" spans="3:7">
      <c r="C38375"/>
      <c r="F38375"/>
      <c r="G38375"/>
    </row>
    <row r="38376" spans="3:7">
      <c r="C38376"/>
      <c r="F38376"/>
      <c r="G38376"/>
    </row>
    <row r="38377" spans="3:7">
      <c r="C38377"/>
      <c r="F38377"/>
      <c r="G38377"/>
    </row>
    <row r="38378" spans="3:7">
      <c r="C38378"/>
      <c r="F38378"/>
      <c r="G38378"/>
    </row>
    <row r="38379" spans="3:7">
      <c r="C38379"/>
      <c r="F38379"/>
      <c r="G38379"/>
    </row>
    <row r="38380" spans="3:7">
      <c r="C38380"/>
      <c r="F38380"/>
      <c r="G38380"/>
    </row>
    <row r="38381" spans="3:7">
      <c r="C38381"/>
      <c r="F38381"/>
      <c r="G38381"/>
    </row>
    <row r="38382" spans="3:7">
      <c r="C38382"/>
      <c r="F38382"/>
      <c r="G38382"/>
    </row>
    <row r="38383" spans="3:7">
      <c r="C38383"/>
      <c r="F38383"/>
      <c r="G38383"/>
    </row>
    <row r="38384" spans="3:7">
      <c r="C38384"/>
      <c r="F38384"/>
      <c r="G38384"/>
    </row>
    <row r="38385" spans="3:7">
      <c r="C38385"/>
      <c r="F38385"/>
      <c r="G38385"/>
    </row>
    <row r="38386" spans="3:7">
      <c r="C38386"/>
      <c r="F38386"/>
      <c r="G38386"/>
    </row>
    <row r="38387" spans="3:7">
      <c r="C38387"/>
      <c r="F38387"/>
      <c r="G38387"/>
    </row>
    <row r="38388" spans="3:7">
      <c r="C38388"/>
      <c r="F38388"/>
      <c r="G38388"/>
    </row>
    <row r="38389" spans="3:7">
      <c r="C38389"/>
      <c r="F38389"/>
      <c r="G38389"/>
    </row>
    <row r="38390" spans="3:7">
      <c r="C38390"/>
      <c r="F38390"/>
      <c r="G38390"/>
    </row>
    <row r="38391" spans="3:7">
      <c r="C38391"/>
      <c r="F38391"/>
      <c r="G38391"/>
    </row>
    <row r="38392" spans="3:7">
      <c r="C38392"/>
      <c r="F38392"/>
      <c r="G38392"/>
    </row>
    <row r="38393" spans="3:7">
      <c r="C38393"/>
      <c r="F38393"/>
      <c r="G38393"/>
    </row>
    <row r="38394" spans="3:7">
      <c r="C38394"/>
      <c r="F38394"/>
      <c r="G38394"/>
    </row>
    <row r="38395" spans="3:7">
      <c r="C38395"/>
      <c r="F38395"/>
      <c r="G38395"/>
    </row>
    <row r="38396" spans="3:7">
      <c r="C38396"/>
      <c r="F38396"/>
      <c r="G38396"/>
    </row>
    <row r="38397" spans="3:7">
      <c r="C38397"/>
      <c r="F38397"/>
      <c r="G38397"/>
    </row>
    <row r="38398" spans="3:7">
      <c r="C38398"/>
      <c r="F38398"/>
      <c r="G38398"/>
    </row>
    <row r="38399" spans="3:7">
      <c r="C38399"/>
      <c r="F38399"/>
      <c r="G38399"/>
    </row>
    <row r="38400" spans="3:7">
      <c r="C38400"/>
      <c r="F38400"/>
      <c r="G38400"/>
    </row>
    <row r="38401" spans="3:7">
      <c r="C38401"/>
      <c r="F38401"/>
      <c r="G38401"/>
    </row>
    <row r="38402" spans="3:7">
      <c r="C38402"/>
      <c r="F38402"/>
      <c r="G38402"/>
    </row>
    <row r="38403" spans="3:7">
      <c r="C38403"/>
      <c r="F38403"/>
      <c r="G38403"/>
    </row>
    <row r="38404" spans="3:7">
      <c r="C38404"/>
      <c r="F38404"/>
      <c r="G38404"/>
    </row>
    <row r="38405" spans="3:7">
      <c r="C38405"/>
      <c r="F38405"/>
      <c r="G38405"/>
    </row>
    <row r="38406" spans="3:7">
      <c r="C38406"/>
      <c r="F38406"/>
      <c r="G38406"/>
    </row>
    <row r="38407" spans="3:7">
      <c r="C38407"/>
      <c r="F38407"/>
      <c r="G38407"/>
    </row>
    <row r="38408" spans="3:7">
      <c r="C38408"/>
      <c r="F38408"/>
      <c r="G38408"/>
    </row>
    <row r="38409" spans="3:7">
      <c r="C38409"/>
      <c r="F38409"/>
      <c r="G38409"/>
    </row>
    <row r="38410" spans="3:7">
      <c r="C38410"/>
      <c r="F38410"/>
      <c r="G38410"/>
    </row>
    <row r="38411" spans="3:7">
      <c r="C38411"/>
      <c r="F38411"/>
      <c r="G38411"/>
    </row>
    <row r="38412" spans="3:7">
      <c r="C38412"/>
      <c r="F38412"/>
      <c r="G38412"/>
    </row>
    <row r="38413" spans="3:7">
      <c r="C38413"/>
      <c r="F38413"/>
      <c r="G38413"/>
    </row>
    <row r="38414" spans="3:7">
      <c r="C38414"/>
      <c r="F38414"/>
      <c r="G38414"/>
    </row>
    <row r="38415" spans="3:7">
      <c r="C38415"/>
      <c r="F38415"/>
      <c r="G38415"/>
    </row>
    <row r="38416" spans="3:7">
      <c r="C38416"/>
      <c r="F38416"/>
      <c r="G38416"/>
    </row>
    <row r="38417" spans="3:7">
      <c r="C38417"/>
      <c r="F38417"/>
      <c r="G38417"/>
    </row>
    <row r="38418" spans="3:7">
      <c r="C38418"/>
      <c r="F38418"/>
      <c r="G38418"/>
    </row>
    <row r="38419" spans="3:7">
      <c r="C38419"/>
      <c r="F38419"/>
      <c r="G38419"/>
    </row>
    <row r="38420" spans="3:7">
      <c r="C38420"/>
      <c r="F38420"/>
      <c r="G38420"/>
    </row>
    <row r="38421" spans="3:7">
      <c r="C38421"/>
      <c r="F38421"/>
      <c r="G38421"/>
    </row>
    <row r="38422" spans="3:7">
      <c r="C38422"/>
      <c r="F38422"/>
      <c r="G38422"/>
    </row>
    <row r="38423" spans="3:7">
      <c r="C38423"/>
      <c r="F38423"/>
      <c r="G38423"/>
    </row>
    <row r="38424" spans="3:7">
      <c r="C38424"/>
      <c r="F38424"/>
      <c r="G38424"/>
    </row>
    <row r="38425" spans="3:7">
      <c r="C38425"/>
      <c r="F38425"/>
      <c r="G38425"/>
    </row>
    <row r="38426" spans="3:7">
      <c r="C38426"/>
      <c r="F38426"/>
      <c r="G38426"/>
    </row>
    <row r="38427" spans="3:7">
      <c r="C38427"/>
      <c r="F38427"/>
      <c r="G38427"/>
    </row>
    <row r="38428" spans="3:7">
      <c r="C38428"/>
      <c r="F38428"/>
      <c r="G38428"/>
    </row>
    <row r="38429" spans="3:7">
      <c r="C38429"/>
      <c r="F38429"/>
      <c r="G38429"/>
    </row>
    <row r="38430" spans="3:7">
      <c r="C38430"/>
      <c r="F38430"/>
      <c r="G38430"/>
    </row>
    <row r="38431" spans="3:7">
      <c r="C38431"/>
      <c r="F38431"/>
      <c r="G38431"/>
    </row>
    <row r="38432" spans="3:7">
      <c r="C38432"/>
      <c r="F38432"/>
      <c r="G38432"/>
    </row>
    <row r="38433" spans="3:7">
      <c r="C38433"/>
      <c r="F38433"/>
      <c r="G38433"/>
    </row>
    <row r="38434" spans="3:7">
      <c r="C38434"/>
      <c r="F38434"/>
      <c r="G38434"/>
    </row>
    <row r="38435" spans="3:7">
      <c r="C38435"/>
      <c r="F38435"/>
      <c r="G38435"/>
    </row>
    <row r="38436" spans="3:7">
      <c r="C38436"/>
      <c r="F38436"/>
      <c r="G38436"/>
    </row>
    <row r="38437" spans="3:7">
      <c r="C38437"/>
      <c r="F38437"/>
      <c r="G38437"/>
    </row>
    <row r="38438" spans="3:7">
      <c r="C38438"/>
      <c r="F38438"/>
      <c r="G38438"/>
    </row>
    <row r="38439" spans="3:7">
      <c r="C38439"/>
      <c r="F38439"/>
      <c r="G38439"/>
    </row>
    <row r="38440" spans="3:7">
      <c r="C38440"/>
      <c r="F38440"/>
      <c r="G38440"/>
    </row>
    <row r="38441" spans="3:7">
      <c r="C38441"/>
      <c r="F38441"/>
      <c r="G38441"/>
    </row>
    <row r="38442" spans="3:7">
      <c r="C38442"/>
      <c r="F38442"/>
      <c r="G38442"/>
    </row>
    <row r="38443" spans="3:7">
      <c r="C38443"/>
      <c r="F38443"/>
      <c r="G38443"/>
    </row>
    <row r="38444" spans="3:7">
      <c r="C38444"/>
      <c r="F38444"/>
      <c r="G38444"/>
    </row>
    <row r="38445" spans="3:7">
      <c r="C38445"/>
      <c r="F38445"/>
      <c r="G38445"/>
    </row>
    <row r="38446" spans="3:7">
      <c r="C38446"/>
      <c r="F38446"/>
      <c r="G38446"/>
    </row>
    <row r="38447" spans="3:7">
      <c r="C38447"/>
      <c r="F38447"/>
      <c r="G38447"/>
    </row>
    <row r="38448" spans="3:7">
      <c r="C38448"/>
      <c r="F38448"/>
      <c r="G38448"/>
    </row>
    <row r="38449" spans="3:7">
      <c r="C38449"/>
      <c r="F38449"/>
      <c r="G38449"/>
    </row>
    <row r="38450" spans="3:7">
      <c r="C38450"/>
      <c r="F38450"/>
      <c r="G38450"/>
    </row>
    <row r="38451" spans="3:7">
      <c r="C38451"/>
      <c r="F38451"/>
      <c r="G38451"/>
    </row>
    <row r="38452" spans="3:7">
      <c r="C38452"/>
      <c r="F38452"/>
      <c r="G38452"/>
    </row>
    <row r="38453" spans="3:7">
      <c r="C38453"/>
      <c r="F38453"/>
      <c r="G38453"/>
    </row>
    <row r="38454" spans="3:7">
      <c r="C38454"/>
      <c r="F38454"/>
      <c r="G38454"/>
    </row>
    <row r="38455" spans="3:7">
      <c r="C38455"/>
      <c r="F38455"/>
      <c r="G38455"/>
    </row>
    <row r="38456" spans="3:7">
      <c r="C38456"/>
      <c r="F38456"/>
      <c r="G38456"/>
    </row>
    <row r="38457" spans="3:7">
      <c r="C38457"/>
      <c r="F38457"/>
      <c r="G38457"/>
    </row>
    <row r="38458" spans="3:7">
      <c r="C38458"/>
      <c r="F38458"/>
      <c r="G38458"/>
    </row>
    <row r="38459" spans="3:7">
      <c r="C38459"/>
      <c r="F38459"/>
      <c r="G38459"/>
    </row>
    <row r="38460" spans="3:7">
      <c r="C38460"/>
      <c r="F38460"/>
      <c r="G38460"/>
    </row>
    <row r="38461" spans="3:7">
      <c r="C38461"/>
      <c r="F38461"/>
      <c r="G38461"/>
    </row>
    <row r="38462" spans="3:7">
      <c r="C38462"/>
      <c r="F38462"/>
      <c r="G38462"/>
    </row>
    <row r="38463" spans="3:7">
      <c r="C38463"/>
      <c r="F38463"/>
      <c r="G38463"/>
    </row>
    <row r="38464" spans="3:7">
      <c r="C38464"/>
      <c r="F38464"/>
      <c r="G38464"/>
    </row>
    <row r="38465" spans="3:7">
      <c r="C38465"/>
      <c r="F38465"/>
      <c r="G38465"/>
    </row>
    <row r="38466" spans="3:7">
      <c r="C38466"/>
      <c r="F38466"/>
      <c r="G38466"/>
    </row>
    <row r="38467" spans="3:7">
      <c r="C38467"/>
      <c r="F38467"/>
      <c r="G38467"/>
    </row>
    <row r="38468" spans="3:7">
      <c r="C38468"/>
      <c r="F38468"/>
      <c r="G38468"/>
    </row>
    <row r="38469" spans="3:7">
      <c r="C38469"/>
      <c r="F38469"/>
      <c r="G38469"/>
    </row>
    <row r="38470" spans="3:7">
      <c r="C38470"/>
      <c r="F38470"/>
      <c r="G38470"/>
    </row>
    <row r="38471" spans="3:7">
      <c r="C38471"/>
      <c r="F38471"/>
      <c r="G38471"/>
    </row>
    <row r="38472" spans="3:7">
      <c r="C38472"/>
      <c r="F38472"/>
      <c r="G38472"/>
    </row>
    <row r="38473" spans="3:7">
      <c r="C38473"/>
      <c r="F38473"/>
      <c r="G38473"/>
    </row>
    <row r="38474" spans="3:7">
      <c r="C38474"/>
      <c r="F38474"/>
      <c r="G38474"/>
    </row>
    <row r="38475" spans="3:7">
      <c r="C38475"/>
      <c r="F38475"/>
      <c r="G38475"/>
    </row>
    <row r="38476" spans="3:7">
      <c r="C38476"/>
      <c r="F38476"/>
      <c r="G38476"/>
    </row>
    <row r="38477" spans="3:7">
      <c r="C38477"/>
      <c r="F38477"/>
      <c r="G38477"/>
    </row>
    <row r="38478" spans="3:7">
      <c r="C38478"/>
      <c r="F38478"/>
      <c r="G38478"/>
    </row>
    <row r="38479" spans="3:7">
      <c r="C38479"/>
      <c r="F38479"/>
      <c r="G38479"/>
    </row>
    <row r="38480" spans="3:7">
      <c r="C38480"/>
      <c r="F38480"/>
      <c r="G38480"/>
    </row>
    <row r="38481" spans="3:7">
      <c r="C38481"/>
      <c r="F38481"/>
      <c r="G38481"/>
    </row>
    <row r="38482" spans="3:7">
      <c r="C38482"/>
      <c r="F38482"/>
      <c r="G38482"/>
    </row>
    <row r="38483" spans="3:7">
      <c r="C38483"/>
      <c r="F38483"/>
      <c r="G38483"/>
    </row>
    <row r="38484" spans="3:7">
      <c r="C38484"/>
      <c r="F38484"/>
      <c r="G38484"/>
    </row>
    <row r="38485" spans="3:7">
      <c r="C38485"/>
      <c r="F38485"/>
      <c r="G38485"/>
    </row>
    <row r="38486" spans="3:7">
      <c r="C38486"/>
      <c r="F38486"/>
      <c r="G38486"/>
    </row>
    <row r="38487" spans="3:7">
      <c r="C38487"/>
      <c r="F38487"/>
      <c r="G38487"/>
    </row>
    <row r="38488" spans="3:7">
      <c r="C38488"/>
      <c r="F38488"/>
      <c r="G38488"/>
    </row>
    <row r="38489" spans="3:7">
      <c r="C38489"/>
      <c r="F38489"/>
      <c r="G38489"/>
    </row>
    <row r="38490" spans="3:7">
      <c r="C38490"/>
      <c r="F38490"/>
      <c r="G38490"/>
    </row>
    <row r="38491" spans="3:7">
      <c r="C38491"/>
      <c r="F38491"/>
      <c r="G38491"/>
    </row>
    <row r="38492" spans="3:7">
      <c r="C38492"/>
      <c r="F38492"/>
      <c r="G38492"/>
    </row>
    <row r="38493" spans="3:7">
      <c r="C38493"/>
      <c r="F38493"/>
      <c r="G38493"/>
    </row>
    <row r="38494" spans="3:7">
      <c r="C38494"/>
      <c r="F38494"/>
      <c r="G38494"/>
    </row>
    <row r="38495" spans="3:7">
      <c r="C38495"/>
      <c r="F38495"/>
      <c r="G38495"/>
    </row>
    <row r="38496" spans="3:7">
      <c r="C38496"/>
      <c r="F38496"/>
      <c r="G38496"/>
    </row>
    <row r="38497" spans="3:7">
      <c r="C38497"/>
      <c r="F38497"/>
      <c r="G38497"/>
    </row>
    <row r="38498" spans="3:7">
      <c r="C38498"/>
      <c r="F38498"/>
      <c r="G38498"/>
    </row>
    <row r="38499" spans="3:7">
      <c r="C38499"/>
      <c r="F38499"/>
      <c r="G38499"/>
    </row>
    <row r="38500" spans="3:7">
      <c r="C38500"/>
      <c r="F38500"/>
      <c r="G38500"/>
    </row>
    <row r="38501" spans="3:7">
      <c r="C38501"/>
      <c r="F38501"/>
      <c r="G38501"/>
    </row>
    <row r="38502" spans="3:7">
      <c r="C38502"/>
      <c r="F38502"/>
      <c r="G38502"/>
    </row>
    <row r="38503" spans="3:7">
      <c r="C38503"/>
      <c r="F38503"/>
      <c r="G38503"/>
    </row>
    <row r="38504" spans="3:7">
      <c r="C38504"/>
      <c r="F38504"/>
      <c r="G38504"/>
    </row>
    <row r="38505" spans="3:7">
      <c r="C38505"/>
      <c r="F38505"/>
      <c r="G38505"/>
    </row>
    <row r="38506" spans="3:7">
      <c r="C38506"/>
      <c r="F38506"/>
      <c r="G38506"/>
    </row>
    <row r="38507" spans="3:7">
      <c r="C38507"/>
      <c r="F38507"/>
      <c r="G38507"/>
    </row>
    <row r="38508" spans="3:7">
      <c r="C38508"/>
      <c r="F38508"/>
      <c r="G38508"/>
    </row>
    <row r="38509" spans="3:7">
      <c r="C38509"/>
      <c r="F38509"/>
      <c r="G38509"/>
    </row>
    <row r="38510" spans="3:7">
      <c r="C38510"/>
      <c r="F38510"/>
      <c r="G38510"/>
    </row>
    <row r="38511" spans="3:7">
      <c r="C38511"/>
      <c r="F38511"/>
      <c r="G38511"/>
    </row>
    <row r="38512" spans="3:7">
      <c r="C38512"/>
      <c r="F38512"/>
      <c r="G38512"/>
    </row>
    <row r="38513" spans="3:7">
      <c r="C38513"/>
      <c r="F38513"/>
      <c r="G38513"/>
    </row>
    <row r="38514" spans="3:7">
      <c r="C38514"/>
      <c r="F38514"/>
      <c r="G38514"/>
    </row>
    <row r="38515" spans="3:7">
      <c r="C38515"/>
      <c r="F38515"/>
      <c r="G38515"/>
    </row>
    <row r="38516" spans="3:7">
      <c r="C38516"/>
      <c r="F38516"/>
      <c r="G38516"/>
    </row>
    <row r="38517" spans="3:7">
      <c r="C38517"/>
      <c r="F38517"/>
      <c r="G38517"/>
    </row>
    <row r="38518" spans="3:7">
      <c r="C38518"/>
      <c r="F38518"/>
      <c r="G38518"/>
    </row>
    <row r="38519" spans="3:7">
      <c r="C38519"/>
      <c r="F38519"/>
      <c r="G38519"/>
    </row>
    <row r="38520" spans="3:7">
      <c r="C38520"/>
      <c r="F38520"/>
      <c r="G38520"/>
    </row>
    <row r="38521" spans="3:7">
      <c r="C38521"/>
      <c r="F38521"/>
      <c r="G38521"/>
    </row>
    <row r="38522" spans="3:7">
      <c r="C38522"/>
      <c r="F38522"/>
      <c r="G38522"/>
    </row>
    <row r="38523" spans="3:7">
      <c r="C38523"/>
      <c r="F38523"/>
      <c r="G38523"/>
    </row>
    <row r="38524" spans="3:7">
      <c r="C38524"/>
      <c r="F38524"/>
      <c r="G38524"/>
    </row>
    <row r="38525" spans="3:7">
      <c r="C38525"/>
      <c r="F38525"/>
      <c r="G38525"/>
    </row>
    <row r="38526" spans="3:7">
      <c r="C38526"/>
      <c r="F38526"/>
      <c r="G38526"/>
    </row>
    <row r="38527" spans="3:7">
      <c r="C38527"/>
      <c r="F38527"/>
      <c r="G38527"/>
    </row>
    <row r="38528" spans="3:7">
      <c r="C38528"/>
      <c r="F38528"/>
      <c r="G38528"/>
    </row>
    <row r="38529" spans="3:7">
      <c r="C38529"/>
      <c r="F38529"/>
      <c r="G38529"/>
    </row>
    <row r="38530" spans="3:7">
      <c r="C38530"/>
      <c r="F38530"/>
      <c r="G38530"/>
    </row>
    <row r="38531" spans="3:7">
      <c r="C38531"/>
      <c r="F38531"/>
      <c r="G38531"/>
    </row>
    <row r="38532" spans="3:7">
      <c r="C38532"/>
      <c r="F38532"/>
      <c r="G38532"/>
    </row>
    <row r="38533" spans="3:7">
      <c r="C38533"/>
      <c r="F38533"/>
      <c r="G38533"/>
    </row>
    <row r="38534" spans="3:7">
      <c r="C38534"/>
      <c r="F38534"/>
      <c r="G38534"/>
    </row>
    <row r="38535" spans="3:7">
      <c r="C38535"/>
      <c r="F38535"/>
      <c r="G38535"/>
    </row>
    <row r="38536" spans="3:7">
      <c r="C38536"/>
      <c r="F38536"/>
      <c r="G38536"/>
    </row>
    <row r="38537" spans="3:7">
      <c r="C38537"/>
      <c r="F38537"/>
      <c r="G38537"/>
    </row>
    <row r="38538" spans="3:7">
      <c r="C38538"/>
      <c r="F38538"/>
      <c r="G38538"/>
    </row>
    <row r="38539" spans="3:7">
      <c r="C38539"/>
      <c r="F38539"/>
      <c r="G38539"/>
    </row>
    <row r="38540" spans="3:7">
      <c r="C38540"/>
      <c r="F38540"/>
      <c r="G38540"/>
    </row>
    <row r="38541" spans="3:7">
      <c r="C38541"/>
      <c r="F38541"/>
      <c r="G38541"/>
    </row>
    <row r="38542" spans="3:7">
      <c r="C38542"/>
      <c r="F38542"/>
      <c r="G38542"/>
    </row>
    <row r="38543" spans="3:7">
      <c r="C38543"/>
      <c r="F38543"/>
      <c r="G38543"/>
    </row>
    <row r="38544" spans="3:7">
      <c r="C38544"/>
      <c r="F38544"/>
      <c r="G38544"/>
    </row>
    <row r="38545" spans="3:7">
      <c r="C38545"/>
      <c r="F38545"/>
      <c r="G38545"/>
    </row>
    <row r="38546" spans="3:7">
      <c r="C38546"/>
      <c r="F38546"/>
      <c r="G38546"/>
    </row>
    <row r="38547" spans="3:7">
      <c r="C38547"/>
      <c r="F38547"/>
      <c r="G38547"/>
    </row>
    <row r="38548" spans="3:7">
      <c r="C38548"/>
      <c r="F38548"/>
      <c r="G38548"/>
    </row>
    <row r="38549" spans="3:7">
      <c r="C38549"/>
      <c r="F38549"/>
      <c r="G38549"/>
    </row>
    <row r="38550" spans="3:7">
      <c r="C38550"/>
      <c r="F38550"/>
      <c r="G38550"/>
    </row>
    <row r="38551" spans="3:7">
      <c r="C38551"/>
      <c r="F38551"/>
      <c r="G38551"/>
    </row>
    <row r="38552" spans="3:7">
      <c r="C38552"/>
      <c r="F38552"/>
      <c r="G38552"/>
    </row>
    <row r="38553" spans="3:7">
      <c r="C38553"/>
      <c r="F38553"/>
      <c r="G38553"/>
    </row>
    <row r="38554" spans="3:7">
      <c r="C38554"/>
      <c r="F38554"/>
      <c r="G38554"/>
    </row>
    <row r="38555" spans="3:7">
      <c r="C38555"/>
      <c r="F38555"/>
      <c r="G38555"/>
    </row>
    <row r="38556" spans="3:7">
      <c r="C38556"/>
      <c r="F38556"/>
      <c r="G38556"/>
    </row>
    <row r="38557" spans="3:7">
      <c r="C38557"/>
      <c r="F38557"/>
      <c r="G38557"/>
    </row>
    <row r="38558" spans="3:7">
      <c r="C38558"/>
      <c r="F38558"/>
      <c r="G38558"/>
    </row>
    <row r="38559" spans="3:7">
      <c r="C38559"/>
      <c r="F38559"/>
      <c r="G38559"/>
    </row>
    <row r="38560" spans="3:7">
      <c r="C38560"/>
      <c r="F38560"/>
      <c r="G38560"/>
    </row>
    <row r="38561" spans="3:7">
      <c r="C38561"/>
      <c r="F38561"/>
      <c r="G38561"/>
    </row>
    <row r="38562" spans="3:7">
      <c r="C38562"/>
      <c r="F38562"/>
      <c r="G38562"/>
    </row>
    <row r="38563" spans="3:7">
      <c r="C38563"/>
      <c r="F38563"/>
      <c r="G38563"/>
    </row>
    <row r="38564" spans="3:7">
      <c r="C38564"/>
      <c r="F38564"/>
      <c r="G38564"/>
    </row>
    <row r="38565" spans="3:7">
      <c r="C38565"/>
      <c r="F38565"/>
      <c r="G38565"/>
    </row>
    <row r="38566" spans="3:7">
      <c r="C38566"/>
      <c r="F38566"/>
      <c r="G38566"/>
    </row>
    <row r="38567" spans="3:7">
      <c r="C38567"/>
      <c r="F38567"/>
      <c r="G38567"/>
    </row>
    <row r="38568" spans="3:7">
      <c r="C38568"/>
      <c r="F38568"/>
      <c r="G38568"/>
    </row>
    <row r="38569" spans="3:7">
      <c r="C38569"/>
      <c r="F38569"/>
      <c r="G38569"/>
    </row>
    <row r="38570" spans="3:7">
      <c r="C38570"/>
      <c r="F38570"/>
      <c r="G38570"/>
    </row>
    <row r="38571" spans="3:7">
      <c r="C38571"/>
      <c r="F38571"/>
      <c r="G38571"/>
    </row>
    <row r="38572" spans="3:7">
      <c r="C38572"/>
      <c r="F38572"/>
      <c r="G38572"/>
    </row>
    <row r="38573" spans="3:7">
      <c r="C38573"/>
      <c r="F38573"/>
      <c r="G38573"/>
    </row>
    <row r="38574" spans="3:7">
      <c r="C38574"/>
      <c r="F38574"/>
      <c r="G38574"/>
    </row>
    <row r="38575" spans="3:7">
      <c r="C38575"/>
      <c r="F38575"/>
      <c r="G38575"/>
    </row>
    <row r="38576" spans="3:7">
      <c r="C38576"/>
      <c r="F38576"/>
      <c r="G38576"/>
    </row>
    <row r="38577" spans="3:7">
      <c r="C38577"/>
      <c r="F38577"/>
      <c r="G38577"/>
    </row>
    <row r="38578" spans="3:7">
      <c r="C38578"/>
      <c r="F38578"/>
      <c r="G38578"/>
    </row>
    <row r="38579" spans="3:7">
      <c r="C38579"/>
      <c r="F38579"/>
      <c r="G38579"/>
    </row>
    <row r="38580" spans="3:7">
      <c r="C38580"/>
      <c r="F38580"/>
      <c r="G38580"/>
    </row>
    <row r="38581" spans="3:7">
      <c r="C38581"/>
      <c r="F38581"/>
      <c r="G38581"/>
    </row>
    <row r="38582" spans="3:7">
      <c r="C38582"/>
      <c r="F38582"/>
      <c r="G38582"/>
    </row>
    <row r="38583" spans="3:7">
      <c r="C38583"/>
      <c r="F38583"/>
      <c r="G38583"/>
    </row>
    <row r="38584" spans="3:7">
      <c r="C38584"/>
      <c r="F38584"/>
      <c r="G38584"/>
    </row>
    <row r="38585" spans="3:7">
      <c r="C38585"/>
      <c r="F38585"/>
      <c r="G38585"/>
    </row>
    <row r="38586" spans="3:7">
      <c r="C38586"/>
      <c r="F38586"/>
      <c r="G38586"/>
    </row>
    <row r="38587" spans="3:7">
      <c r="C38587"/>
      <c r="F38587"/>
      <c r="G38587"/>
    </row>
    <row r="38588" spans="3:7">
      <c r="C38588"/>
      <c r="F38588"/>
      <c r="G38588"/>
    </row>
    <row r="38589" spans="3:7">
      <c r="C38589"/>
      <c r="F38589"/>
      <c r="G38589"/>
    </row>
    <row r="38590" spans="3:7">
      <c r="C38590"/>
      <c r="F38590"/>
      <c r="G38590"/>
    </row>
    <row r="38591" spans="3:7">
      <c r="C38591"/>
      <c r="F38591"/>
      <c r="G38591"/>
    </row>
    <row r="38592" spans="3:7">
      <c r="C38592"/>
      <c r="F38592"/>
      <c r="G38592"/>
    </row>
    <row r="38593" spans="3:7">
      <c r="C38593"/>
      <c r="F38593"/>
      <c r="G38593"/>
    </row>
    <row r="38594" spans="3:7">
      <c r="C38594"/>
      <c r="F38594"/>
      <c r="G38594"/>
    </row>
    <row r="38595" spans="3:7">
      <c r="C38595"/>
      <c r="F38595"/>
      <c r="G38595"/>
    </row>
    <row r="38596" spans="3:7">
      <c r="C38596"/>
      <c r="F38596"/>
      <c r="G38596"/>
    </row>
    <row r="38597" spans="3:7">
      <c r="C38597"/>
      <c r="F38597"/>
      <c r="G38597"/>
    </row>
    <row r="38598" spans="3:7">
      <c r="C38598"/>
      <c r="F38598"/>
      <c r="G38598"/>
    </row>
    <row r="38599" spans="3:7">
      <c r="C38599"/>
      <c r="F38599"/>
      <c r="G38599"/>
    </row>
    <row r="38600" spans="3:7">
      <c r="C38600"/>
      <c r="F38600"/>
      <c r="G38600"/>
    </row>
    <row r="38601" spans="3:7">
      <c r="C38601"/>
      <c r="F38601"/>
      <c r="G38601"/>
    </row>
    <row r="38602" spans="3:7">
      <c r="C38602"/>
      <c r="F38602"/>
      <c r="G38602"/>
    </row>
    <row r="38603" spans="3:7">
      <c r="C38603"/>
      <c r="F38603"/>
      <c r="G38603"/>
    </row>
    <row r="38604" spans="3:7">
      <c r="C38604"/>
      <c r="F38604"/>
      <c r="G38604"/>
    </row>
    <row r="38605" spans="3:7">
      <c r="C38605"/>
      <c r="F38605"/>
      <c r="G38605"/>
    </row>
    <row r="38606" spans="3:7">
      <c r="C38606"/>
      <c r="F38606"/>
      <c r="G38606"/>
    </row>
    <row r="38607" spans="3:7">
      <c r="C38607"/>
      <c r="F38607"/>
      <c r="G38607"/>
    </row>
    <row r="38608" spans="3:7">
      <c r="C38608"/>
      <c r="F38608"/>
      <c r="G38608"/>
    </row>
    <row r="38609" spans="3:7">
      <c r="C38609"/>
      <c r="F38609"/>
      <c r="G38609"/>
    </row>
    <row r="38610" spans="3:7">
      <c r="C38610"/>
      <c r="F38610"/>
      <c r="G38610"/>
    </row>
    <row r="38611" spans="3:7">
      <c r="C38611"/>
      <c r="F38611"/>
      <c r="G38611"/>
    </row>
    <row r="38612" spans="3:7">
      <c r="C38612"/>
      <c r="F38612"/>
      <c r="G38612"/>
    </row>
    <row r="38613" spans="3:7">
      <c r="C38613"/>
      <c r="F38613"/>
      <c r="G38613"/>
    </row>
    <row r="38614" spans="3:7">
      <c r="C38614"/>
      <c r="F38614"/>
      <c r="G38614"/>
    </row>
    <row r="38615" spans="3:7">
      <c r="C38615"/>
      <c r="F38615"/>
      <c r="G38615"/>
    </row>
    <row r="38616" spans="3:7">
      <c r="C38616"/>
      <c r="F38616"/>
      <c r="G38616"/>
    </row>
    <row r="38617" spans="3:7">
      <c r="C38617"/>
      <c r="F38617"/>
      <c r="G38617"/>
    </row>
    <row r="38618" spans="3:7">
      <c r="C38618"/>
      <c r="F38618"/>
      <c r="G38618"/>
    </row>
    <row r="38619" spans="3:7">
      <c r="C38619"/>
      <c r="F38619"/>
      <c r="G38619"/>
    </row>
    <row r="38620" spans="3:7">
      <c r="C38620"/>
      <c r="F38620"/>
      <c r="G38620"/>
    </row>
    <row r="38621" spans="3:7">
      <c r="C38621"/>
      <c r="F38621"/>
      <c r="G38621"/>
    </row>
    <row r="38622" spans="3:7">
      <c r="C38622"/>
      <c r="F38622"/>
      <c r="G38622"/>
    </row>
    <row r="38623" spans="3:7">
      <c r="C38623"/>
      <c r="F38623"/>
      <c r="G38623"/>
    </row>
    <row r="38624" spans="3:7">
      <c r="C38624"/>
      <c r="F38624"/>
      <c r="G38624"/>
    </row>
    <row r="38625" spans="3:7">
      <c r="C38625"/>
      <c r="F38625"/>
      <c r="G38625"/>
    </row>
    <row r="38626" spans="3:7">
      <c r="C38626"/>
      <c r="F38626"/>
      <c r="G38626"/>
    </row>
    <row r="38627" spans="3:7">
      <c r="C38627"/>
      <c r="F38627"/>
      <c r="G38627"/>
    </row>
    <row r="38628" spans="3:7">
      <c r="C38628"/>
      <c r="F38628"/>
      <c r="G38628"/>
    </row>
    <row r="38629" spans="3:7">
      <c r="C38629"/>
      <c r="F38629"/>
      <c r="G38629"/>
    </row>
    <row r="38630" spans="3:7">
      <c r="C38630"/>
      <c r="F38630"/>
      <c r="G38630"/>
    </row>
    <row r="38631" spans="3:7">
      <c r="C38631"/>
      <c r="F38631"/>
      <c r="G38631"/>
    </row>
    <row r="38632" spans="3:7">
      <c r="C38632"/>
      <c r="F38632"/>
      <c r="G38632"/>
    </row>
    <row r="38633" spans="3:7">
      <c r="C38633"/>
      <c r="F38633"/>
      <c r="G38633"/>
    </row>
    <row r="38634" spans="3:7">
      <c r="C38634"/>
      <c r="F38634"/>
      <c r="G38634"/>
    </row>
    <row r="38635" spans="3:7">
      <c r="C38635"/>
      <c r="F38635"/>
      <c r="G38635"/>
    </row>
    <row r="38636" spans="3:7">
      <c r="C38636"/>
      <c r="F38636"/>
      <c r="G38636"/>
    </row>
    <row r="38637" spans="3:7">
      <c r="C38637"/>
      <c r="F38637"/>
      <c r="G38637"/>
    </row>
    <row r="38638" spans="3:7">
      <c r="C38638"/>
      <c r="F38638"/>
      <c r="G38638"/>
    </row>
    <row r="38639" spans="3:7">
      <c r="C38639"/>
      <c r="F38639"/>
      <c r="G38639"/>
    </row>
    <row r="38640" spans="3:7">
      <c r="C38640"/>
      <c r="F38640"/>
      <c r="G38640"/>
    </row>
    <row r="38641" spans="3:7">
      <c r="C38641"/>
      <c r="F38641"/>
      <c r="G38641"/>
    </row>
    <row r="38642" spans="3:7">
      <c r="C38642"/>
      <c r="F38642"/>
      <c r="G38642"/>
    </row>
    <row r="38643" spans="3:7">
      <c r="C38643"/>
      <c r="F38643"/>
      <c r="G38643"/>
    </row>
    <row r="38644" spans="3:7">
      <c r="C38644"/>
      <c r="F38644"/>
      <c r="G38644"/>
    </row>
    <row r="38645" spans="3:7">
      <c r="C38645"/>
      <c r="F38645"/>
      <c r="G38645"/>
    </row>
    <row r="38646" spans="3:7">
      <c r="C38646"/>
      <c r="F38646"/>
      <c r="G38646"/>
    </row>
    <row r="38647" spans="3:7">
      <c r="C38647"/>
      <c r="F38647"/>
      <c r="G38647"/>
    </row>
    <row r="38648" spans="3:7">
      <c r="C38648"/>
      <c r="F38648"/>
      <c r="G38648"/>
    </row>
    <row r="38649" spans="3:7">
      <c r="C38649"/>
      <c r="F38649"/>
      <c r="G38649"/>
    </row>
    <row r="38650" spans="3:7">
      <c r="C38650"/>
      <c r="F38650"/>
      <c r="G38650"/>
    </row>
    <row r="38651" spans="3:7">
      <c r="C38651"/>
      <c r="F38651"/>
      <c r="G38651"/>
    </row>
    <row r="38652" spans="3:7">
      <c r="C38652"/>
      <c r="F38652"/>
      <c r="G38652"/>
    </row>
    <row r="38653" spans="3:7">
      <c r="C38653"/>
      <c r="F38653"/>
      <c r="G38653"/>
    </row>
    <row r="38654" spans="3:7">
      <c r="C38654"/>
      <c r="F38654"/>
      <c r="G38654"/>
    </row>
    <row r="38655" spans="3:7">
      <c r="C38655"/>
      <c r="F38655"/>
      <c r="G38655"/>
    </row>
    <row r="38656" spans="3:7">
      <c r="C38656"/>
      <c r="F38656"/>
      <c r="G38656"/>
    </row>
    <row r="38657" spans="3:7">
      <c r="C38657"/>
      <c r="F38657"/>
      <c r="G38657"/>
    </row>
    <row r="38658" spans="3:7">
      <c r="C38658"/>
      <c r="F38658"/>
      <c r="G38658"/>
    </row>
    <row r="38659" spans="3:7">
      <c r="C38659"/>
      <c r="F38659"/>
      <c r="G38659"/>
    </row>
    <row r="38660" spans="3:7">
      <c r="C38660"/>
      <c r="F38660"/>
      <c r="G38660"/>
    </row>
    <row r="38661" spans="3:7">
      <c r="C38661"/>
      <c r="F38661"/>
      <c r="G38661"/>
    </row>
    <row r="38662" spans="3:7">
      <c r="C38662"/>
      <c r="F38662"/>
      <c r="G38662"/>
    </row>
    <row r="38663" spans="3:7">
      <c r="C38663"/>
      <c r="F38663"/>
      <c r="G38663"/>
    </row>
    <row r="38664" spans="3:7">
      <c r="C38664"/>
      <c r="F38664"/>
      <c r="G38664"/>
    </row>
    <row r="38665" spans="3:7">
      <c r="C38665"/>
      <c r="F38665"/>
      <c r="G38665"/>
    </row>
    <row r="38666" spans="3:7">
      <c r="C38666"/>
      <c r="F38666"/>
      <c r="G38666"/>
    </row>
    <row r="38667" spans="3:7">
      <c r="C38667"/>
      <c r="F38667"/>
      <c r="G38667"/>
    </row>
    <row r="38668" spans="3:7">
      <c r="C38668"/>
      <c r="F38668"/>
      <c r="G38668"/>
    </row>
    <row r="38669" spans="3:7">
      <c r="C38669"/>
      <c r="F38669"/>
      <c r="G38669"/>
    </row>
    <row r="38670" spans="3:7">
      <c r="C38670"/>
      <c r="F38670"/>
      <c r="G38670"/>
    </row>
    <row r="38671" spans="3:7">
      <c r="C38671"/>
      <c r="F38671"/>
      <c r="G38671"/>
    </row>
    <row r="38672" spans="3:7">
      <c r="C38672"/>
      <c r="F38672"/>
      <c r="G38672"/>
    </row>
    <row r="38673" spans="3:7">
      <c r="C38673"/>
      <c r="F38673"/>
      <c r="G38673"/>
    </row>
    <row r="38674" spans="3:7">
      <c r="C38674"/>
      <c r="F38674"/>
      <c r="G38674"/>
    </row>
    <row r="38675" spans="3:7">
      <c r="C38675"/>
      <c r="F38675"/>
      <c r="G38675"/>
    </row>
    <row r="38676" spans="3:7">
      <c r="C38676"/>
      <c r="F38676"/>
      <c r="G38676"/>
    </row>
    <row r="38677" spans="3:7">
      <c r="C38677"/>
      <c r="F38677"/>
      <c r="G38677"/>
    </row>
    <row r="38678" spans="3:7">
      <c r="C38678"/>
      <c r="F38678"/>
      <c r="G38678"/>
    </row>
    <row r="38679" spans="3:7">
      <c r="C38679"/>
      <c r="F38679"/>
      <c r="G38679"/>
    </row>
    <row r="38680" spans="3:7">
      <c r="C38680"/>
      <c r="F38680"/>
      <c r="G38680"/>
    </row>
    <row r="38681" spans="3:7">
      <c r="C38681"/>
      <c r="F38681"/>
      <c r="G38681"/>
    </row>
    <row r="38682" spans="3:7">
      <c r="C38682"/>
      <c r="F38682"/>
      <c r="G38682"/>
    </row>
    <row r="38683" spans="3:7">
      <c r="C38683"/>
      <c r="F38683"/>
      <c r="G38683"/>
    </row>
    <row r="38684" spans="3:7">
      <c r="C38684"/>
      <c r="F38684"/>
      <c r="G38684"/>
    </row>
    <row r="38685" spans="3:7">
      <c r="C38685"/>
      <c r="F38685"/>
      <c r="G38685"/>
    </row>
    <row r="38686" spans="3:7">
      <c r="C38686"/>
      <c r="F38686"/>
      <c r="G38686"/>
    </row>
    <row r="38687" spans="3:7">
      <c r="C38687"/>
      <c r="F38687"/>
      <c r="G38687"/>
    </row>
    <row r="38688" spans="3:7">
      <c r="C38688"/>
      <c r="F38688"/>
      <c r="G38688"/>
    </row>
    <row r="38689" spans="3:7">
      <c r="C38689"/>
      <c r="F38689"/>
      <c r="G38689"/>
    </row>
    <row r="38690" spans="3:7">
      <c r="C38690"/>
      <c r="F38690"/>
      <c r="G38690"/>
    </row>
    <row r="38691" spans="3:7">
      <c r="C38691"/>
      <c r="F38691"/>
      <c r="G38691"/>
    </row>
    <row r="38692" spans="3:7">
      <c r="C38692"/>
      <c r="F38692"/>
      <c r="G38692"/>
    </row>
    <row r="38693" spans="3:7">
      <c r="C38693"/>
      <c r="F38693"/>
      <c r="G38693"/>
    </row>
    <row r="38694" spans="3:7">
      <c r="C38694"/>
      <c r="F38694"/>
      <c r="G38694"/>
    </row>
    <row r="38695" spans="3:7">
      <c r="C38695"/>
      <c r="F38695"/>
      <c r="G38695"/>
    </row>
    <row r="38696" spans="3:7">
      <c r="C38696"/>
      <c r="F38696"/>
      <c r="G38696"/>
    </row>
    <row r="38697" spans="3:7">
      <c r="C38697"/>
      <c r="F38697"/>
      <c r="G38697"/>
    </row>
    <row r="38698" spans="3:7">
      <c r="C38698"/>
      <c r="F38698"/>
      <c r="G38698"/>
    </row>
    <row r="38699" spans="3:7">
      <c r="C38699"/>
      <c r="F38699"/>
      <c r="G38699"/>
    </row>
    <row r="38700" spans="3:7">
      <c r="C38700"/>
      <c r="F38700"/>
      <c r="G38700"/>
    </row>
    <row r="38701" spans="3:7">
      <c r="C38701"/>
      <c r="F38701"/>
      <c r="G38701"/>
    </row>
    <row r="38702" spans="3:7">
      <c r="C38702"/>
      <c r="F38702"/>
      <c r="G38702"/>
    </row>
    <row r="38703" spans="3:7">
      <c r="C38703"/>
      <c r="F38703"/>
      <c r="G38703"/>
    </row>
    <row r="38704" spans="3:7">
      <c r="C38704"/>
      <c r="F38704"/>
      <c r="G38704"/>
    </row>
    <row r="38705" spans="3:7">
      <c r="C38705"/>
      <c r="F38705"/>
      <c r="G38705"/>
    </row>
    <row r="38706" spans="3:7">
      <c r="C38706"/>
      <c r="F38706"/>
      <c r="G38706"/>
    </row>
    <row r="38707" spans="3:7">
      <c r="C38707"/>
      <c r="F38707"/>
      <c r="G38707"/>
    </row>
    <row r="38708" spans="3:7">
      <c r="C38708"/>
      <c r="F38708"/>
      <c r="G38708"/>
    </row>
    <row r="38709" spans="3:7">
      <c r="C38709"/>
      <c r="F38709"/>
      <c r="G38709"/>
    </row>
    <row r="38710" spans="3:7">
      <c r="C38710"/>
      <c r="F38710"/>
      <c r="G38710"/>
    </row>
    <row r="38711" spans="3:7">
      <c r="C38711"/>
      <c r="F38711"/>
      <c r="G38711"/>
    </row>
    <row r="38712" spans="3:7">
      <c r="C38712"/>
      <c r="F38712"/>
      <c r="G38712"/>
    </row>
    <row r="38713" spans="3:7">
      <c r="C38713"/>
      <c r="F38713"/>
      <c r="G38713"/>
    </row>
    <row r="38714" spans="3:7">
      <c r="C38714"/>
      <c r="F38714"/>
      <c r="G38714"/>
    </row>
    <row r="38715" spans="3:7">
      <c r="C38715"/>
      <c r="F38715"/>
      <c r="G38715"/>
    </row>
    <row r="38716" spans="3:7">
      <c r="C38716"/>
      <c r="F38716"/>
      <c r="G38716"/>
    </row>
    <row r="38717" spans="3:7">
      <c r="C38717"/>
      <c r="F38717"/>
      <c r="G38717"/>
    </row>
    <row r="38718" spans="3:7">
      <c r="C38718"/>
      <c r="F38718"/>
      <c r="G38718"/>
    </row>
    <row r="38719" spans="3:7">
      <c r="C38719"/>
      <c r="F38719"/>
      <c r="G38719"/>
    </row>
    <row r="38720" spans="3:7">
      <c r="C38720"/>
      <c r="F38720"/>
      <c r="G38720"/>
    </row>
    <row r="38721" spans="3:7">
      <c r="C38721"/>
      <c r="F38721"/>
      <c r="G38721"/>
    </row>
    <row r="38722" spans="3:7">
      <c r="C38722"/>
      <c r="F38722"/>
      <c r="G38722"/>
    </row>
    <row r="38723" spans="3:7">
      <c r="C38723"/>
      <c r="F38723"/>
      <c r="G38723"/>
    </row>
    <row r="38724" spans="3:7">
      <c r="C38724"/>
      <c r="F38724"/>
      <c r="G38724"/>
    </row>
    <row r="38725" spans="3:7">
      <c r="C38725"/>
      <c r="F38725"/>
      <c r="G38725"/>
    </row>
    <row r="38726" spans="3:7">
      <c r="C38726"/>
      <c r="F38726"/>
      <c r="G38726"/>
    </row>
    <row r="38727" spans="3:7">
      <c r="C38727"/>
      <c r="F38727"/>
      <c r="G38727"/>
    </row>
    <row r="38728" spans="3:7">
      <c r="C38728"/>
      <c r="F38728"/>
      <c r="G38728"/>
    </row>
    <row r="38729" spans="3:7">
      <c r="C38729"/>
      <c r="F38729"/>
      <c r="G38729"/>
    </row>
    <row r="38730" spans="3:7">
      <c r="C38730"/>
      <c r="F38730"/>
      <c r="G38730"/>
    </row>
    <row r="38731" spans="3:7">
      <c r="C38731"/>
      <c r="F38731"/>
      <c r="G38731"/>
    </row>
    <row r="38732" spans="3:7">
      <c r="C38732"/>
      <c r="F38732"/>
      <c r="G38732"/>
    </row>
    <row r="38733" spans="3:7">
      <c r="C38733"/>
      <c r="F38733"/>
      <c r="G38733"/>
    </row>
    <row r="38734" spans="3:7">
      <c r="C38734"/>
      <c r="F38734"/>
      <c r="G38734"/>
    </row>
    <row r="38735" spans="3:7">
      <c r="C38735"/>
      <c r="F38735"/>
      <c r="G38735"/>
    </row>
    <row r="38736" spans="3:7">
      <c r="C38736"/>
      <c r="F38736"/>
      <c r="G38736"/>
    </row>
    <row r="38737" spans="3:7">
      <c r="C38737"/>
      <c r="F38737"/>
      <c r="G38737"/>
    </row>
    <row r="38738" spans="3:7">
      <c r="C38738"/>
      <c r="F38738"/>
      <c r="G38738"/>
    </row>
    <row r="38739" spans="3:7">
      <c r="C38739"/>
      <c r="F38739"/>
      <c r="G38739"/>
    </row>
    <row r="38740" spans="3:7">
      <c r="C38740"/>
      <c r="F38740"/>
      <c r="G38740"/>
    </row>
    <row r="38741" spans="3:7">
      <c r="C38741"/>
      <c r="F38741"/>
      <c r="G38741"/>
    </row>
    <row r="38742" spans="3:7">
      <c r="C38742"/>
      <c r="F38742"/>
      <c r="G38742"/>
    </row>
    <row r="38743" spans="3:7">
      <c r="C38743"/>
      <c r="F38743"/>
      <c r="G38743"/>
    </row>
    <row r="38744" spans="3:7">
      <c r="C38744"/>
      <c r="F38744"/>
      <c r="G38744"/>
    </row>
    <row r="38745" spans="3:7">
      <c r="C38745"/>
      <c r="F38745"/>
      <c r="G38745"/>
    </row>
    <row r="38746" spans="3:7">
      <c r="C38746"/>
      <c r="F38746"/>
      <c r="G38746"/>
    </row>
    <row r="38747" spans="3:7">
      <c r="C38747"/>
      <c r="F38747"/>
      <c r="G38747"/>
    </row>
    <row r="38748" spans="3:7">
      <c r="C38748"/>
      <c r="F38748"/>
      <c r="G38748"/>
    </row>
    <row r="38749" spans="3:7">
      <c r="C38749"/>
      <c r="F38749"/>
      <c r="G38749"/>
    </row>
    <row r="38750" spans="3:7">
      <c r="C38750"/>
      <c r="F38750"/>
      <c r="G38750"/>
    </row>
    <row r="38751" spans="3:7">
      <c r="C38751"/>
      <c r="F38751"/>
      <c r="G38751"/>
    </row>
    <row r="38752" spans="3:7">
      <c r="C38752"/>
      <c r="F38752"/>
      <c r="G38752"/>
    </row>
    <row r="38753" spans="3:7">
      <c r="C38753"/>
      <c r="F38753"/>
      <c r="G38753"/>
    </row>
    <row r="38754" spans="3:7">
      <c r="C38754"/>
      <c r="F38754"/>
      <c r="G38754"/>
    </row>
    <row r="38755" spans="3:7">
      <c r="C38755"/>
      <c r="F38755"/>
      <c r="G38755"/>
    </row>
    <row r="38756" spans="3:7">
      <c r="C38756"/>
      <c r="F38756"/>
      <c r="G38756"/>
    </row>
    <row r="38757" spans="3:7">
      <c r="C38757"/>
      <c r="F38757"/>
      <c r="G38757"/>
    </row>
    <row r="38758" spans="3:7">
      <c r="C38758"/>
      <c r="F38758"/>
      <c r="G38758"/>
    </row>
    <row r="38759" spans="3:7">
      <c r="C38759"/>
      <c r="F38759"/>
      <c r="G38759"/>
    </row>
    <row r="38760" spans="3:7">
      <c r="C38760"/>
      <c r="F38760"/>
      <c r="G38760"/>
    </row>
    <row r="38761" spans="3:7">
      <c r="C38761"/>
      <c r="F38761"/>
      <c r="G38761"/>
    </row>
    <row r="38762" spans="3:7">
      <c r="C38762"/>
      <c r="F38762"/>
      <c r="G38762"/>
    </row>
    <row r="38763" spans="3:7">
      <c r="C38763"/>
      <c r="F38763"/>
      <c r="G38763"/>
    </row>
    <row r="38764" spans="3:7">
      <c r="C38764"/>
      <c r="F38764"/>
      <c r="G38764"/>
    </row>
    <row r="38765" spans="3:7">
      <c r="C38765"/>
      <c r="F38765"/>
      <c r="G38765"/>
    </row>
    <row r="38766" spans="3:7">
      <c r="C38766"/>
      <c r="F38766"/>
      <c r="G38766"/>
    </row>
    <row r="38767" spans="3:7">
      <c r="C38767"/>
      <c r="F38767"/>
      <c r="G38767"/>
    </row>
    <row r="38768" spans="3:7">
      <c r="C38768"/>
      <c r="F38768"/>
      <c r="G38768"/>
    </row>
    <row r="38769" spans="3:7">
      <c r="C38769"/>
      <c r="F38769"/>
      <c r="G38769"/>
    </row>
    <row r="38770" spans="3:7">
      <c r="C38770"/>
      <c r="F38770"/>
      <c r="G38770"/>
    </row>
    <row r="38771" spans="3:7">
      <c r="C38771"/>
      <c r="F38771"/>
      <c r="G38771"/>
    </row>
    <row r="38772" spans="3:7">
      <c r="C38772"/>
      <c r="F38772"/>
      <c r="G38772"/>
    </row>
    <row r="38773" spans="3:7">
      <c r="C38773"/>
      <c r="F38773"/>
      <c r="G38773"/>
    </row>
    <row r="38774" spans="3:7">
      <c r="C38774"/>
      <c r="F38774"/>
      <c r="G38774"/>
    </row>
    <row r="38775" spans="3:7">
      <c r="C38775"/>
      <c r="F38775"/>
      <c r="G38775"/>
    </row>
    <row r="38776" spans="3:7">
      <c r="C38776"/>
      <c r="F38776"/>
      <c r="G38776"/>
    </row>
    <row r="38777" spans="3:7">
      <c r="C38777"/>
      <c r="F38777"/>
      <c r="G38777"/>
    </row>
    <row r="38778" spans="3:7">
      <c r="C38778"/>
      <c r="F38778"/>
      <c r="G38778"/>
    </row>
    <row r="38779" spans="3:7">
      <c r="C38779"/>
      <c r="F38779"/>
      <c r="G38779"/>
    </row>
    <row r="38780" spans="3:7">
      <c r="C38780"/>
      <c r="F38780"/>
      <c r="G38780"/>
    </row>
    <row r="38781" spans="3:7">
      <c r="C38781"/>
      <c r="F38781"/>
      <c r="G38781"/>
    </row>
    <row r="38782" spans="3:7">
      <c r="C38782"/>
      <c r="F38782"/>
      <c r="G38782"/>
    </row>
    <row r="38783" spans="3:7">
      <c r="C38783"/>
      <c r="F38783"/>
      <c r="G38783"/>
    </row>
    <row r="38784" spans="3:7">
      <c r="C38784"/>
      <c r="F38784"/>
      <c r="G38784"/>
    </row>
    <row r="38785" spans="3:7">
      <c r="C38785"/>
      <c r="F38785"/>
      <c r="G38785"/>
    </row>
    <row r="38786" spans="3:7">
      <c r="C38786"/>
      <c r="F38786"/>
      <c r="G38786"/>
    </row>
    <row r="38787" spans="3:7">
      <c r="C38787"/>
      <c r="F38787"/>
      <c r="G38787"/>
    </row>
    <row r="38788" spans="3:7">
      <c r="C38788"/>
      <c r="F38788"/>
      <c r="G38788"/>
    </row>
    <row r="38789" spans="3:7">
      <c r="C38789"/>
      <c r="F38789"/>
      <c r="G38789"/>
    </row>
    <row r="38790" spans="3:7">
      <c r="C38790"/>
      <c r="F38790"/>
      <c r="G38790"/>
    </row>
    <row r="38791" spans="3:7">
      <c r="C38791"/>
      <c r="F38791"/>
      <c r="G38791"/>
    </row>
    <row r="38792" spans="3:7">
      <c r="C38792"/>
      <c r="F38792"/>
      <c r="G38792"/>
    </row>
    <row r="38793" spans="3:7">
      <c r="C38793"/>
      <c r="F38793"/>
      <c r="G38793"/>
    </row>
    <row r="38794" spans="3:7">
      <c r="C38794"/>
      <c r="F38794"/>
      <c r="G38794"/>
    </row>
    <row r="38795" spans="3:7">
      <c r="C38795"/>
      <c r="F38795"/>
      <c r="G38795"/>
    </row>
    <row r="38796" spans="3:7">
      <c r="C38796"/>
      <c r="F38796"/>
      <c r="G38796"/>
    </row>
    <row r="38797" spans="3:7">
      <c r="C38797"/>
      <c r="F38797"/>
      <c r="G38797"/>
    </row>
    <row r="38798" spans="3:7">
      <c r="C38798"/>
      <c r="F38798"/>
      <c r="G38798"/>
    </row>
    <row r="38799" spans="3:7">
      <c r="C38799"/>
      <c r="F38799"/>
      <c r="G38799"/>
    </row>
    <row r="38800" spans="3:7">
      <c r="C38800"/>
      <c r="F38800"/>
      <c r="G38800"/>
    </row>
    <row r="38801" spans="3:7">
      <c r="C38801"/>
      <c r="F38801"/>
      <c r="G38801"/>
    </row>
    <row r="38802" spans="3:7">
      <c r="C38802"/>
      <c r="F38802"/>
      <c r="G38802"/>
    </row>
    <row r="38803" spans="3:7">
      <c r="C38803"/>
      <c r="F38803"/>
      <c r="G38803"/>
    </row>
    <row r="38804" spans="3:7">
      <c r="C38804"/>
      <c r="F38804"/>
      <c r="G38804"/>
    </row>
    <row r="38805" spans="3:7">
      <c r="C38805"/>
      <c r="F38805"/>
      <c r="G38805"/>
    </row>
    <row r="38806" spans="3:7">
      <c r="C38806"/>
      <c r="F38806"/>
      <c r="G38806"/>
    </row>
    <row r="38807" spans="3:7">
      <c r="C38807"/>
      <c r="F38807"/>
      <c r="G38807"/>
    </row>
    <row r="38808" spans="3:7">
      <c r="C38808"/>
      <c r="F38808"/>
      <c r="G38808"/>
    </row>
    <row r="38809" spans="3:7">
      <c r="C38809"/>
      <c r="F38809"/>
      <c r="G38809"/>
    </row>
    <row r="38810" spans="3:7">
      <c r="C38810"/>
      <c r="F38810"/>
      <c r="G38810"/>
    </row>
    <row r="38811" spans="3:7">
      <c r="C38811"/>
      <c r="F38811"/>
      <c r="G38811"/>
    </row>
    <row r="38812" spans="3:7">
      <c r="C38812"/>
      <c r="F38812"/>
      <c r="G38812"/>
    </row>
    <row r="38813" spans="3:7">
      <c r="C38813"/>
      <c r="F38813"/>
      <c r="G38813"/>
    </row>
    <row r="38814" spans="3:7">
      <c r="C38814"/>
      <c r="F38814"/>
      <c r="G38814"/>
    </row>
    <row r="38815" spans="3:7">
      <c r="C38815"/>
      <c r="F38815"/>
      <c r="G38815"/>
    </row>
    <row r="38816" spans="3:7">
      <c r="C38816"/>
      <c r="F38816"/>
      <c r="G38816"/>
    </row>
    <row r="38817" spans="3:7">
      <c r="C38817"/>
      <c r="F38817"/>
      <c r="G38817"/>
    </row>
    <row r="38818" spans="3:7">
      <c r="C38818"/>
      <c r="F38818"/>
      <c r="G38818"/>
    </row>
    <row r="38819" spans="3:7">
      <c r="C38819"/>
      <c r="F38819"/>
      <c r="G38819"/>
    </row>
    <row r="38820" spans="3:7">
      <c r="C38820"/>
      <c r="F38820"/>
      <c r="G38820"/>
    </row>
    <row r="38821" spans="3:7">
      <c r="C38821"/>
      <c r="F38821"/>
      <c r="G38821"/>
    </row>
    <row r="38822" spans="3:7">
      <c r="C38822"/>
      <c r="F38822"/>
      <c r="G38822"/>
    </row>
    <row r="38823" spans="3:7">
      <c r="C38823"/>
      <c r="F38823"/>
      <c r="G38823"/>
    </row>
    <row r="38824" spans="3:7">
      <c r="C38824"/>
      <c r="F38824"/>
      <c r="G38824"/>
    </row>
    <row r="38825" spans="3:7">
      <c r="C38825"/>
      <c r="F38825"/>
      <c r="G38825"/>
    </row>
    <row r="38826" spans="3:7">
      <c r="C38826"/>
      <c r="F38826"/>
      <c r="G38826"/>
    </row>
    <row r="38827" spans="3:7">
      <c r="C38827"/>
      <c r="F38827"/>
      <c r="G38827"/>
    </row>
    <row r="38828" spans="3:7">
      <c r="C38828"/>
      <c r="F38828"/>
      <c r="G38828"/>
    </row>
    <row r="38829" spans="3:7">
      <c r="C38829"/>
      <c r="F38829"/>
      <c r="G38829"/>
    </row>
    <row r="38830" spans="3:7">
      <c r="C38830"/>
      <c r="F38830"/>
      <c r="G38830"/>
    </row>
    <row r="38831" spans="3:7">
      <c r="C38831"/>
      <c r="F38831"/>
      <c r="G38831"/>
    </row>
    <row r="38832" spans="3:7">
      <c r="C38832"/>
      <c r="F38832"/>
      <c r="G38832"/>
    </row>
    <row r="38833" spans="3:7">
      <c r="C38833"/>
      <c r="F38833"/>
      <c r="G38833"/>
    </row>
    <row r="38834" spans="3:7">
      <c r="C38834"/>
      <c r="F38834"/>
      <c r="G38834"/>
    </row>
    <row r="38835" spans="3:7">
      <c r="C38835"/>
      <c r="F38835"/>
      <c r="G38835"/>
    </row>
    <row r="38836" spans="3:7">
      <c r="C38836"/>
      <c r="F38836"/>
      <c r="G38836"/>
    </row>
    <row r="38837" spans="3:7">
      <c r="C38837"/>
      <c r="F38837"/>
      <c r="G38837"/>
    </row>
    <row r="38838" spans="3:7">
      <c r="C38838"/>
      <c r="F38838"/>
      <c r="G38838"/>
    </row>
    <row r="38839" spans="3:7">
      <c r="C38839"/>
      <c r="F38839"/>
      <c r="G38839"/>
    </row>
    <row r="38840" spans="3:7">
      <c r="C38840"/>
      <c r="F38840"/>
      <c r="G38840"/>
    </row>
    <row r="38841" spans="3:7">
      <c r="C38841"/>
      <c r="F38841"/>
      <c r="G38841"/>
    </row>
    <row r="38842" spans="3:7">
      <c r="C38842"/>
      <c r="F38842"/>
      <c r="G38842"/>
    </row>
    <row r="38843" spans="3:7">
      <c r="C38843"/>
      <c r="F38843"/>
      <c r="G38843"/>
    </row>
    <row r="38844" spans="3:7">
      <c r="C38844"/>
      <c r="F38844"/>
      <c r="G38844"/>
    </row>
    <row r="38845" spans="3:7">
      <c r="C38845"/>
      <c r="F38845"/>
      <c r="G38845"/>
    </row>
    <row r="38846" spans="3:7">
      <c r="C38846"/>
      <c r="F38846"/>
      <c r="G38846"/>
    </row>
    <row r="38847" spans="3:7">
      <c r="C38847"/>
      <c r="F38847"/>
      <c r="G38847"/>
    </row>
    <row r="38848" spans="3:7">
      <c r="C38848"/>
      <c r="F38848"/>
      <c r="G38848"/>
    </row>
    <row r="38849" spans="3:7">
      <c r="C38849"/>
      <c r="F38849"/>
      <c r="G38849"/>
    </row>
    <row r="38850" spans="3:7">
      <c r="C38850"/>
      <c r="F38850"/>
      <c r="G38850"/>
    </row>
    <row r="38851" spans="3:7">
      <c r="C38851"/>
      <c r="F38851"/>
      <c r="G38851"/>
    </row>
    <row r="38852" spans="3:7">
      <c r="C38852"/>
      <c r="F38852"/>
      <c r="G38852"/>
    </row>
    <row r="38853" spans="3:7">
      <c r="C38853"/>
      <c r="F38853"/>
      <c r="G38853"/>
    </row>
    <row r="38854" spans="3:7">
      <c r="C38854"/>
      <c r="F38854"/>
      <c r="G38854"/>
    </row>
    <row r="38855" spans="3:7">
      <c r="C38855"/>
      <c r="F38855"/>
      <c r="G38855"/>
    </row>
    <row r="38856" spans="3:7">
      <c r="C38856"/>
      <c r="F38856"/>
      <c r="G38856"/>
    </row>
    <row r="38857" spans="3:7">
      <c r="C38857"/>
      <c r="F38857"/>
      <c r="G38857"/>
    </row>
    <row r="38858" spans="3:7">
      <c r="C38858"/>
      <c r="F38858"/>
      <c r="G38858"/>
    </row>
    <row r="38859" spans="3:7">
      <c r="C38859"/>
      <c r="F38859"/>
      <c r="G38859"/>
    </row>
    <row r="38860" spans="3:7">
      <c r="C38860"/>
      <c r="F38860"/>
      <c r="G38860"/>
    </row>
    <row r="38861" spans="3:7">
      <c r="C38861"/>
      <c r="F38861"/>
      <c r="G38861"/>
    </row>
    <row r="38862" spans="3:7">
      <c r="C38862"/>
      <c r="F38862"/>
      <c r="G38862"/>
    </row>
    <row r="38863" spans="3:7">
      <c r="C38863"/>
      <c r="F38863"/>
      <c r="G38863"/>
    </row>
    <row r="38864" spans="3:7">
      <c r="C38864"/>
      <c r="F38864"/>
      <c r="G38864"/>
    </row>
    <row r="38865" spans="3:7">
      <c r="C38865"/>
      <c r="F38865"/>
      <c r="G38865"/>
    </row>
    <row r="38866" spans="3:7">
      <c r="C38866"/>
      <c r="F38866"/>
      <c r="G38866"/>
    </row>
    <row r="38867" spans="3:7">
      <c r="C38867"/>
      <c r="F38867"/>
      <c r="G38867"/>
    </row>
    <row r="38868" spans="3:7">
      <c r="C38868"/>
      <c r="F38868"/>
      <c r="G38868"/>
    </row>
    <row r="38869" spans="3:7">
      <c r="C38869"/>
      <c r="F38869"/>
      <c r="G38869"/>
    </row>
    <row r="38870" spans="3:7">
      <c r="C38870"/>
      <c r="F38870"/>
      <c r="G38870"/>
    </row>
    <row r="38871" spans="3:7">
      <c r="C38871"/>
      <c r="F38871"/>
      <c r="G38871"/>
    </row>
    <row r="38872" spans="3:7">
      <c r="C38872"/>
      <c r="F38872"/>
      <c r="G38872"/>
    </row>
    <row r="38873" spans="3:7">
      <c r="C38873"/>
      <c r="F38873"/>
      <c r="G38873"/>
    </row>
    <row r="38874" spans="3:7">
      <c r="C38874"/>
      <c r="F38874"/>
      <c r="G38874"/>
    </row>
    <row r="38875" spans="3:7">
      <c r="C38875"/>
      <c r="F38875"/>
      <c r="G38875"/>
    </row>
    <row r="38876" spans="3:7">
      <c r="C38876"/>
      <c r="F38876"/>
      <c r="G38876"/>
    </row>
    <row r="38877" spans="3:7">
      <c r="C38877"/>
      <c r="F38877"/>
      <c r="G38877"/>
    </row>
    <row r="38878" spans="3:7">
      <c r="C38878"/>
      <c r="F38878"/>
      <c r="G38878"/>
    </row>
    <row r="38879" spans="3:7">
      <c r="C38879"/>
      <c r="F38879"/>
      <c r="G38879"/>
    </row>
    <row r="38880" spans="3:7">
      <c r="C38880"/>
      <c r="F38880"/>
      <c r="G38880"/>
    </row>
    <row r="38881" spans="3:7">
      <c r="C38881"/>
      <c r="F38881"/>
      <c r="G38881"/>
    </row>
    <row r="38882" spans="3:7">
      <c r="C38882"/>
      <c r="F38882"/>
      <c r="G38882"/>
    </row>
    <row r="38883" spans="3:7">
      <c r="C38883"/>
      <c r="F38883"/>
      <c r="G38883"/>
    </row>
    <row r="38884" spans="3:7">
      <c r="C38884"/>
      <c r="F38884"/>
      <c r="G38884"/>
    </row>
    <row r="38885" spans="3:7">
      <c r="C38885"/>
      <c r="F38885"/>
      <c r="G38885"/>
    </row>
    <row r="38886" spans="3:7">
      <c r="C38886"/>
      <c r="F38886"/>
      <c r="G38886"/>
    </row>
    <row r="38887" spans="3:7">
      <c r="C38887"/>
      <c r="F38887"/>
      <c r="G38887"/>
    </row>
    <row r="38888" spans="3:7">
      <c r="C38888"/>
      <c r="F38888"/>
      <c r="G38888"/>
    </row>
    <row r="38889" spans="3:7">
      <c r="C38889"/>
      <c r="F38889"/>
      <c r="G38889"/>
    </row>
    <row r="38890" spans="3:7">
      <c r="C38890"/>
      <c r="F38890"/>
      <c r="G38890"/>
    </row>
    <row r="38891" spans="3:7">
      <c r="C38891"/>
      <c r="F38891"/>
      <c r="G38891"/>
    </row>
    <row r="38892" spans="3:7">
      <c r="C38892"/>
      <c r="F38892"/>
      <c r="G38892"/>
    </row>
    <row r="38893" spans="3:7">
      <c r="C38893"/>
      <c r="F38893"/>
      <c r="G38893"/>
    </row>
    <row r="38894" spans="3:7">
      <c r="C38894"/>
      <c r="F38894"/>
      <c r="G38894"/>
    </row>
    <row r="38895" spans="3:7">
      <c r="C38895"/>
      <c r="F38895"/>
      <c r="G38895"/>
    </row>
    <row r="38896" spans="3:7">
      <c r="C38896"/>
      <c r="F38896"/>
      <c r="G38896"/>
    </row>
    <row r="38897" spans="3:7">
      <c r="C38897"/>
      <c r="F38897"/>
      <c r="G38897"/>
    </row>
    <row r="38898" spans="3:7">
      <c r="C38898"/>
      <c r="F38898"/>
      <c r="G38898"/>
    </row>
    <row r="38899" spans="3:7">
      <c r="C38899"/>
      <c r="F38899"/>
      <c r="G38899"/>
    </row>
    <row r="38900" spans="3:7">
      <c r="C38900"/>
      <c r="F38900"/>
      <c r="G38900"/>
    </row>
    <row r="38901" spans="3:7">
      <c r="C38901"/>
      <c r="F38901"/>
      <c r="G38901"/>
    </row>
    <row r="38902" spans="3:7">
      <c r="C38902"/>
      <c r="F38902"/>
      <c r="G38902"/>
    </row>
    <row r="38903" spans="3:7">
      <c r="C38903"/>
      <c r="F38903"/>
      <c r="G38903"/>
    </row>
    <row r="38904" spans="3:7">
      <c r="C38904"/>
      <c r="F38904"/>
      <c r="G38904"/>
    </row>
    <row r="38905" spans="3:7">
      <c r="C38905"/>
      <c r="F38905"/>
      <c r="G38905"/>
    </row>
    <row r="38906" spans="3:7">
      <c r="C38906"/>
      <c r="F38906"/>
      <c r="G38906"/>
    </row>
    <row r="38907" spans="3:7">
      <c r="C38907"/>
      <c r="F38907"/>
      <c r="G38907"/>
    </row>
    <row r="38908" spans="3:7">
      <c r="C38908"/>
      <c r="F38908"/>
      <c r="G38908"/>
    </row>
    <row r="38909" spans="3:7">
      <c r="C38909"/>
      <c r="F38909"/>
      <c r="G38909"/>
    </row>
    <row r="38910" spans="3:7">
      <c r="C38910"/>
      <c r="F38910"/>
      <c r="G38910"/>
    </row>
    <row r="38911" spans="3:7">
      <c r="C38911"/>
      <c r="F38911"/>
      <c r="G38911"/>
    </row>
    <row r="38912" spans="3:7">
      <c r="C38912"/>
      <c r="F38912"/>
      <c r="G38912"/>
    </row>
    <row r="38913" spans="3:7">
      <c r="C38913"/>
      <c r="F38913"/>
      <c r="G38913"/>
    </row>
    <row r="38914" spans="3:7">
      <c r="C38914"/>
      <c r="F38914"/>
      <c r="G38914"/>
    </row>
    <row r="38915" spans="3:7">
      <c r="C38915"/>
      <c r="F38915"/>
      <c r="G38915"/>
    </row>
    <row r="38916" spans="3:7">
      <c r="C38916"/>
      <c r="F38916"/>
      <c r="G38916"/>
    </row>
    <row r="38917" spans="3:7">
      <c r="C38917"/>
      <c r="F38917"/>
      <c r="G38917"/>
    </row>
    <row r="38918" spans="3:7">
      <c r="C38918"/>
      <c r="F38918"/>
      <c r="G38918"/>
    </row>
    <row r="38919" spans="3:7">
      <c r="C38919"/>
      <c r="F38919"/>
      <c r="G38919"/>
    </row>
    <row r="38920" spans="3:7">
      <c r="C38920"/>
      <c r="F38920"/>
      <c r="G38920"/>
    </row>
    <row r="38921" spans="3:7">
      <c r="C38921"/>
      <c r="F38921"/>
      <c r="G38921"/>
    </row>
    <row r="38922" spans="3:7">
      <c r="C38922"/>
      <c r="F38922"/>
      <c r="G38922"/>
    </row>
    <row r="38923" spans="3:7">
      <c r="C38923"/>
      <c r="F38923"/>
      <c r="G38923"/>
    </row>
    <row r="38924" spans="3:7">
      <c r="C38924"/>
      <c r="F38924"/>
      <c r="G38924"/>
    </row>
    <row r="38925" spans="3:7">
      <c r="C38925"/>
      <c r="F38925"/>
      <c r="G38925"/>
    </row>
    <row r="38926" spans="3:7">
      <c r="C38926"/>
      <c r="F38926"/>
      <c r="G38926"/>
    </row>
    <row r="38927" spans="3:7">
      <c r="C38927"/>
      <c r="F38927"/>
      <c r="G38927"/>
    </row>
    <row r="38928" spans="3:7">
      <c r="C38928"/>
      <c r="F38928"/>
      <c r="G38928"/>
    </row>
    <row r="38929" spans="3:7">
      <c r="C38929"/>
      <c r="F38929"/>
      <c r="G38929"/>
    </row>
    <row r="38930" spans="3:7">
      <c r="C38930"/>
      <c r="F38930"/>
      <c r="G38930"/>
    </row>
    <row r="38931" spans="3:7">
      <c r="C38931"/>
      <c r="F38931"/>
      <c r="G38931"/>
    </row>
    <row r="38932" spans="3:7">
      <c r="C38932"/>
      <c r="F38932"/>
      <c r="G38932"/>
    </row>
    <row r="38933" spans="3:7">
      <c r="C38933"/>
      <c r="F38933"/>
      <c r="G38933"/>
    </row>
    <row r="38934" spans="3:7">
      <c r="C38934"/>
      <c r="F38934"/>
      <c r="G38934"/>
    </row>
    <row r="38935" spans="3:7">
      <c r="C38935"/>
      <c r="F38935"/>
      <c r="G38935"/>
    </row>
    <row r="38936" spans="3:7">
      <c r="C38936"/>
      <c r="F38936"/>
      <c r="G38936"/>
    </row>
    <row r="38937" spans="3:7">
      <c r="C38937"/>
      <c r="F38937"/>
      <c r="G38937"/>
    </row>
    <row r="38938" spans="3:7">
      <c r="C38938"/>
      <c r="F38938"/>
      <c r="G38938"/>
    </row>
    <row r="38939" spans="3:7">
      <c r="C38939"/>
      <c r="F38939"/>
      <c r="G38939"/>
    </row>
    <row r="38940" spans="3:7">
      <c r="C38940"/>
      <c r="F38940"/>
      <c r="G38940"/>
    </row>
    <row r="38941" spans="3:7">
      <c r="C38941"/>
      <c r="F38941"/>
      <c r="G38941"/>
    </row>
    <row r="38942" spans="3:7">
      <c r="C38942"/>
      <c r="F38942"/>
      <c r="G38942"/>
    </row>
    <row r="38943" spans="3:7">
      <c r="C38943"/>
      <c r="F38943"/>
      <c r="G38943"/>
    </row>
    <row r="38944" spans="3:7">
      <c r="C38944"/>
      <c r="F38944"/>
      <c r="G38944"/>
    </row>
    <row r="38945" spans="3:7">
      <c r="C38945"/>
      <c r="F38945"/>
      <c r="G38945"/>
    </row>
    <row r="38946" spans="3:7">
      <c r="C38946"/>
      <c r="F38946"/>
      <c r="G38946"/>
    </row>
    <row r="38947" spans="3:7">
      <c r="C38947"/>
      <c r="F38947"/>
      <c r="G38947"/>
    </row>
    <row r="38948" spans="3:7">
      <c r="C38948"/>
      <c r="F38948"/>
      <c r="G38948"/>
    </row>
    <row r="38949" spans="3:7">
      <c r="C38949"/>
      <c r="F38949"/>
      <c r="G38949"/>
    </row>
    <row r="38950" spans="3:7">
      <c r="C38950"/>
      <c r="F38950"/>
      <c r="G38950"/>
    </row>
    <row r="38951" spans="3:7">
      <c r="C38951"/>
      <c r="F38951"/>
      <c r="G38951"/>
    </row>
    <row r="38952" spans="3:7">
      <c r="C38952"/>
      <c r="F38952"/>
      <c r="G38952"/>
    </row>
    <row r="38953" spans="3:7">
      <c r="C38953"/>
      <c r="F38953"/>
      <c r="G38953"/>
    </row>
    <row r="38954" spans="3:7">
      <c r="C38954"/>
      <c r="F38954"/>
      <c r="G38954"/>
    </row>
    <row r="38955" spans="3:7">
      <c r="C38955"/>
      <c r="F38955"/>
      <c r="G38955"/>
    </row>
    <row r="38956" spans="3:7">
      <c r="C38956"/>
      <c r="F38956"/>
      <c r="G38956"/>
    </row>
    <row r="38957" spans="3:7">
      <c r="C38957"/>
      <c r="F38957"/>
      <c r="G38957"/>
    </row>
    <row r="38958" spans="3:7">
      <c r="C38958"/>
      <c r="F38958"/>
      <c r="G38958"/>
    </row>
    <row r="38959" spans="3:7">
      <c r="C38959"/>
      <c r="F38959"/>
      <c r="G38959"/>
    </row>
    <row r="38960" spans="3:7">
      <c r="C38960"/>
      <c r="F38960"/>
      <c r="G38960"/>
    </row>
    <row r="38961" spans="3:7">
      <c r="C38961"/>
      <c r="F38961"/>
      <c r="G38961"/>
    </row>
    <row r="38962" spans="3:7">
      <c r="C38962"/>
      <c r="F38962"/>
      <c r="G38962"/>
    </row>
    <row r="38963" spans="3:7">
      <c r="C38963"/>
      <c r="F38963"/>
      <c r="G38963"/>
    </row>
    <row r="38964" spans="3:7">
      <c r="C38964"/>
      <c r="F38964"/>
      <c r="G38964"/>
    </row>
    <row r="38965" spans="3:7">
      <c r="C38965"/>
      <c r="F38965"/>
      <c r="G38965"/>
    </row>
    <row r="38966" spans="3:7">
      <c r="C38966"/>
      <c r="F38966"/>
      <c r="G38966"/>
    </row>
    <row r="38967" spans="3:7">
      <c r="C38967"/>
      <c r="F38967"/>
      <c r="G38967"/>
    </row>
    <row r="38968" spans="3:7">
      <c r="C38968"/>
      <c r="F38968"/>
      <c r="G38968"/>
    </row>
    <row r="38969" spans="3:7">
      <c r="C38969"/>
      <c r="F38969"/>
      <c r="G38969"/>
    </row>
    <row r="38970" spans="3:7">
      <c r="C38970"/>
      <c r="F38970"/>
      <c r="G38970"/>
    </row>
    <row r="38971" spans="3:7">
      <c r="C38971"/>
      <c r="F38971"/>
      <c r="G38971"/>
    </row>
    <row r="38972" spans="3:7">
      <c r="C38972"/>
      <c r="F38972"/>
      <c r="G38972"/>
    </row>
    <row r="38973" spans="3:7">
      <c r="C38973"/>
      <c r="F38973"/>
      <c r="G38973"/>
    </row>
    <row r="38974" spans="3:7">
      <c r="C38974"/>
      <c r="F38974"/>
      <c r="G38974"/>
    </row>
    <row r="38975" spans="3:7">
      <c r="C38975"/>
      <c r="F38975"/>
      <c r="G38975"/>
    </row>
    <row r="38976" spans="3:7">
      <c r="C38976"/>
      <c r="F38976"/>
      <c r="G38976"/>
    </row>
    <row r="38977" spans="3:7">
      <c r="C38977"/>
      <c r="F38977"/>
      <c r="G38977"/>
    </row>
    <row r="38978" spans="3:7">
      <c r="C38978"/>
      <c r="F38978"/>
      <c r="G38978"/>
    </row>
    <row r="38979" spans="3:7">
      <c r="C38979"/>
      <c r="F38979"/>
      <c r="G38979"/>
    </row>
    <row r="38980" spans="3:7">
      <c r="C38980"/>
      <c r="F38980"/>
      <c r="G38980"/>
    </row>
    <row r="38981" spans="3:7">
      <c r="C38981"/>
      <c r="F38981"/>
      <c r="G38981"/>
    </row>
    <row r="38982" spans="3:7">
      <c r="C38982"/>
      <c r="F38982"/>
      <c r="G38982"/>
    </row>
    <row r="38983" spans="3:7">
      <c r="C38983"/>
      <c r="F38983"/>
      <c r="G38983"/>
    </row>
    <row r="38984" spans="3:7">
      <c r="C38984"/>
      <c r="F38984"/>
      <c r="G38984"/>
    </row>
    <row r="38985" spans="3:7">
      <c r="C38985"/>
      <c r="F38985"/>
      <c r="G38985"/>
    </row>
    <row r="38986" spans="3:7">
      <c r="C38986"/>
      <c r="F38986"/>
      <c r="G38986"/>
    </row>
    <row r="38987" spans="3:7">
      <c r="C38987"/>
      <c r="F38987"/>
      <c r="G38987"/>
    </row>
    <row r="38988" spans="3:7">
      <c r="C38988"/>
      <c r="F38988"/>
      <c r="G38988"/>
    </row>
    <row r="38989" spans="3:7">
      <c r="C38989"/>
      <c r="F38989"/>
      <c r="G38989"/>
    </row>
    <row r="38990" spans="3:7">
      <c r="C38990"/>
      <c r="F38990"/>
      <c r="G38990"/>
    </row>
    <row r="38991" spans="3:7">
      <c r="C38991"/>
      <c r="F38991"/>
      <c r="G38991"/>
    </row>
    <row r="38992" spans="3:7">
      <c r="C38992"/>
      <c r="F38992"/>
      <c r="G38992"/>
    </row>
    <row r="38993" spans="3:7">
      <c r="C38993"/>
      <c r="F38993"/>
      <c r="G38993"/>
    </row>
    <row r="38994" spans="3:7">
      <c r="C38994"/>
      <c r="F38994"/>
      <c r="G38994"/>
    </row>
    <row r="38995" spans="3:7">
      <c r="C38995"/>
      <c r="F38995"/>
      <c r="G38995"/>
    </row>
    <row r="38996" spans="3:7">
      <c r="C38996"/>
      <c r="F38996"/>
      <c r="G38996"/>
    </row>
    <row r="38997" spans="3:7">
      <c r="C38997"/>
      <c r="F38997"/>
      <c r="G38997"/>
    </row>
    <row r="38998" spans="3:7">
      <c r="C38998"/>
      <c r="F38998"/>
      <c r="G38998"/>
    </row>
    <row r="38999" spans="3:7">
      <c r="C38999"/>
      <c r="F38999"/>
      <c r="G38999"/>
    </row>
    <row r="39000" spans="3:7">
      <c r="C39000"/>
      <c r="F39000"/>
      <c r="G39000"/>
    </row>
    <row r="39001" spans="3:7">
      <c r="C39001"/>
      <c r="F39001"/>
      <c r="G39001"/>
    </row>
    <row r="39002" spans="3:7">
      <c r="C39002"/>
      <c r="F39002"/>
      <c r="G39002"/>
    </row>
    <row r="39003" spans="3:7">
      <c r="C39003"/>
      <c r="F39003"/>
      <c r="G39003"/>
    </row>
    <row r="39004" spans="3:7">
      <c r="C39004"/>
      <c r="F39004"/>
      <c r="G39004"/>
    </row>
    <row r="39005" spans="3:7">
      <c r="C39005"/>
      <c r="F39005"/>
      <c r="G39005"/>
    </row>
    <row r="39006" spans="3:7">
      <c r="C39006"/>
      <c r="F39006"/>
      <c r="G39006"/>
    </row>
    <row r="39007" spans="3:7">
      <c r="C39007"/>
      <c r="F39007"/>
      <c r="G39007"/>
    </row>
    <row r="39008" spans="3:7">
      <c r="C39008"/>
      <c r="F39008"/>
      <c r="G39008"/>
    </row>
    <row r="39009" spans="3:7">
      <c r="C39009"/>
      <c r="F39009"/>
      <c r="G39009"/>
    </row>
    <row r="39010" spans="3:7">
      <c r="C39010"/>
      <c r="F39010"/>
      <c r="G39010"/>
    </row>
    <row r="39011" spans="3:7">
      <c r="C39011"/>
      <c r="F39011"/>
      <c r="G39011"/>
    </row>
    <row r="39012" spans="3:7">
      <c r="C39012"/>
      <c r="F39012"/>
      <c r="G39012"/>
    </row>
    <row r="39013" spans="3:7">
      <c r="C39013"/>
      <c r="F39013"/>
      <c r="G39013"/>
    </row>
    <row r="39014" spans="3:7">
      <c r="C39014"/>
      <c r="F39014"/>
      <c r="G39014"/>
    </row>
    <row r="39015" spans="3:7">
      <c r="C39015"/>
      <c r="F39015"/>
      <c r="G39015"/>
    </row>
    <row r="39016" spans="3:7">
      <c r="C39016"/>
      <c r="F39016"/>
      <c r="G39016"/>
    </row>
    <row r="39017" spans="3:7">
      <c r="C39017"/>
      <c r="F39017"/>
      <c r="G39017"/>
    </row>
    <row r="39018" spans="3:7">
      <c r="C39018"/>
      <c r="F39018"/>
      <c r="G39018"/>
    </row>
    <row r="39019" spans="3:7">
      <c r="C39019"/>
      <c r="F39019"/>
      <c r="G39019"/>
    </row>
    <row r="39020" spans="3:7">
      <c r="C39020"/>
      <c r="F39020"/>
      <c r="G39020"/>
    </row>
    <row r="39021" spans="3:7">
      <c r="C39021"/>
      <c r="F39021"/>
      <c r="G39021"/>
    </row>
    <row r="39022" spans="3:7">
      <c r="C39022"/>
      <c r="F39022"/>
      <c r="G39022"/>
    </row>
    <row r="39023" spans="3:7">
      <c r="C39023"/>
      <c r="F39023"/>
      <c r="G39023"/>
    </row>
    <row r="39024" spans="3:7">
      <c r="C39024"/>
      <c r="F39024"/>
      <c r="G39024"/>
    </row>
    <row r="39025" spans="3:7">
      <c r="C39025"/>
      <c r="F39025"/>
      <c r="G39025"/>
    </row>
    <row r="39026" spans="3:7">
      <c r="C39026"/>
      <c r="F39026"/>
      <c r="G39026"/>
    </row>
    <row r="39027" spans="3:7">
      <c r="C39027"/>
      <c r="F39027"/>
      <c r="G39027"/>
    </row>
    <row r="39028" spans="3:7">
      <c r="C39028"/>
      <c r="F39028"/>
      <c r="G39028"/>
    </row>
    <row r="39029" spans="3:7">
      <c r="C39029"/>
      <c r="F39029"/>
      <c r="G39029"/>
    </row>
    <row r="39030" spans="3:7">
      <c r="C39030"/>
      <c r="F39030"/>
      <c r="G39030"/>
    </row>
    <row r="39031" spans="3:7">
      <c r="C39031"/>
      <c r="F39031"/>
      <c r="G39031"/>
    </row>
    <row r="39032" spans="3:7">
      <c r="C39032"/>
      <c r="F39032"/>
      <c r="G39032"/>
    </row>
    <row r="39033" spans="3:7">
      <c r="C39033"/>
      <c r="F39033"/>
      <c r="G39033"/>
    </row>
    <row r="39034" spans="3:7">
      <c r="C39034"/>
      <c r="F39034"/>
      <c r="G39034"/>
    </row>
    <row r="39035" spans="3:7">
      <c r="C39035"/>
      <c r="F39035"/>
      <c r="G39035"/>
    </row>
    <row r="39036" spans="3:7">
      <c r="C39036"/>
      <c r="F39036"/>
      <c r="G39036"/>
    </row>
    <row r="39037" spans="3:7">
      <c r="C39037"/>
      <c r="F39037"/>
      <c r="G39037"/>
    </row>
    <row r="39038" spans="3:7">
      <c r="C39038"/>
      <c r="F39038"/>
      <c r="G39038"/>
    </row>
    <row r="39039" spans="3:7">
      <c r="C39039"/>
      <c r="F39039"/>
      <c r="G39039"/>
    </row>
    <row r="39040" spans="3:7">
      <c r="C39040"/>
      <c r="F39040"/>
      <c r="G39040"/>
    </row>
    <row r="39041" spans="3:7">
      <c r="C39041"/>
      <c r="F39041"/>
      <c r="G39041"/>
    </row>
    <row r="39042" spans="3:7">
      <c r="C39042"/>
      <c r="F39042"/>
      <c r="G39042"/>
    </row>
    <row r="39043" spans="3:7">
      <c r="C39043"/>
      <c r="F39043"/>
      <c r="G39043"/>
    </row>
    <row r="39044" spans="3:7">
      <c r="C39044"/>
      <c r="F39044"/>
      <c r="G39044"/>
    </row>
    <row r="39045" spans="3:7">
      <c r="C39045"/>
      <c r="F39045"/>
      <c r="G39045"/>
    </row>
    <row r="39046" spans="3:7">
      <c r="C39046"/>
      <c r="F39046"/>
      <c r="G39046"/>
    </row>
    <row r="39047" spans="3:7">
      <c r="C39047"/>
      <c r="F39047"/>
      <c r="G39047"/>
    </row>
    <row r="39048" spans="3:7">
      <c r="C39048"/>
      <c r="F39048"/>
      <c r="G39048"/>
    </row>
    <row r="39049" spans="3:7">
      <c r="C39049"/>
      <c r="F39049"/>
      <c r="G39049"/>
    </row>
    <row r="39050" spans="3:7">
      <c r="C39050"/>
      <c r="F39050"/>
      <c r="G39050"/>
    </row>
    <row r="39051" spans="3:7">
      <c r="C39051"/>
      <c r="F39051"/>
      <c r="G39051"/>
    </row>
    <row r="39052" spans="3:7">
      <c r="C39052"/>
      <c r="F39052"/>
      <c r="G39052"/>
    </row>
    <row r="39053" spans="3:7">
      <c r="C39053"/>
      <c r="F39053"/>
      <c r="G39053"/>
    </row>
    <row r="39054" spans="3:7">
      <c r="C39054"/>
      <c r="F39054"/>
      <c r="G39054"/>
    </row>
    <row r="39055" spans="3:7">
      <c r="C39055"/>
      <c r="F39055"/>
      <c r="G39055"/>
    </row>
    <row r="39056" spans="3:7">
      <c r="C39056"/>
      <c r="F39056"/>
      <c r="G39056"/>
    </row>
    <row r="39057" spans="3:7">
      <c r="C39057"/>
      <c r="F39057"/>
      <c r="G39057"/>
    </row>
    <row r="39058" spans="3:7">
      <c r="C39058"/>
      <c r="F39058"/>
      <c r="G39058"/>
    </row>
    <row r="39059" spans="3:7">
      <c r="C39059"/>
      <c r="F39059"/>
      <c r="G39059"/>
    </row>
    <row r="39060" spans="3:7">
      <c r="C39060"/>
      <c r="F39060"/>
      <c r="G39060"/>
    </row>
    <row r="39061" spans="3:7">
      <c r="C39061"/>
      <c r="F39061"/>
      <c r="G39061"/>
    </row>
    <row r="39062" spans="3:7">
      <c r="C39062"/>
      <c r="F39062"/>
      <c r="G39062"/>
    </row>
    <row r="39063" spans="3:7">
      <c r="C39063"/>
      <c r="F39063"/>
      <c r="G39063"/>
    </row>
    <row r="39064" spans="3:7">
      <c r="C39064"/>
      <c r="F39064"/>
      <c r="G39064"/>
    </row>
    <row r="39065" spans="3:7">
      <c r="C39065"/>
      <c r="F39065"/>
      <c r="G39065"/>
    </row>
    <row r="39066" spans="3:7">
      <c r="C39066"/>
      <c r="F39066"/>
      <c r="G39066"/>
    </row>
    <row r="39067" spans="3:7">
      <c r="C39067"/>
      <c r="F39067"/>
      <c r="G39067"/>
    </row>
    <row r="39068" spans="3:7">
      <c r="C39068"/>
      <c r="F39068"/>
      <c r="G39068"/>
    </row>
    <row r="39069" spans="3:7">
      <c r="C39069"/>
      <c r="F39069"/>
      <c r="G39069"/>
    </row>
    <row r="39070" spans="3:7">
      <c r="C39070"/>
      <c r="F39070"/>
      <c r="G39070"/>
    </row>
    <row r="39071" spans="3:7">
      <c r="C39071"/>
      <c r="F39071"/>
      <c r="G39071"/>
    </row>
    <row r="39072" spans="3:7">
      <c r="C39072"/>
      <c r="F39072"/>
      <c r="G39072"/>
    </row>
    <row r="39073" spans="3:7">
      <c r="C39073"/>
      <c r="F39073"/>
      <c r="G39073"/>
    </row>
    <row r="39074" spans="3:7">
      <c r="C39074"/>
      <c r="F39074"/>
      <c r="G39074"/>
    </row>
    <row r="39075" spans="3:7">
      <c r="C39075"/>
      <c r="F39075"/>
      <c r="G39075"/>
    </row>
    <row r="39076" spans="3:7">
      <c r="C39076"/>
      <c r="F39076"/>
      <c r="G39076"/>
    </row>
    <row r="39077" spans="3:7">
      <c r="C39077"/>
      <c r="F39077"/>
      <c r="G39077"/>
    </row>
    <row r="39078" spans="3:7">
      <c r="C39078"/>
      <c r="F39078"/>
      <c r="G39078"/>
    </row>
    <row r="39079" spans="3:7">
      <c r="C39079"/>
      <c r="F39079"/>
      <c r="G39079"/>
    </row>
    <row r="39080" spans="3:7">
      <c r="C39080"/>
      <c r="F39080"/>
      <c r="G39080"/>
    </row>
    <row r="39081" spans="3:7">
      <c r="C39081"/>
      <c r="F39081"/>
      <c r="G39081"/>
    </row>
    <row r="39082" spans="3:7">
      <c r="C39082"/>
      <c r="F39082"/>
      <c r="G39082"/>
    </row>
    <row r="39083" spans="3:7">
      <c r="C39083"/>
      <c r="F39083"/>
      <c r="G39083"/>
    </row>
    <row r="39084" spans="3:7">
      <c r="C39084"/>
      <c r="F39084"/>
      <c r="G39084"/>
    </row>
    <row r="39085" spans="3:7">
      <c r="C39085"/>
      <c r="F39085"/>
      <c r="G39085"/>
    </row>
    <row r="39086" spans="3:7">
      <c r="C39086"/>
      <c r="F39086"/>
      <c r="G39086"/>
    </row>
    <row r="39087" spans="3:7">
      <c r="C39087"/>
      <c r="F39087"/>
      <c r="G39087"/>
    </row>
    <row r="39088" spans="3:7">
      <c r="C39088"/>
      <c r="F39088"/>
      <c r="G39088"/>
    </row>
    <row r="39089" spans="3:7">
      <c r="C39089"/>
      <c r="F39089"/>
      <c r="G39089"/>
    </row>
    <row r="39090" spans="3:7">
      <c r="C39090"/>
      <c r="F39090"/>
      <c r="G39090"/>
    </row>
    <row r="39091" spans="3:7">
      <c r="C39091"/>
      <c r="F39091"/>
      <c r="G39091"/>
    </row>
    <row r="39092" spans="3:7">
      <c r="C39092"/>
      <c r="F39092"/>
      <c r="G39092"/>
    </row>
    <row r="39093" spans="3:7">
      <c r="C39093"/>
      <c r="F39093"/>
      <c r="G39093"/>
    </row>
    <row r="39094" spans="3:7">
      <c r="C39094"/>
      <c r="F39094"/>
      <c r="G39094"/>
    </row>
    <row r="39095" spans="3:7">
      <c r="C39095"/>
      <c r="F39095"/>
      <c r="G39095"/>
    </row>
    <row r="39096" spans="3:7">
      <c r="C39096"/>
      <c r="F39096"/>
      <c r="G39096"/>
    </row>
    <row r="39097" spans="3:7">
      <c r="C39097"/>
      <c r="F39097"/>
      <c r="G39097"/>
    </row>
    <row r="39098" spans="3:7">
      <c r="C39098"/>
      <c r="F39098"/>
      <c r="G39098"/>
    </row>
    <row r="39099" spans="3:7">
      <c r="C39099"/>
      <c r="F39099"/>
      <c r="G39099"/>
    </row>
    <row r="39100" spans="3:7">
      <c r="C39100"/>
      <c r="F39100"/>
      <c r="G39100"/>
    </row>
    <row r="39101" spans="3:7">
      <c r="C39101"/>
      <c r="F39101"/>
      <c r="G39101"/>
    </row>
    <row r="39102" spans="3:7">
      <c r="C39102"/>
      <c r="F39102"/>
      <c r="G39102"/>
    </row>
    <row r="39103" spans="3:7">
      <c r="C39103"/>
      <c r="F39103"/>
      <c r="G39103"/>
    </row>
    <row r="39104" spans="3:7">
      <c r="C39104"/>
      <c r="F39104"/>
      <c r="G39104"/>
    </row>
    <row r="39105" spans="3:7">
      <c r="C39105"/>
      <c r="F39105"/>
      <c r="G39105"/>
    </row>
    <row r="39106" spans="3:7">
      <c r="C39106"/>
      <c r="F39106"/>
      <c r="G39106"/>
    </row>
    <row r="39107" spans="3:7">
      <c r="C39107"/>
      <c r="F39107"/>
      <c r="G39107"/>
    </row>
    <row r="39108" spans="3:7">
      <c r="C39108"/>
      <c r="F39108"/>
      <c r="G39108"/>
    </row>
    <row r="39109" spans="3:7">
      <c r="C39109"/>
      <c r="F39109"/>
      <c r="G39109"/>
    </row>
    <row r="39110" spans="3:7">
      <c r="C39110"/>
      <c r="F39110"/>
      <c r="G39110"/>
    </row>
    <row r="39111" spans="3:7">
      <c r="C39111"/>
      <c r="F39111"/>
      <c r="G39111"/>
    </row>
    <row r="39112" spans="3:7">
      <c r="C39112"/>
      <c r="F39112"/>
      <c r="G39112"/>
    </row>
    <row r="39113" spans="3:7">
      <c r="C39113"/>
      <c r="F39113"/>
      <c r="G39113"/>
    </row>
    <row r="39114" spans="3:7">
      <c r="C39114"/>
      <c r="F39114"/>
      <c r="G39114"/>
    </row>
    <row r="39115" spans="3:7">
      <c r="C39115"/>
      <c r="F39115"/>
      <c r="G39115"/>
    </row>
    <row r="39116" spans="3:7">
      <c r="C39116"/>
      <c r="F39116"/>
      <c r="G39116"/>
    </row>
    <row r="39117" spans="3:7">
      <c r="C39117"/>
      <c r="F39117"/>
      <c r="G39117"/>
    </row>
    <row r="39118" spans="3:7">
      <c r="C39118"/>
      <c r="F39118"/>
      <c r="G39118"/>
    </row>
    <row r="39119" spans="3:7">
      <c r="C39119"/>
      <c r="F39119"/>
      <c r="G39119"/>
    </row>
    <row r="39120" spans="3:7">
      <c r="C39120"/>
      <c r="F39120"/>
      <c r="G39120"/>
    </row>
    <row r="39121" spans="3:7">
      <c r="C39121"/>
      <c r="F39121"/>
      <c r="G39121"/>
    </row>
    <row r="39122" spans="3:7">
      <c r="C39122"/>
      <c r="F39122"/>
      <c r="G39122"/>
    </row>
    <row r="39123" spans="3:7">
      <c r="C39123"/>
      <c r="F39123"/>
      <c r="G39123"/>
    </row>
    <row r="39124" spans="3:7">
      <c r="C39124"/>
      <c r="F39124"/>
      <c r="G39124"/>
    </row>
    <row r="39125" spans="3:7">
      <c r="C39125"/>
      <c r="F39125"/>
      <c r="G39125"/>
    </row>
    <row r="39126" spans="3:7">
      <c r="C39126"/>
      <c r="F39126"/>
      <c r="G39126"/>
    </row>
    <row r="39127" spans="3:7">
      <c r="C39127"/>
      <c r="F39127"/>
      <c r="G39127"/>
    </row>
    <row r="39128" spans="3:7">
      <c r="C39128"/>
      <c r="F39128"/>
      <c r="G39128"/>
    </row>
    <row r="39129" spans="3:7">
      <c r="C39129"/>
      <c r="F39129"/>
      <c r="G39129"/>
    </row>
    <row r="39130" spans="3:7">
      <c r="C39130"/>
      <c r="F39130"/>
      <c r="G39130"/>
    </row>
    <row r="39131" spans="3:7">
      <c r="C39131"/>
      <c r="F39131"/>
      <c r="G39131"/>
    </row>
    <row r="39132" spans="3:7">
      <c r="C39132"/>
      <c r="F39132"/>
      <c r="G39132"/>
    </row>
    <row r="39133" spans="3:7">
      <c r="C39133"/>
      <c r="F39133"/>
      <c r="G39133"/>
    </row>
    <row r="39134" spans="3:7">
      <c r="C39134"/>
      <c r="F39134"/>
      <c r="G39134"/>
    </row>
    <row r="39135" spans="3:7">
      <c r="C39135"/>
      <c r="F39135"/>
      <c r="G39135"/>
    </row>
    <row r="39136" spans="3:7">
      <c r="C39136"/>
      <c r="F39136"/>
      <c r="G39136"/>
    </row>
    <row r="39137" spans="3:7">
      <c r="C39137"/>
      <c r="F39137"/>
      <c r="G39137"/>
    </row>
    <row r="39138" spans="3:7">
      <c r="C39138"/>
      <c r="F39138"/>
      <c r="G39138"/>
    </row>
    <row r="39139" spans="3:7">
      <c r="C39139"/>
      <c r="F39139"/>
      <c r="G39139"/>
    </row>
    <row r="39140" spans="3:7">
      <c r="C39140"/>
      <c r="F39140"/>
      <c r="G39140"/>
    </row>
    <row r="39141" spans="3:7">
      <c r="C39141"/>
      <c r="F39141"/>
      <c r="G39141"/>
    </row>
    <row r="39142" spans="3:7">
      <c r="C39142"/>
      <c r="F39142"/>
      <c r="G39142"/>
    </row>
    <row r="39143" spans="3:7">
      <c r="C39143"/>
      <c r="F39143"/>
      <c r="G39143"/>
    </row>
    <row r="39144" spans="3:7">
      <c r="C39144"/>
      <c r="F39144"/>
      <c r="G39144"/>
    </row>
    <row r="39145" spans="3:7">
      <c r="C39145"/>
      <c r="F39145"/>
      <c r="G39145"/>
    </row>
    <row r="39146" spans="3:7">
      <c r="C39146"/>
      <c r="F39146"/>
      <c r="G39146"/>
    </row>
    <row r="39147" spans="3:7">
      <c r="C39147"/>
      <c r="F39147"/>
      <c r="G39147"/>
    </row>
    <row r="39148" spans="3:7">
      <c r="C39148"/>
      <c r="F39148"/>
      <c r="G39148"/>
    </row>
    <row r="39149" spans="3:7">
      <c r="C39149"/>
      <c r="F39149"/>
      <c r="G39149"/>
    </row>
    <row r="39150" spans="3:7">
      <c r="C39150"/>
      <c r="F39150"/>
      <c r="G39150"/>
    </row>
    <row r="39151" spans="3:7">
      <c r="C39151"/>
      <c r="F39151"/>
      <c r="G39151"/>
    </row>
    <row r="39152" spans="3:7">
      <c r="C39152"/>
      <c r="F39152"/>
      <c r="G39152"/>
    </row>
    <row r="39153" spans="3:7">
      <c r="C39153"/>
      <c r="F39153"/>
      <c r="G39153"/>
    </row>
    <row r="39154" spans="3:7">
      <c r="C39154"/>
      <c r="F39154"/>
      <c r="G39154"/>
    </row>
    <row r="39155" spans="3:7">
      <c r="C39155"/>
      <c r="F39155"/>
      <c r="G39155"/>
    </row>
    <row r="39156" spans="3:7">
      <c r="C39156"/>
      <c r="F39156"/>
      <c r="G39156"/>
    </row>
    <row r="39157" spans="3:7">
      <c r="C39157"/>
      <c r="F39157"/>
      <c r="G39157"/>
    </row>
    <row r="39158" spans="3:7">
      <c r="C39158"/>
      <c r="F39158"/>
      <c r="G39158"/>
    </row>
    <row r="39159" spans="3:7">
      <c r="C39159"/>
      <c r="F39159"/>
      <c r="G39159"/>
    </row>
    <row r="39160" spans="3:7">
      <c r="C39160"/>
      <c r="F39160"/>
      <c r="G39160"/>
    </row>
    <row r="39161" spans="3:7">
      <c r="C39161"/>
      <c r="F39161"/>
      <c r="G39161"/>
    </row>
    <row r="39162" spans="3:7">
      <c r="C39162"/>
      <c r="F39162"/>
      <c r="G39162"/>
    </row>
    <row r="39163" spans="3:7">
      <c r="C39163"/>
      <c r="F39163"/>
      <c r="G39163"/>
    </row>
    <row r="39164" spans="3:7">
      <c r="C39164"/>
      <c r="F39164"/>
      <c r="G39164"/>
    </row>
    <row r="39165" spans="3:7">
      <c r="C39165"/>
      <c r="F39165"/>
      <c r="G39165"/>
    </row>
    <row r="39166" spans="3:7">
      <c r="C39166"/>
      <c r="F39166"/>
      <c r="G39166"/>
    </row>
    <row r="39167" spans="3:7">
      <c r="C39167"/>
      <c r="F39167"/>
      <c r="G39167"/>
    </row>
    <row r="39168" spans="3:7">
      <c r="C39168"/>
      <c r="F39168"/>
      <c r="G39168"/>
    </row>
    <row r="39169" spans="3:7">
      <c r="C39169"/>
      <c r="F39169"/>
      <c r="G39169"/>
    </row>
    <row r="39170" spans="3:7">
      <c r="C39170"/>
      <c r="F39170"/>
      <c r="G39170"/>
    </row>
    <row r="39171" spans="3:7">
      <c r="C39171"/>
      <c r="F39171"/>
      <c r="G39171"/>
    </row>
    <row r="39172" spans="3:7">
      <c r="C39172"/>
      <c r="F39172"/>
      <c r="G39172"/>
    </row>
    <row r="39173" spans="3:7">
      <c r="C39173"/>
      <c r="F39173"/>
      <c r="G39173"/>
    </row>
    <row r="39174" spans="3:7">
      <c r="C39174"/>
      <c r="F39174"/>
      <c r="G39174"/>
    </row>
    <row r="39175" spans="3:7">
      <c r="C39175"/>
      <c r="F39175"/>
      <c r="G39175"/>
    </row>
    <row r="39176" spans="3:7">
      <c r="C39176"/>
      <c r="F39176"/>
      <c r="G39176"/>
    </row>
    <row r="39177" spans="3:7">
      <c r="C39177"/>
      <c r="F39177"/>
      <c r="G39177"/>
    </row>
    <row r="39178" spans="3:7">
      <c r="C39178"/>
      <c r="F39178"/>
      <c r="G39178"/>
    </row>
    <row r="39179" spans="3:7">
      <c r="C39179"/>
      <c r="F39179"/>
      <c r="G39179"/>
    </row>
    <row r="39180" spans="3:7">
      <c r="C39180"/>
      <c r="F39180"/>
      <c r="G39180"/>
    </row>
    <row r="39181" spans="3:7">
      <c r="C39181"/>
      <c r="F39181"/>
      <c r="G39181"/>
    </row>
    <row r="39182" spans="3:7">
      <c r="C39182"/>
      <c r="F39182"/>
      <c r="G39182"/>
    </row>
    <row r="39183" spans="3:7">
      <c r="C39183"/>
      <c r="F39183"/>
      <c r="G39183"/>
    </row>
    <row r="39184" spans="3:7">
      <c r="C39184"/>
      <c r="F39184"/>
      <c r="G39184"/>
    </row>
    <row r="39185" spans="3:7">
      <c r="C39185"/>
      <c r="F39185"/>
      <c r="G39185"/>
    </row>
    <row r="39186" spans="3:7">
      <c r="C39186"/>
      <c r="F39186"/>
      <c r="G39186"/>
    </row>
    <row r="39187" spans="3:7">
      <c r="C39187"/>
      <c r="F39187"/>
      <c r="G39187"/>
    </row>
    <row r="39188" spans="3:7">
      <c r="C39188"/>
      <c r="F39188"/>
      <c r="G39188"/>
    </row>
    <row r="39189" spans="3:7">
      <c r="C39189"/>
      <c r="F39189"/>
      <c r="G39189"/>
    </row>
    <row r="39190" spans="3:7">
      <c r="C39190"/>
      <c r="F39190"/>
      <c r="G39190"/>
    </row>
    <row r="39191" spans="3:7">
      <c r="C39191"/>
      <c r="F39191"/>
      <c r="G39191"/>
    </row>
    <row r="39192" spans="3:7">
      <c r="C39192"/>
      <c r="F39192"/>
      <c r="G39192"/>
    </row>
    <row r="39193" spans="3:7">
      <c r="C39193"/>
      <c r="F39193"/>
      <c r="G39193"/>
    </row>
    <row r="39194" spans="3:7">
      <c r="C39194"/>
      <c r="F39194"/>
      <c r="G39194"/>
    </row>
    <row r="39195" spans="3:7">
      <c r="C39195"/>
      <c r="F39195"/>
      <c r="G39195"/>
    </row>
    <row r="39196" spans="3:7">
      <c r="C39196"/>
      <c r="F39196"/>
      <c r="G39196"/>
    </row>
    <row r="39197" spans="3:7">
      <c r="C39197"/>
      <c r="F39197"/>
      <c r="G39197"/>
    </row>
    <row r="39198" spans="3:7">
      <c r="C39198"/>
      <c r="F39198"/>
      <c r="G39198"/>
    </row>
    <row r="39199" spans="3:7">
      <c r="C39199"/>
      <c r="F39199"/>
      <c r="G39199"/>
    </row>
    <row r="39200" spans="3:7">
      <c r="C39200"/>
      <c r="F39200"/>
      <c r="G39200"/>
    </row>
    <row r="39201" spans="3:7">
      <c r="C39201"/>
      <c r="F39201"/>
      <c r="G39201"/>
    </row>
    <row r="39202" spans="3:7">
      <c r="C39202"/>
      <c r="F39202"/>
      <c r="G39202"/>
    </row>
    <row r="39203" spans="3:7">
      <c r="C39203"/>
      <c r="F39203"/>
      <c r="G39203"/>
    </row>
    <row r="39204" spans="3:7">
      <c r="C39204"/>
      <c r="F39204"/>
      <c r="G39204"/>
    </row>
    <row r="39205" spans="3:7">
      <c r="C39205"/>
      <c r="F39205"/>
      <c r="G39205"/>
    </row>
    <row r="39206" spans="3:7">
      <c r="C39206"/>
      <c r="F39206"/>
      <c r="G39206"/>
    </row>
    <row r="39207" spans="3:7">
      <c r="C39207"/>
      <c r="F39207"/>
      <c r="G39207"/>
    </row>
    <row r="39208" spans="3:7">
      <c r="C39208"/>
      <c r="F39208"/>
      <c r="G39208"/>
    </row>
    <row r="39209" spans="3:7">
      <c r="C39209"/>
      <c r="F39209"/>
      <c r="G39209"/>
    </row>
    <row r="39210" spans="3:7">
      <c r="C39210"/>
      <c r="F39210"/>
      <c r="G39210"/>
    </row>
    <row r="39211" spans="3:7">
      <c r="C39211"/>
      <c r="F39211"/>
      <c r="G39211"/>
    </row>
    <row r="39212" spans="3:7">
      <c r="C39212"/>
      <c r="F39212"/>
      <c r="G39212"/>
    </row>
    <row r="39213" spans="3:7">
      <c r="C39213"/>
      <c r="F39213"/>
      <c r="G39213"/>
    </row>
    <row r="39214" spans="3:7">
      <c r="C39214"/>
      <c r="F39214"/>
      <c r="G39214"/>
    </row>
    <row r="39215" spans="3:7">
      <c r="C39215"/>
      <c r="F39215"/>
      <c r="G39215"/>
    </row>
    <row r="39216" spans="3:7">
      <c r="C39216"/>
      <c r="F39216"/>
      <c r="G39216"/>
    </row>
    <row r="39217" spans="3:7">
      <c r="C39217"/>
      <c r="F39217"/>
      <c r="G39217"/>
    </row>
    <row r="39218" spans="3:7">
      <c r="C39218"/>
      <c r="F39218"/>
      <c r="G39218"/>
    </row>
    <row r="39219" spans="3:7">
      <c r="C39219"/>
      <c r="F39219"/>
      <c r="G39219"/>
    </row>
    <row r="39220" spans="3:7">
      <c r="C39220"/>
      <c r="F39220"/>
      <c r="G39220"/>
    </row>
    <row r="39221" spans="3:7">
      <c r="C39221"/>
      <c r="F39221"/>
      <c r="G39221"/>
    </row>
    <row r="39222" spans="3:7">
      <c r="C39222"/>
      <c r="F39222"/>
      <c r="G39222"/>
    </row>
    <row r="39223" spans="3:7">
      <c r="C39223"/>
      <c r="F39223"/>
      <c r="G39223"/>
    </row>
    <row r="39224" spans="3:7">
      <c r="C39224"/>
      <c r="F39224"/>
      <c r="G39224"/>
    </row>
    <row r="39225" spans="3:7">
      <c r="C39225"/>
      <c r="F39225"/>
      <c r="G39225"/>
    </row>
    <row r="39226" spans="3:7">
      <c r="C39226"/>
      <c r="F39226"/>
      <c r="G39226"/>
    </row>
    <row r="39227" spans="3:7">
      <c r="C39227"/>
      <c r="F39227"/>
      <c r="G39227"/>
    </row>
    <row r="39228" spans="3:7">
      <c r="C39228"/>
      <c r="F39228"/>
      <c r="G39228"/>
    </row>
    <row r="39229" spans="3:7">
      <c r="C39229"/>
      <c r="F39229"/>
      <c r="G39229"/>
    </row>
    <row r="39230" spans="3:7">
      <c r="C39230"/>
      <c r="F39230"/>
      <c r="G39230"/>
    </row>
    <row r="39231" spans="3:7">
      <c r="C39231"/>
      <c r="F39231"/>
      <c r="G39231"/>
    </row>
    <row r="39232" spans="3:7">
      <c r="C39232"/>
      <c r="F39232"/>
      <c r="G39232"/>
    </row>
    <row r="39233" spans="3:7">
      <c r="C39233"/>
      <c r="F39233"/>
      <c r="G39233"/>
    </row>
    <row r="39234" spans="3:7">
      <c r="C39234"/>
      <c r="F39234"/>
      <c r="G39234"/>
    </row>
    <row r="39235" spans="3:7">
      <c r="C39235"/>
      <c r="F39235"/>
      <c r="G39235"/>
    </row>
    <row r="39236" spans="3:7">
      <c r="C39236"/>
      <c r="F39236"/>
      <c r="G39236"/>
    </row>
    <row r="39237" spans="3:7">
      <c r="C39237"/>
      <c r="F39237"/>
      <c r="G39237"/>
    </row>
    <row r="39238" spans="3:7">
      <c r="C39238"/>
      <c r="F39238"/>
      <c r="G39238"/>
    </row>
    <row r="39239" spans="3:7">
      <c r="C39239"/>
      <c r="F39239"/>
      <c r="G39239"/>
    </row>
    <row r="39240" spans="3:7">
      <c r="C39240"/>
      <c r="F39240"/>
      <c r="G39240"/>
    </row>
    <row r="39241" spans="3:7">
      <c r="C39241"/>
      <c r="F39241"/>
      <c r="G39241"/>
    </row>
    <row r="39242" spans="3:7">
      <c r="C39242"/>
      <c r="F39242"/>
      <c r="G39242"/>
    </row>
    <row r="39243" spans="3:7">
      <c r="C39243"/>
      <c r="F39243"/>
      <c r="G39243"/>
    </row>
    <row r="39244" spans="3:7">
      <c r="C39244"/>
      <c r="F39244"/>
      <c r="G39244"/>
    </row>
    <row r="39245" spans="3:7">
      <c r="C39245"/>
      <c r="F39245"/>
      <c r="G39245"/>
    </row>
    <row r="39246" spans="3:7">
      <c r="C39246"/>
      <c r="F39246"/>
      <c r="G39246"/>
    </row>
    <row r="39247" spans="3:7">
      <c r="C39247"/>
      <c r="F39247"/>
      <c r="G39247"/>
    </row>
    <row r="39248" spans="3:7">
      <c r="C39248"/>
      <c r="F39248"/>
      <c r="G39248"/>
    </row>
    <row r="39249" spans="3:7">
      <c r="C39249"/>
      <c r="F39249"/>
      <c r="G39249"/>
    </row>
    <row r="39250" spans="3:7">
      <c r="C39250"/>
      <c r="F39250"/>
      <c r="G39250"/>
    </row>
    <row r="39251" spans="3:7">
      <c r="C39251"/>
      <c r="F39251"/>
      <c r="G39251"/>
    </row>
    <row r="39252" spans="3:7">
      <c r="C39252"/>
      <c r="F39252"/>
      <c r="G39252"/>
    </row>
    <row r="39253" spans="3:7">
      <c r="C39253"/>
      <c r="F39253"/>
      <c r="G39253"/>
    </row>
    <row r="39254" spans="3:7">
      <c r="C39254"/>
      <c r="F39254"/>
      <c r="G39254"/>
    </row>
    <row r="39255" spans="3:7">
      <c r="C39255"/>
      <c r="F39255"/>
      <c r="G39255"/>
    </row>
    <row r="39256" spans="3:7">
      <c r="C39256"/>
      <c r="F39256"/>
      <c r="G39256"/>
    </row>
    <row r="39257" spans="3:7">
      <c r="C39257"/>
      <c r="F39257"/>
      <c r="G39257"/>
    </row>
    <row r="39258" spans="3:7">
      <c r="C39258"/>
      <c r="F39258"/>
      <c r="G39258"/>
    </row>
    <row r="39259" spans="3:7">
      <c r="C39259"/>
      <c r="F39259"/>
      <c r="G39259"/>
    </row>
    <row r="39260" spans="3:7">
      <c r="C39260"/>
      <c r="F39260"/>
      <c r="G39260"/>
    </row>
    <row r="39261" spans="3:7">
      <c r="C39261"/>
      <c r="F39261"/>
      <c r="G39261"/>
    </row>
    <row r="39262" spans="3:7">
      <c r="C39262"/>
      <c r="F39262"/>
      <c r="G39262"/>
    </row>
    <row r="39263" spans="3:7">
      <c r="C39263"/>
      <c r="F39263"/>
      <c r="G39263"/>
    </row>
    <row r="39264" spans="3:7">
      <c r="C39264"/>
      <c r="F39264"/>
      <c r="G39264"/>
    </row>
    <row r="39265" spans="3:7">
      <c r="C39265"/>
      <c r="F39265"/>
      <c r="G39265"/>
    </row>
    <row r="39266" spans="3:7">
      <c r="C39266"/>
      <c r="F39266"/>
      <c r="G39266"/>
    </row>
    <row r="39267" spans="3:7">
      <c r="C39267"/>
      <c r="F39267"/>
      <c r="G39267"/>
    </row>
    <row r="39268" spans="3:7">
      <c r="C39268"/>
      <c r="F39268"/>
      <c r="G39268"/>
    </row>
    <row r="39269" spans="3:7">
      <c r="C39269"/>
      <c r="F39269"/>
      <c r="G39269"/>
    </row>
    <row r="39270" spans="3:7">
      <c r="C39270"/>
      <c r="F39270"/>
      <c r="G39270"/>
    </row>
    <row r="39271" spans="3:7">
      <c r="C39271"/>
      <c r="F39271"/>
      <c r="G39271"/>
    </row>
    <row r="39272" spans="3:7">
      <c r="C39272"/>
      <c r="F39272"/>
      <c r="G39272"/>
    </row>
    <row r="39273" spans="3:7">
      <c r="C39273"/>
      <c r="F39273"/>
      <c r="G39273"/>
    </row>
    <row r="39274" spans="3:7">
      <c r="C39274"/>
      <c r="F39274"/>
      <c r="G39274"/>
    </row>
    <row r="39275" spans="3:7">
      <c r="C39275"/>
      <c r="F39275"/>
      <c r="G39275"/>
    </row>
    <row r="39276" spans="3:7">
      <c r="C39276"/>
      <c r="F39276"/>
      <c r="G39276"/>
    </row>
    <row r="39277" spans="3:7">
      <c r="C39277"/>
      <c r="F39277"/>
      <c r="G39277"/>
    </row>
    <row r="39278" spans="3:7">
      <c r="C39278"/>
      <c r="F39278"/>
      <c r="G39278"/>
    </row>
    <row r="39279" spans="3:7">
      <c r="C39279"/>
      <c r="F39279"/>
      <c r="G39279"/>
    </row>
    <row r="39280" spans="3:7">
      <c r="C39280"/>
      <c r="F39280"/>
      <c r="G39280"/>
    </row>
    <row r="39281" spans="3:7">
      <c r="C39281"/>
      <c r="F39281"/>
      <c r="G39281"/>
    </row>
    <row r="39282" spans="3:7">
      <c r="C39282"/>
      <c r="F39282"/>
      <c r="G39282"/>
    </row>
    <row r="39283" spans="3:7">
      <c r="C39283"/>
      <c r="F39283"/>
      <c r="G39283"/>
    </row>
    <row r="39284" spans="3:7">
      <c r="C39284"/>
      <c r="F39284"/>
      <c r="G39284"/>
    </row>
    <row r="39285" spans="3:7">
      <c r="C39285"/>
      <c r="F39285"/>
      <c r="G39285"/>
    </row>
    <row r="39286" spans="3:7">
      <c r="C39286"/>
      <c r="F39286"/>
      <c r="G39286"/>
    </row>
    <row r="39287" spans="3:7">
      <c r="C39287"/>
      <c r="F39287"/>
      <c r="G39287"/>
    </row>
    <row r="39288" spans="3:7">
      <c r="C39288"/>
      <c r="F39288"/>
      <c r="G39288"/>
    </row>
    <row r="39289" spans="3:7">
      <c r="C39289"/>
      <c r="F39289"/>
      <c r="G39289"/>
    </row>
    <row r="39290" spans="3:7">
      <c r="C39290"/>
      <c r="F39290"/>
      <c r="G39290"/>
    </row>
    <row r="39291" spans="3:7">
      <c r="C39291"/>
      <c r="F39291"/>
      <c r="G39291"/>
    </row>
    <row r="39292" spans="3:7">
      <c r="C39292"/>
      <c r="F39292"/>
      <c r="G39292"/>
    </row>
    <row r="39293" spans="3:7">
      <c r="C39293"/>
      <c r="F39293"/>
      <c r="G39293"/>
    </row>
    <row r="39294" spans="3:7">
      <c r="C39294"/>
      <c r="F39294"/>
      <c r="G39294"/>
    </row>
    <row r="39295" spans="3:7">
      <c r="C39295"/>
      <c r="F39295"/>
      <c r="G39295"/>
    </row>
    <row r="39296" spans="3:7">
      <c r="C39296"/>
      <c r="F39296"/>
      <c r="G39296"/>
    </row>
    <row r="39297" spans="3:7">
      <c r="C39297"/>
      <c r="F39297"/>
      <c r="G39297"/>
    </row>
    <row r="39298" spans="3:7">
      <c r="C39298"/>
      <c r="F39298"/>
      <c r="G39298"/>
    </row>
    <row r="39299" spans="3:7">
      <c r="C39299"/>
      <c r="F39299"/>
      <c r="G39299"/>
    </row>
    <row r="39300" spans="3:7">
      <c r="C39300"/>
      <c r="F39300"/>
      <c r="G39300"/>
    </row>
    <row r="39301" spans="3:7">
      <c r="C39301"/>
      <c r="F39301"/>
      <c r="G39301"/>
    </row>
    <row r="39302" spans="3:7">
      <c r="C39302"/>
      <c r="F39302"/>
      <c r="G39302"/>
    </row>
    <row r="39303" spans="3:7">
      <c r="C39303"/>
      <c r="F39303"/>
      <c r="G39303"/>
    </row>
    <row r="39304" spans="3:7">
      <c r="C39304"/>
      <c r="F39304"/>
      <c r="G39304"/>
    </row>
    <row r="39305" spans="3:7">
      <c r="C39305"/>
      <c r="F39305"/>
      <c r="G39305"/>
    </row>
    <row r="39306" spans="3:7">
      <c r="C39306"/>
      <c r="F39306"/>
      <c r="G39306"/>
    </row>
    <row r="39307" spans="3:7">
      <c r="C39307"/>
      <c r="F39307"/>
      <c r="G39307"/>
    </row>
    <row r="39308" spans="3:7">
      <c r="C39308"/>
      <c r="F39308"/>
      <c r="G39308"/>
    </row>
    <row r="39309" spans="3:7">
      <c r="C39309"/>
      <c r="F39309"/>
      <c r="G39309"/>
    </row>
    <row r="39310" spans="3:7">
      <c r="C39310"/>
      <c r="F39310"/>
      <c r="G39310"/>
    </row>
    <row r="39311" spans="3:7">
      <c r="C39311"/>
      <c r="F39311"/>
      <c r="G39311"/>
    </row>
    <row r="39312" spans="3:7">
      <c r="C39312"/>
      <c r="F39312"/>
      <c r="G39312"/>
    </row>
    <row r="39313" spans="3:7">
      <c r="C39313"/>
      <c r="F39313"/>
      <c r="G39313"/>
    </row>
    <row r="39314" spans="3:7">
      <c r="C39314"/>
      <c r="F39314"/>
      <c r="G39314"/>
    </row>
    <row r="39315" spans="3:7">
      <c r="C39315"/>
      <c r="F39315"/>
      <c r="G39315"/>
    </row>
    <row r="39316" spans="3:7">
      <c r="C39316"/>
      <c r="F39316"/>
      <c r="G39316"/>
    </row>
    <row r="39317" spans="3:7">
      <c r="C39317"/>
      <c r="F39317"/>
      <c r="G39317"/>
    </row>
    <row r="39318" spans="3:7">
      <c r="C39318"/>
      <c r="F39318"/>
      <c r="G39318"/>
    </row>
    <row r="39319" spans="3:7">
      <c r="C39319"/>
      <c r="F39319"/>
      <c r="G39319"/>
    </row>
    <row r="39320" spans="3:7">
      <c r="C39320"/>
      <c r="F39320"/>
      <c r="G39320"/>
    </row>
    <row r="39321" spans="3:7">
      <c r="C39321"/>
      <c r="F39321"/>
      <c r="G39321"/>
    </row>
    <row r="39322" spans="3:7">
      <c r="C39322"/>
      <c r="F39322"/>
      <c r="G39322"/>
    </row>
    <row r="39323" spans="3:7">
      <c r="C39323"/>
      <c r="F39323"/>
      <c r="G39323"/>
    </row>
    <row r="39324" spans="3:7">
      <c r="C39324"/>
      <c r="F39324"/>
      <c r="G39324"/>
    </row>
    <row r="39325" spans="3:7">
      <c r="C39325"/>
      <c r="F39325"/>
      <c r="G39325"/>
    </row>
    <row r="39326" spans="3:7">
      <c r="C39326"/>
      <c r="F39326"/>
      <c r="G39326"/>
    </row>
    <row r="39327" spans="3:7">
      <c r="C39327"/>
      <c r="F39327"/>
      <c r="G39327"/>
    </row>
    <row r="39328" spans="3:7">
      <c r="C39328"/>
      <c r="F39328"/>
      <c r="G39328"/>
    </row>
    <row r="39329" spans="3:7">
      <c r="C39329"/>
      <c r="F39329"/>
      <c r="G39329"/>
    </row>
    <row r="39330" spans="3:7">
      <c r="C39330"/>
      <c r="F39330"/>
      <c r="G39330"/>
    </row>
    <row r="39331" spans="3:7">
      <c r="C39331"/>
      <c r="F39331"/>
      <c r="G39331"/>
    </row>
    <row r="39332" spans="3:7">
      <c r="C39332"/>
      <c r="F39332"/>
      <c r="G39332"/>
    </row>
    <row r="39333" spans="3:7">
      <c r="C39333"/>
      <c r="F39333"/>
      <c r="G39333"/>
    </row>
    <row r="39334" spans="3:7">
      <c r="C39334"/>
      <c r="F39334"/>
      <c r="G39334"/>
    </row>
    <row r="39335" spans="3:7">
      <c r="C39335"/>
      <c r="F39335"/>
      <c r="G39335"/>
    </row>
    <row r="39336" spans="3:7">
      <c r="C39336"/>
      <c r="F39336"/>
      <c r="G39336"/>
    </row>
    <row r="39337" spans="3:7">
      <c r="C39337"/>
      <c r="F39337"/>
      <c r="G39337"/>
    </row>
    <row r="39338" spans="3:7">
      <c r="C39338"/>
      <c r="F39338"/>
      <c r="G39338"/>
    </row>
    <row r="39339" spans="3:7">
      <c r="C39339"/>
      <c r="F39339"/>
      <c r="G39339"/>
    </row>
    <row r="39340" spans="3:7">
      <c r="C39340"/>
      <c r="F39340"/>
      <c r="G39340"/>
    </row>
    <row r="39341" spans="3:7">
      <c r="C39341"/>
      <c r="F39341"/>
      <c r="G39341"/>
    </row>
    <row r="39342" spans="3:7">
      <c r="C39342"/>
      <c r="F39342"/>
      <c r="G39342"/>
    </row>
    <row r="39343" spans="3:7">
      <c r="C39343"/>
      <c r="F39343"/>
      <c r="G39343"/>
    </row>
    <row r="39344" spans="3:7">
      <c r="C39344"/>
      <c r="F39344"/>
      <c r="G39344"/>
    </row>
    <row r="39345" spans="3:7">
      <c r="C39345"/>
      <c r="F39345"/>
      <c r="G39345"/>
    </row>
    <row r="39346" spans="3:7">
      <c r="C39346"/>
      <c r="F39346"/>
      <c r="G39346"/>
    </row>
    <row r="39347" spans="3:7">
      <c r="C39347"/>
      <c r="F39347"/>
      <c r="G39347"/>
    </row>
    <row r="39348" spans="3:7">
      <c r="C39348"/>
      <c r="F39348"/>
      <c r="G39348"/>
    </row>
    <row r="39349" spans="3:7">
      <c r="C39349"/>
      <c r="F39349"/>
      <c r="G39349"/>
    </row>
    <row r="39350" spans="3:7">
      <c r="C39350"/>
      <c r="F39350"/>
      <c r="G39350"/>
    </row>
    <row r="39351" spans="3:7">
      <c r="C39351"/>
      <c r="F39351"/>
      <c r="G39351"/>
    </row>
    <row r="39352" spans="3:7">
      <c r="C39352"/>
      <c r="F39352"/>
      <c r="G39352"/>
    </row>
    <row r="39353" spans="3:7">
      <c r="C39353"/>
      <c r="F39353"/>
      <c r="G39353"/>
    </row>
    <row r="39354" spans="3:7">
      <c r="C39354"/>
      <c r="F39354"/>
      <c r="G39354"/>
    </row>
    <row r="39355" spans="3:7">
      <c r="C39355"/>
      <c r="F39355"/>
      <c r="G39355"/>
    </row>
    <row r="39356" spans="3:7">
      <c r="C39356"/>
      <c r="F39356"/>
      <c r="G39356"/>
    </row>
    <row r="39357" spans="3:7">
      <c r="C39357"/>
      <c r="F39357"/>
      <c r="G39357"/>
    </row>
    <row r="39358" spans="3:7">
      <c r="C39358"/>
      <c r="F39358"/>
      <c r="G39358"/>
    </row>
    <row r="39359" spans="3:7">
      <c r="C39359"/>
      <c r="F39359"/>
      <c r="G39359"/>
    </row>
    <row r="39360" spans="3:7">
      <c r="C39360"/>
      <c r="F39360"/>
      <c r="G39360"/>
    </row>
    <row r="39361" spans="3:7">
      <c r="C39361"/>
      <c r="F39361"/>
      <c r="G39361"/>
    </row>
    <row r="39362" spans="3:7">
      <c r="C39362"/>
      <c r="F39362"/>
      <c r="G39362"/>
    </row>
    <row r="39363" spans="3:7">
      <c r="C39363"/>
      <c r="F39363"/>
      <c r="G39363"/>
    </row>
    <row r="39364" spans="3:7">
      <c r="C39364"/>
      <c r="F39364"/>
      <c r="G39364"/>
    </row>
    <row r="39365" spans="3:7">
      <c r="C39365"/>
      <c r="F39365"/>
      <c r="G39365"/>
    </row>
    <row r="39366" spans="3:7">
      <c r="C39366"/>
      <c r="F39366"/>
      <c r="G39366"/>
    </row>
    <row r="39367" spans="3:7">
      <c r="C39367"/>
      <c r="F39367"/>
      <c r="G39367"/>
    </row>
    <row r="39368" spans="3:7">
      <c r="C39368"/>
      <c r="F39368"/>
      <c r="G39368"/>
    </row>
    <row r="39369" spans="3:7">
      <c r="C39369"/>
      <c r="F39369"/>
      <c r="G39369"/>
    </row>
    <row r="39370" spans="3:7">
      <c r="C39370"/>
      <c r="F39370"/>
      <c r="G39370"/>
    </row>
    <row r="39371" spans="3:7">
      <c r="C39371"/>
      <c r="F39371"/>
      <c r="G39371"/>
    </row>
    <row r="39372" spans="3:7">
      <c r="C39372"/>
      <c r="F39372"/>
      <c r="G39372"/>
    </row>
    <row r="39373" spans="3:7">
      <c r="C39373"/>
      <c r="F39373"/>
      <c r="G39373"/>
    </row>
    <row r="39374" spans="3:7">
      <c r="C39374"/>
      <c r="F39374"/>
      <c r="G39374"/>
    </row>
    <row r="39375" spans="3:7">
      <c r="C39375"/>
      <c r="F39375"/>
      <c r="G39375"/>
    </row>
    <row r="39376" spans="3:7">
      <c r="C39376"/>
      <c r="F39376"/>
      <c r="G39376"/>
    </row>
    <row r="39377" spans="3:7">
      <c r="C39377"/>
      <c r="F39377"/>
      <c r="G39377"/>
    </row>
    <row r="39378" spans="3:7">
      <c r="C39378"/>
      <c r="F39378"/>
      <c r="G39378"/>
    </row>
    <row r="39379" spans="3:7">
      <c r="C39379"/>
      <c r="F39379"/>
      <c r="G39379"/>
    </row>
    <row r="39380" spans="3:7">
      <c r="C39380"/>
      <c r="F39380"/>
      <c r="G39380"/>
    </row>
    <row r="39381" spans="3:7">
      <c r="C39381"/>
      <c r="F39381"/>
      <c r="G39381"/>
    </row>
    <row r="39382" spans="3:7">
      <c r="C39382"/>
      <c r="F39382"/>
      <c r="G39382"/>
    </row>
    <row r="39383" spans="3:7">
      <c r="C39383"/>
      <c r="F39383"/>
      <c r="G39383"/>
    </row>
    <row r="39384" spans="3:7">
      <c r="C39384"/>
      <c r="F39384"/>
      <c r="G39384"/>
    </row>
    <row r="39385" spans="3:7">
      <c r="C39385"/>
      <c r="F39385"/>
      <c r="G39385"/>
    </row>
    <row r="39386" spans="3:7">
      <c r="C39386"/>
      <c r="F39386"/>
      <c r="G39386"/>
    </row>
    <row r="39387" spans="3:7">
      <c r="C39387"/>
      <c r="F39387"/>
      <c r="G39387"/>
    </row>
    <row r="39388" spans="3:7">
      <c r="C39388"/>
      <c r="F39388"/>
      <c r="G39388"/>
    </row>
    <row r="39389" spans="3:7">
      <c r="C39389"/>
      <c r="F39389"/>
      <c r="G39389"/>
    </row>
    <row r="39390" spans="3:7">
      <c r="C39390"/>
      <c r="F39390"/>
      <c r="G39390"/>
    </row>
    <row r="39391" spans="3:7">
      <c r="C39391"/>
      <c r="F39391"/>
      <c r="G39391"/>
    </row>
    <row r="39392" spans="3:7">
      <c r="C39392"/>
      <c r="F39392"/>
      <c r="G39392"/>
    </row>
    <row r="39393" spans="3:7">
      <c r="C39393"/>
      <c r="F39393"/>
      <c r="G39393"/>
    </row>
    <row r="39394" spans="3:7">
      <c r="C39394"/>
      <c r="F39394"/>
      <c r="G39394"/>
    </row>
    <row r="39395" spans="3:7">
      <c r="C39395"/>
      <c r="F39395"/>
      <c r="G39395"/>
    </row>
    <row r="39396" spans="3:7">
      <c r="C39396"/>
      <c r="F39396"/>
      <c r="G39396"/>
    </row>
    <row r="39397" spans="3:7">
      <c r="C39397"/>
      <c r="F39397"/>
      <c r="G39397"/>
    </row>
    <row r="39398" spans="3:7">
      <c r="C39398"/>
      <c r="F39398"/>
      <c r="G39398"/>
    </row>
    <row r="39399" spans="3:7">
      <c r="C39399"/>
      <c r="F39399"/>
      <c r="G39399"/>
    </row>
    <row r="39400" spans="3:7">
      <c r="C39400"/>
      <c r="F39400"/>
      <c r="G39400"/>
    </row>
    <row r="39401" spans="3:7">
      <c r="C39401"/>
      <c r="F39401"/>
      <c r="G39401"/>
    </row>
    <row r="39402" spans="3:7">
      <c r="C39402"/>
      <c r="F39402"/>
      <c r="G39402"/>
    </row>
    <row r="39403" spans="3:7">
      <c r="C39403"/>
      <c r="F39403"/>
      <c r="G39403"/>
    </row>
    <row r="39404" spans="3:7">
      <c r="C39404"/>
      <c r="F39404"/>
      <c r="G39404"/>
    </row>
    <row r="39405" spans="3:7">
      <c r="C39405"/>
      <c r="F39405"/>
      <c r="G39405"/>
    </row>
    <row r="39406" spans="3:7">
      <c r="C39406"/>
      <c r="F39406"/>
      <c r="G39406"/>
    </row>
    <row r="39407" spans="3:7">
      <c r="C39407"/>
      <c r="F39407"/>
      <c r="G39407"/>
    </row>
    <row r="39408" spans="3:7">
      <c r="C39408"/>
      <c r="F39408"/>
      <c r="G39408"/>
    </row>
    <row r="39409" spans="3:7">
      <c r="C39409"/>
      <c r="F39409"/>
      <c r="G39409"/>
    </row>
    <row r="39410" spans="3:7">
      <c r="C39410"/>
      <c r="F39410"/>
      <c r="G39410"/>
    </row>
    <row r="39411" spans="3:7">
      <c r="C39411"/>
      <c r="F39411"/>
      <c r="G39411"/>
    </row>
    <row r="39412" spans="3:7">
      <c r="C39412"/>
      <c r="F39412"/>
      <c r="G39412"/>
    </row>
    <row r="39413" spans="3:7">
      <c r="C39413"/>
      <c r="F39413"/>
      <c r="G39413"/>
    </row>
    <row r="39414" spans="3:7">
      <c r="C39414"/>
      <c r="F39414"/>
      <c r="G39414"/>
    </row>
    <row r="39415" spans="3:7">
      <c r="C39415"/>
      <c r="F39415"/>
      <c r="G39415"/>
    </row>
    <row r="39416" spans="3:7">
      <c r="C39416"/>
      <c r="F39416"/>
      <c r="G39416"/>
    </row>
    <row r="39417" spans="3:7">
      <c r="C39417"/>
      <c r="F39417"/>
      <c r="G39417"/>
    </row>
    <row r="39418" spans="3:7">
      <c r="C39418"/>
      <c r="F39418"/>
      <c r="G39418"/>
    </row>
    <row r="39419" spans="3:7">
      <c r="C39419"/>
      <c r="F39419"/>
      <c r="G39419"/>
    </row>
    <row r="39420" spans="3:7">
      <c r="C39420"/>
      <c r="F39420"/>
      <c r="G39420"/>
    </row>
    <row r="39421" spans="3:7">
      <c r="C39421"/>
      <c r="F39421"/>
      <c r="G39421"/>
    </row>
    <row r="39422" spans="3:7">
      <c r="C39422"/>
      <c r="F39422"/>
      <c r="G39422"/>
    </row>
    <row r="39423" spans="3:7">
      <c r="C39423"/>
      <c r="F39423"/>
      <c r="G39423"/>
    </row>
    <row r="39424" spans="3:7">
      <c r="C39424"/>
      <c r="F39424"/>
      <c r="G39424"/>
    </row>
    <row r="39425" spans="3:7">
      <c r="C39425"/>
      <c r="F39425"/>
      <c r="G39425"/>
    </row>
    <row r="39426" spans="3:7">
      <c r="C39426"/>
      <c r="F39426"/>
      <c r="G39426"/>
    </row>
    <row r="39427" spans="3:7">
      <c r="C39427"/>
      <c r="F39427"/>
      <c r="G39427"/>
    </row>
    <row r="39428" spans="3:7">
      <c r="C39428"/>
      <c r="F39428"/>
      <c r="G39428"/>
    </row>
    <row r="39429" spans="3:7">
      <c r="C39429"/>
      <c r="F39429"/>
      <c r="G39429"/>
    </row>
    <row r="39430" spans="3:7">
      <c r="C39430"/>
      <c r="F39430"/>
      <c r="G39430"/>
    </row>
    <row r="39431" spans="3:7">
      <c r="C39431"/>
      <c r="F39431"/>
      <c r="G39431"/>
    </row>
    <row r="39432" spans="3:7">
      <c r="C39432"/>
      <c r="F39432"/>
      <c r="G39432"/>
    </row>
    <row r="39433" spans="3:7">
      <c r="C39433"/>
      <c r="F39433"/>
      <c r="G39433"/>
    </row>
    <row r="39434" spans="3:7">
      <c r="C39434"/>
      <c r="F39434"/>
      <c r="G39434"/>
    </row>
    <row r="39435" spans="3:7">
      <c r="C39435"/>
      <c r="F39435"/>
      <c r="G39435"/>
    </row>
    <row r="39436" spans="3:7">
      <c r="C39436"/>
      <c r="F39436"/>
      <c r="G39436"/>
    </row>
    <row r="39437" spans="3:7">
      <c r="C39437"/>
      <c r="F39437"/>
      <c r="G39437"/>
    </row>
    <row r="39438" spans="3:7">
      <c r="C39438"/>
      <c r="F39438"/>
      <c r="G39438"/>
    </row>
    <row r="39439" spans="3:7">
      <c r="C39439"/>
      <c r="F39439"/>
      <c r="G39439"/>
    </row>
    <row r="39440" spans="3:7">
      <c r="C39440"/>
      <c r="F39440"/>
      <c r="G39440"/>
    </row>
    <row r="39441" spans="3:7">
      <c r="C39441"/>
      <c r="F39441"/>
      <c r="G39441"/>
    </row>
    <row r="39442" spans="3:7">
      <c r="C39442"/>
      <c r="F39442"/>
      <c r="G39442"/>
    </row>
    <row r="39443" spans="3:7">
      <c r="C39443"/>
      <c r="F39443"/>
      <c r="G39443"/>
    </row>
    <row r="39444" spans="3:7">
      <c r="C39444"/>
      <c r="F39444"/>
      <c r="G39444"/>
    </row>
    <row r="39445" spans="3:7">
      <c r="C39445"/>
      <c r="F39445"/>
      <c r="G39445"/>
    </row>
    <row r="39446" spans="3:7">
      <c r="C39446"/>
      <c r="F39446"/>
      <c r="G39446"/>
    </row>
    <row r="39447" spans="3:7">
      <c r="C39447"/>
      <c r="F39447"/>
      <c r="G39447"/>
    </row>
    <row r="39448" spans="3:7">
      <c r="C39448"/>
      <c r="F39448"/>
      <c r="G39448"/>
    </row>
    <row r="39449" spans="3:7">
      <c r="C39449"/>
      <c r="F39449"/>
      <c r="G39449"/>
    </row>
    <row r="39450" spans="3:7">
      <c r="C39450"/>
      <c r="F39450"/>
      <c r="G39450"/>
    </row>
    <row r="39451" spans="3:7">
      <c r="C39451"/>
      <c r="F39451"/>
      <c r="G39451"/>
    </row>
    <row r="39452" spans="3:7">
      <c r="C39452"/>
      <c r="F39452"/>
      <c r="G39452"/>
    </row>
    <row r="39453" spans="3:7">
      <c r="C39453"/>
      <c r="F39453"/>
      <c r="G39453"/>
    </row>
    <row r="39454" spans="3:7">
      <c r="C39454"/>
      <c r="F39454"/>
      <c r="G39454"/>
    </row>
    <row r="39455" spans="3:7">
      <c r="C39455"/>
      <c r="F39455"/>
      <c r="G39455"/>
    </row>
    <row r="39456" spans="3:7">
      <c r="C39456"/>
      <c r="F39456"/>
      <c r="G39456"/>
    </row>
    <row r="39457" spans="3:7">
      <c r="C39457"/>
      <c r="F39457"/>
      <c r="G39457"/>
    </row>
    <row r="39458" spans="3:7">
      <c r="C39458"/>
      <c r="F39458"/>
      <c r="G39458"/>
    </row>
    <row r="39459" spans="3:7">
      <c r="C39459"/>
      <c r="F39459"/>
      <c r="G39459"/>
    </row>
    <row r="39460" spans="3:7">
      <c r="C39460"/>
      <c r="F39460"/>
      <c r="G39460"/>
    </row>
    <row r="39461" spans="3:7">
      <c r="C39461"/>
      <c r="F39461"/>
      <c r="G39461"/>
    </row>
    <row r="39462" spans="3:7">
      <c r="C39462"/>
      <c r="F39462"/>
      <c r="G39462"/>
    </row>
    <row r="39463" spans="3:7">
      <c r="C39463"/>
      <c r="F39463"/>
      <c r="G39463"/>
    </row>
    <row r="39464" spans="3:7">
      <c r="C39464"/>
      <c r="F39464"/>
      <c r="G39464"/>
    </row>
    <row r="39465" spans="3:7">
      <c r="C39465"/>
      <c r="F39465"/>
      <c r="G39465"/>
    </row>
    <row r="39466" spans="3:7">
      <c r="C39466"/>
      <c r="F39466"/>
      <c r="G39466"/>
    </row>
    <row r="39467" spans="3:7">
      <c r="C39467"/>
      <c r="F39467"/>
      <c r="G39467"/>
    </row>
    <row r="39468" spans="3:7">
      <c r="C39468"/>
      <c r="F39468"/>
      <c r="G39468"/>
    </row>
    <row r="39469" spans="3:7">
      <c r="C39469"/>
      <c r="F39469"/>
      <c r="G39469"/>
    </row>
    <row r="39470" spans="3:7">
      <c r="C39470"/>
      <c r="F39470"/>
      <c r="G39470"/>
    </row>
    <row r="39471" spans="3:7">
      <c r="C39471"/>
      <c r="F39471"/>
      <c r="G39471"/>
    </row>
    <row r="39472" spans="3:7">
      <c r="C39472"/>
      <c r="F39472"/>
      <c r="G39472"/>
    </row>
    <row r="39473" spans="3:7">
      <c r="C39473"/>
      <c r="F39473"/>
      <c r="G39473"/>
    </row>
    <row r="39474" spans="3:7">
      <c r="C39474"/>
      <c r="F39474"/>
      <c r="G39474"/>
    </row>
    <row r="39475" spans="3:7">
      <c r="C39475"/>
      <c r="F39475"/>
      <c r="G39475"/>
    </row>
    <row r="39476" spans="3:7">
      <c r="C39476"/>
      <c r="F39476"/>
      <c r="G39476"/>
    </row>
    <row r="39477" spans="3:7">
      <c r="C39477"/>
      <c r="F39477"/>
      <c r="G39477"/>
    </row>
    <row r="39478" spans="3:7">
      <c r="C39478"/>
      <c r="F39478"/>
      <c r="G39478"/>
    </row>
    <row r="39479" spans="3:7">
      <c r="C39479"/>
      <c r="F39479"/>
      <c r="G39479"/>
    </row>
    <row r="39480" spans="3:7">
      <c r="C39480"/>
      <c r="F39480"/>
      <c r="G39480"/>
    </row>
    <row r="39481" spans="3:7">
      <c r="C39481"/>
      <c r="F39481"/>
      <c r="G39481"/>
    </row>
    <row r="39482" spans="3:7">
      <c r="C39482"/>
      <c r="F39482"/>
      <c r="G39482"/>
    </row>
    <row r="39483" spans="3:7">
      <c r="C39483"/>
      <c r="F39483"/>
      <c r="G39483"/>
    </row>
    <row r="39484" spans="3:7">
      <c r="C39484"/>
      <c r="F39484"/>
      <c r="G39484"/>
    </row>
    <row r="39485" spans="3:7">
      <c r="C39485"/>
      <c r="F39485"/>
      <c r="G39485"/>
    </row>
    <row r="39486" spans="3:7">
      <c r="C39486"/>
      <c r="F39486"/>
      <c r="G39486"/>
    </row>
    <row r="39487" spans="3:7">
      <c r="C39487"/>
      <c r="F39487"/>
      <c r="G39487"/>
    </row>
    <row r="39488" spans="3:7">
      <c r="C39488"/>
      <c r="F39488"/>
      <c r="G39488"/>
    </row>
    <row r="39489" spans="3:7">
      <c r="C39489"/>
      <c r="F39489"/>
      <c r="G39489"/>
    </row>
    <row r="39490" spans="3:7">
      <c r="C39490"/>
      <c r="F39490"/>
      <c r="G39490"/>
    </row>
    <row r="39491" spans="3:7">
      <c r="C39491"/>
      <c r="F39491"/>
      <c r="G39491"/>
    </row>
    <row r="39492" spans="3:7">
      <c r="C39492"/>
      <c r="F39492"/>
      <c r="G39492"/>
    </row>
    <row r="39493" spans="3:7">
      <c r="C39493"/>
      <c r="F39493"/>
      <c r="G39493"/>
    </row>
    <row r="39494" spans="3:7">
      <c r="C39494"/>
      <c r="F39494"/>
      <c r="G39494"/>
    </row>
    <row r="39495" spans="3:7">
      <c r="C39495"/>
      <c r="F39495"/>
      <c r="G39495"/>
    </row>
    <row r="39496" spans="3:7">
      <c r="C39496"/>
      <c r="F39496"/>
      <c r="G39496"/>
    </row>
    <row r="39497" spans="3:7">
      <c r="C39497"/>
      <c r="F39497"/>
      <c r="G39497"/>
    </row>
    <row r="39498" spans="3:7">
      <c r="C39498"/>
      <c r="F39498"/>
      <c r="G39498"/>
    </row>
    <row r="39499" spans="3:7">
      <c r="C39499"/>
      <c r="F39499"/>
      <c r="G39499"/>
    </row>
    <row r="39500" spans="3:7">
      <c r="C39500"/>
      <c r="F39500"/>
      <c r="G39500"/>
    </row>
    <row r="39501" spans="3:7">
      <c r="C39501"/>
      <c r="F39501"/>
      <c r="G39501"/>
    </row>
    <row r="39502" spans="3:7">
      <c r="C39502"/>
      <c r="F39502"/>
      <c r="G39502"/>
    </row>
    <row r="39503" spans="3:7">
      <c r="C39503"/>
      <c r="F39503"/>
      <c r="G39503"/>
    </row>
    <row r="39504" spans="3:7">
      <c r="C39504"/>
      <c r="F39504"/>
      <c r="G39504"/>
    </row>
    <row r="39505" spans="3:7">
      <c r="C39505"/>
      <c r="F39505"/>
      <c r="G39505"/>
    </row>
    <row r="39506" spans="3:7">
      <c r="C39506"/>
      <c r="F39506"/>
      <c r="G39506"/>
    </row>
    <row r="39507" spans="3:7">
      <c r="C39507"/>
      <c r="F39507"/>
      <c r="G39507"/>
    </row>
    <row r="39508" spans="3:7">
      <c r="C39508"/>
      <c r="F39508"/>
      <c r="G39508"/>
    </row>
    <row r="39509" spans="3:7">
      <c r="C39509"/>
      <c r="F39509"/>
      <c r="G39509"/>
    </row>
    <row r="39510" spans="3:7">
      <c r="C39510"/>
      <c r="F39510"/>
      <c r="G39510"/>
    </row>
    <row r="39511" spans="3:7">
      <c r="C39511"/>
      <c r="F39511"/>
      <c r="G39511"/>
    </row>
    <row r="39512" spans="3:7">
      <c r="C39512"/>
      <c r="F39512"/>
      <c r="G39512"/>
    </row>
    <row r="39513" spans="3:7">
      <c r="C39513"/>
      <c r="F39513"/>
      <c r="G39513"/>
    </row>
    <row r="39514" spans="3:7">
      <c r="C39514"/>
      <c r="F39514"/>
      <c r="G39514"/>
    </row>
    <row r="39515" spans="3:7">
      <c r="C39515"/>
      <c r="F39515"/>
      <c r="G39515"/>
    </row>
    <row r="39516" spans="3:7">
      <c r="C39516"/>
      <c r="F39516"/>
      <c r="G39516"/>
    </row>
    <row r="39517" spans="3:7">
      <c r="C39517"/>
      <c r="F39517"/>
      <c r="G39517"/>
    </row>
    <row r="39518" spans="3:7">
      <c r="C39518"/>
      <c r="F39518"/>
      <c r="G39518"/>
    </row>
    <row r="39519" spans="3:7">
      <c r="C39519"/>
      <c r="F39519"/>
      <c r="G39519"/>
    </row>
    <row r="39520" spans="3:7">
      <c r="C39520"/>
      <c r="F39520"/>
      <c r="G39520"/>
    </row>
    <row r="39521" spans="3:7">
      <c r="C39521"/>
      <c r="F39521"/>
      <c r="G39521"/>
    </row>
    <row r="39522" spans="3:7">
      <c r="C39522"/>
      <c r="F39522"/>
      <c r="G39522"/>
    </row>
    <row r="39523" spans="3:7">
      <c r="C39523"/>
      <c r="F39523"/>
      <c r="G39523"/>
    </row>
    <row r="39524" spans="3:7">
      <c r="C39524"/>
      <c r="F39524"/>
      <c r="G39524"/>
    </row>
    <row r="39525" spans="3:7">
      <c r="C39525"/>
      <c r="F39525"/>
      <c r="G39525"/>
    </row>
    <row r="39526" spans="3:7">
      <c r="C39526"/>
      <c r="F39526"/>
      <c r="G39526"/>
    </row>
    <row r="39527" spans="3:7">
      <c r="C39527"/>
      <c r="F39527"/>
      <c r="G39527"/>
    </row>
    <row r="39528" spans="3:7">
      <c r="C39528"/>
      <c r="F39528"/>
      <c r="G39528"/>
    </row>
    <row r="39529" spans="3:7">
      <c r="C39529"/>
      <c r="F39529"/>
      <c r="G39529"/>
    </row>
    <row r="39530" spans="3:7">
      <c r="C39530"/>
      <c r="F39530"/>
      <c r="G39530"/>
    </row>
    <row r="39531" spans="3:7">
      <c r="C39531"/>
      <c r="F39531"/>
      <c r="G39531"/>
    </row>
    <row r="39532" spans="3:7">
      <c r="C39532"/>
      <c r="F39532"/>
      <c r="G39532"/>
    </row>
    <row r="39533" spans="3:7">
      <c r="C39533"/>
      <c r="F39533"/>
      <c r="G39533"/>
    </row>
    <row r="39534" spans="3:7">
      <c r="C39534"/>
      <c r="F39534"/>
      <c r="G39534"/>
    </row>
    <row r="39535" spans="3:7">
      <c r="C39535"/>
      <c r="F39535"/>
      <c r="G39535"/>
    </row>
    <row r="39536" spans="3:7">
      <c r="C39536"/>
      <c r="F39536"/>
      <c r="G39536"/>
    </row>
    <row r="39537" spans="3:7">
      <c r="C39537"/>
      <c r="F39537"/>
      <c r="G39537"/>
    </row>
    <row r="39538" spans="3:7">
      <c r="C39538"/>
      <c r="F39538"/>
      <c r="G39538"/>
    </row>
    <row r="39539" spans="3:7">
      <c r="C39539"/>
      <c r="F39539"/>
      <c r="G39539"/>
    </row>
    <row r="39540" spans="3:7">
      <c r="C39540"/>
      <c r="F39540"/>
      <c r="G39540"/>
    </row>
    <row r="39541" spans="3:7">
      <c r="C39541"/>
      <c r="F39541"/>
      <c r="G39541"/>
    </row>
    <row r="39542" spans="3:7">
      <c r="C39542"/>
      <c r="F39542"/>
      <c r="G39542"/>
    </row>
    <row r="39543" spans="3:7">
      <c r="C39543"/>
      <c r="F39543"/>
      <c r="G39543"/>
    </row>
    <row r="39544" spans="3:7">
      <c r="C39544"/>
      <c r="F39544"/>
      <c r="G39544"/>
    </row>
    <row r="39545" spans="3:7">
      <c r="C39545"/>
      <c r="F39545"/>
      <c r="G39545"/>
    </row>
    <row r="39546" spans="3:7">
      <c r="C39546"/>
      <c r="F39546"/>
      <c r="G39546"/>
    </row>
    <row r="39547" spans="3:7">
      <c r="C39547"/>
      <c r="F39547"/>
      <c r="G39547"/>
    </row>
    <row r="39548" spans="3:7">
      <c r="C39548"/>
      <c r="F39548"/>
      <c r="G39548"/>
    </row>
    <row r="39549" spans="3:7">
      <c r="C39549"/>
      <c r="F39549"/>
      <c r="G39549"/>
    </row>
    <row r="39550" spans="3:7">
      <c r="C39550"/>
      <c r="F39550"/>
      <c r="G39550"/>
    </row>
    <row r="39551" spans="3:7">
      <c r="C39551"/>
      <c r="F39551"/>
      <c r="G39551"/>
    </row>
    <row r="39552" spans="3:7">
      <c r="C39552"/>
      <c r="F39552"/>
      <c r="G39552"/>
    </row>
    <row r="39553" spans="3:7">
      <c r="C39553"/>
      <c r="F39553"/>
      <c r="G39553"/>
    </row>
    <row r="39554" spans="3:7">
      <c r="C39554"/>
      <c r="F39554"/>
      <c r="G39554"/>
    </row>
    <row r="39555" spans="3:7">
      <c r="C39555"/>
      <c r="F39555"/>
      <c r="G39555"/>
    </row>
    <row r="39556" spans="3:7">
      <c r="C39556"/>
      <c r="F39556"/>
      <c r="G39556"/>
    </row>
    <row r="39557" spans="3:7">
      <c r="C39557"/>
      <c r="F39557"/>
      <c r="G39557"/>
    </row>
    <row r="39558" spans="3:7">
      <c r="C39558"/>
      <c r="F39558"/>
      <c r="G39558"/>
    </row>
    <row r="39559" spans="3:7">
      <c r="C39559"/>
      <c r="F39559"/>
      <c r="G39559"/>
    </row>
    <row r="39560" spans="3:7">
      <c r="C39560"/>
      <c r="F39560"/>
      <c r="G39560"/>
    </row>
    <row r="39561" spans="3:7">
      <c r="C39561"/>
      <c r="F39561"/>
      <c r="G39561"/>
    </row>
    <row r="39562" spans="3:7">
      <c r="C39562"/>
      <c r="F39562"/>
      <c r="G39562"/>
    </row>
    <row r="39563" spans="3:7">
      <c r="C39563"/>
      <c r="F39563"/>
      <c r="G39563"/>
    </row>
    <row r="39564" spans="3:7">
      <c r="C39564"/>
      <c r="F39564"/>
      <c r="G39564"/>
    </row>
    <row r="39565" spans="3:7">
      <c r="C39565"/>
      <c r="F39565"/>
      <c r="G39565"/>
    </row>
    <row r="39566" spans="3:7">
      <c r="C39566"/>
      <c r="F39566"/>
      <c r="G39566"/>
    </row>
    <row r="39567" spans="3:7">
      <c r="C39567"/>
      <c r="F39567"/>
      <c r="G39567"/>
    </row>
    <row r="39568" spans="3:7">
      <c r="C39568"/>
      <c r="F39568"/>
      <c r="G39568"/>
    </row>
    <row r="39569" spans="3:7">
      <c r="C39569"/>
      <c r="F39569"/>
      <c r="G39569"/>
    </row>
    <row r="39570" spans="3:7">
      <c r="C39570"/>
      <c r="F39570"/>
      <c r="G39570"/>
    </row>
    <row r="39571" spans="3:7">
      <c r="C39571"/>
      <c r="F39571"/>
      <c r="G39571"/>
    </row>
    <row r="39572" spans="3:7">
      <c r="C39572"/>
      <c r="F39572"/>
      <c r="G39572"/>
    </row>
    <row r="39573" spans="3:7">
      <c r="C39573"/>
      <c r="F39573"/>
      <c r="G39573"/>
    </row>
    <row r="39574" spans="3:7">
      <c r="C39574"/>
      <c r="F39574"/>
      <c r="G39574"/>
    </row>
    <row r="39575" spans="3:7">
      <c r="C39575"/>
      <c r="F39575"/>
      <c r="G39575"/>
    </row>
    <row r="39576" spans="3:7">
      <c r="C39576"/>
      <c r="F39576"/>
      <c r="G39576"/>
    </row>
    <row r="39577" spans="3:7">
      <c r="C39577"/>
      <c r="F39577"/>
      <c r="G39577"/>
    </row>
    <row r="39578" spans="3:7">
      <c r="C39578"/>
      <c r="F39578"/>
      <c r="G39578"/>
    </row>
    <row r="39579" spans="3:7">
      <c r="C39579"/>
      <c r="F39579"/>
      <c r="G39579"/>
    </row>
    <row r="39580" spans="3:7">
      <c r="C39580"/>
      <c r="F39580"/>
      <c r="G39580"/>
    </row>
    <row r="39581" spans="3:7">
      <c r="C39581"/>
      <c r="F39581"/>
      <c r="G39581"/>
    </row>
    <row r="39582" spans="3:7">
      <c r="C39582"/>
      <c r="F39582"/>
      <c r="G39582"/>
    </row>
    <row r="39583" spans="3:7">
      <c r="C39583"/>
      <c r="F39583"/>
      <c r="G39583"/>
    </row>
    <row r="39584" spans="3:7">
      <c r="C39584"/>
      <c r="F39584"/>
      <c r="G39584"/>
    </row>
    <row r="39585" spans="3:7">
      <c r="C39585"/>
      <c r="F39585"/>
      <c r="G39585"/>
    </row>
    <row r="39586" spans="3:7">
      <c r="C39586"/>
      <c r="F39586"/>
      <c r="G39586"/>
    </row>
    <row r="39587" spans="3:7">
      <c r="C39587"/>
      <c r="F39587"/>
      <c r="G39587"/>
    </row>
    <row r="39588" spans="3:7">
      <c r="C39588"/>
      <c r="F39588"/>
      <c r="G39588"/>
    </row>
    <row r="39589" spans="3:7">
      <c r="C39589"/>
      <c r="F39589"/>
      <c r="G39589"/>
    </row>
    <row r="39590" spans="3:7">
      <c r="C39590"/>
      <c r="F39590"/>
      <c r="G39590"/>
    </row>
    <row r="39591" spans="3:7">
      <c r="C39591"/>
      <c r="F39591"/>
      <c r="G39591"/>
    </row>
    <row r="39592" spans="3:7">
      <c r="C39592"/>
      <c r="F39592"/>
      <c r="G39592"/>
    </row>
    <row r="39593" spans="3:7">
      <c r="C39593"/>
      <c r="F39593"/>
      <c r="G39593"/>
    </row>
    <row r="39594" spans="3:7">
      <c r="C39594"/>
      <c r="F39594"/>
      <c r="G39594"/>
    </row>
    <row r="39595" spans="3:7">
      <c r="C39595"/>
      <c r="F39595"/>
      <c r="G39595"/>
    </row>
    <row r="39596" spans="3:7">
      <c r="C39596"/>
      <c r="F39596"/>
      <c r="G39596"/>
    </row>
    <row r="39597" spans="3:7">
      <c r="C39597"/>
      <c r="F39597"/>
      <c r="G39597"/>
    </row>
    <row r="39598" spans="3:7">
      <c r="C39598"/>
      <c r="F39598"/>
      <c r="G39598"/>
    </row>
    <row r="39599" spans="3:7">
      <c r="C39599"/>
      <c r="F39599"/>
      <c r="G39599"/>
    </row>
    <row r="39600" spans="3:7">
      <c r="C39600"/>
      <c r="F39600"/>
      <c r="G39600"/>
    </row>
    <row r="39601" spans="3:7">
      <c r="C39601"/>
      <c r="F39601"/>
      <c r="G39601"/>
    </row>
    <row r="39602" spans="3:7">
      <c r="C39602"/>
      <c r="F39602"/>
      <c r="G39602"/>
    </row>
    <row r="39603" spans="3:7">
      <c r="C39603"/>
      <c r="F39603"/>
      <c r="G39603"/>
    </row>
    <row r="39604" spans="3:7">
      <c r="C39604"/>
      <c r="F39604"/>
      <c r="G39604"/>
    </row>
    <row r="39605" spans="3:7">
      <c r="C39605"/>
      <c r="F39605"/>
      <c r="G39605"/>
    </row>
    <row r="39606" spans="3:7">
      <c r="C39606"/>
      <c r="F39606"/>
      <c r="G39606"/>
    </row>
    <row r="39607" spans="3:7">
      <c r="C39607"/>
      <c r="F39607"/>
      <c r="G39607"/>
    </row>
    <row r="39608" spans="3:7">
      <c r="C39608"/>
      <c r="F39608"/>
      <c r="G39608"/>
    </row>
    <row r="39609" spans="3:7">
      <c r="C39609"/>
      <c r="F39609"/>
      <c r="G39609"/>
    </row>
    <row r="39610" spans="3:7">
      <c r="C39610"/>
      <c r="F39610"/>
      <c r="G39610"/>
    </row>
    <row r="39611" spans="3:7">
      <c r="C39611"/>
      <c r="F39611"/>
      <c r="G39611"/>
    </row>
    <row r="39612" spans="3:7">
      <c r="C39612"/>
      <c r="F39612"/>
      <c r="G39612"/>
    </row>
    <row r="39613" spans="3:7">
      <c r="C39613"/>
      <c r="F39613"/>
      <c r="G39613"/>
    </row>
    <row r="39614" spans="3:7">
      <c r="C39614"/>
      <c r="F39614"/>
      <c r="G39614"/>
    </row>
    <row r="39615" spans="3:7">
      <c r="C39615"/>
      <c r="F39615"/>
      <c r="G39615"/>
    </row>
    <row r="39616" spans="3:7">
      <c r="C39616"/>
      <c r="F39616"/>
      <c r="G39616"/>
    </row>
    <row r="39617" spans="3:7">
      <c r="C39617"/>
      <c r="F39617"/>
      <c r="G39617"/>
    </row>
    <row r="39618" spans="3:7">
      <c r="C39618"/>
      <c r="F39618"/>
      <c r="G39618"/>
    </row>
    <row r="39619" spans="3:7">
      <c r="C39619"/>
      <c r="F39619"/>
      <c r="G39619"/>
    </row>
    <row r="39620" spans="3:7">
      <c r="C39620"/>
      <c r="F39620"/>
      <c r="G39620"/>
    </row>
    <row r="39621" spans="3:7">
      <c r="C39621"/>
      <c r="F39621"/>
      <c r="G39621"/>
    </row>
    <row r="39622" spans="3:7">
      <c r="C39622"/>
      <c r="F39622"/>
      <c r="G39622"/>
    </row>
    <row r="39623" spans="3:7">
      <c r="C39623"/>
      <c r="F39623"/>
      <c r="G39623"/>
    </row>
    <row r="39624" spans="3:7">
      <c r="C39624"/>
      <c r="F39624"/>
      <c r="G39624"/>
    </row>
    <row r="39625" spans="3:7">
      <c r="C39625"/>
      <c r="F39625"/>
      <c r="G39625"/>
    </row>
    <row r="39626" spans="3:7">
      <c r="C39626"/>
      <c r="F39626"/>
      <c r="G39626"/>
    </row>
    <row r="39627" spans="3:7">
      <c r="C39627"/>
      <c r="F39627"/>
      <c r="G39627"/>
    </row>
    <row r="39628" spans="3:7">
      <c r="C39628"/>
      <c r="F39628"/>
      <c r="G39628"/>
    </row>
    <row r="39629" spans="3:7">
      <c r="C39629"/>
      <c r="F39629"/>
      <c r="G39629"/>
    </row>
    <row r="39630" spans="3:7">
      <c r="C39630"/>
      <c r="F39630"/>
      <c r="G39630"/>
    </row>
    <row r="39631" spans="3:7">
      <c r="C39631"/>
      <c r="F39631"/>
      <c r="G39631"/>
    </row>
    <row r="39632" spans="3:7">
      <c r="C39632"/>
      <c r="F39632"/>
      <c r="G39632"/>
    </row>
    <row r="39633" spans="3:7">
      <c r="C39633"/>
      <c r="F39633"/>
      <c r="G39633"/>
    </row>
    <row r="39634" spans="3:7">
      <c r="C39634"/>
      <c r="F39634"/>
      <c r="G39634"/>
    </row>
    <row r="39635" spans="3:7">
      <c r="C39635"/>
      <c r="F39635"/>
      <c r="G39635"/>
    </row>
    <row r="39636" spans="3:7">
      <c r="C39636"/>
      <c r="F39636"/>
      <c r="G39636"/>
    </row>
    <row r="39637" spans="3:7">
      <c r="C39637"/>
      <c r="F39637"/>
      <c r="G39637"/>
    </row>
    <row r="39638" spans="3:7">
      <c r="C39638"/>
      <c r="F39638"/>
      <c r="G39638"/>
    </row>
    <row r="39639" spans="3:7">
      <c r="C39639"/>
      <c r="F39639"/>
      <c r="G39639"/>
    </row>
    <row r="39640" spans="3:7">
      <c r="C39640"/>
      <c r="F39640"/>
      <c r="G39640"/>
    </row>
    <row r="39641" spans="3:7">
      <c r="C39641"/>
      <c r="F39641"/>
      <c r="G39641"/>
    </row>
    <row r="39642" spans="3:7">
      <c r="C39642"/>
      <c r="F39642"/>
      <c r="G39642"/>
    </row>
    <row r="39643" spans="3:7">
      <c r="C39643"/>
      <c r="F39643"/>
      <c r="G39643"/>
    </row>
    <row r="39644" spans="3:7">
      <c r="C39644"/>
      <c r="F39644"/>
      <c r="G39644"/>
    </row>
    <row r="39645" spans="3:7">
      <c r="C39645"/>
      <c r="F39645"/>
      <c r="G39645"/>
    </row>
    <row r="39646" spans="3:7">
      <c r="C39646"/>
      <c r="F39646"/>
      <c r="G39646"/>
    </row>
    <row r="39647" spans="3:7">
      <c r="C39647"/>
      <c r="F39647"/>
      <c r="G39647"/>
    </row>
    <row r="39648" spans="3:7">
      <c r="C39648"/>
      <c r="F39648"/>
      <c r="G39648"/>
    </row>
    <row r="39649" spans="3:7">
      <c r="C39649"/>
      <c r="F39649"/>
      <c r="G39649"/>
    </row>
    <row r="39650" spans="3:7">
      <c r="C39650"/>
      <c r="F39650"/>
      <c r="G39650"/>
    </row>
    <row r="39651" spans="3:7">
      <c r="C39651"/>
      <c r="F39651"/>
      <c r="G39651"/>
    </row>
    <row r="39652" spans="3:7">
      <c r="C39652"/>
      <c r="F39652"/>
      <c r="G39652"/>
    </row>
    <row r="39653" spans="3:7">
      <c r="C39653"/>
      <c r="F39653"/>
      <c r="G39653"/>
    </row>
    <row r="39654" spans="3:7">
      <c r="C39654"/>
      <c r="F39654"/>
      <c r="G39654"/>
    </row>
    <row r="39655" spans="3:7">
      <c r="C39655"/>
      <c r="F39655"/>
      <c r="G39655"/>
    </row>
    <row r="39656" spans="3:7">
      <c r="C39656"/>
      <c r="F39656"/>
      <c r="G39656"/>
    </row>
    <row r="39657" spans="3:7">
      <c r="C39657"/>
      <c r="F39657"/>
      <c r="G39657"/>
    </row>
    <row r="39658" spans="3:7">
      <c r="C39658"/>
      <c r="F39658"/>
      <c r="G39658"/>
    </row>
    <row r="39659" spans="3:7">
      <c r="C39659"/>
      <c r="F39659"/>
      <c r="G39659"/>
    </row>
    <row r="39660" spans="3:7">
      <c r="C39660"/>
      <c r="F39660"/>
      <c r="G39660"/>
    </row>
    <row r="39661" spans="3:7">
      <c r="C39661"/>
      <c r="F39661"/>
      <c r="G39661"/>
    </row>
    <row r="39662" spans="3:7">
      <c r="C39662"/>
      <c r="F39662"/>
      <c r="G39662"/>
    </row>
    <row r="39663" spans="3:7">
      <c r="C39663"/>
      <c r="F39663"/>
      <c r="G39663"/>
    </row>
    <row r="39664" spans="3:7">
      <c r="C39664"/>
      <c r="F39664"/>
      <c r="G39664"/>
    </row>
    <row r="39665" spans="3:7">
      <c r="C39665"/>
      <c r="F39665"/>
      <c r="G39665"/>
    </row>
    <row r="39666" spans="3:7">
      <c r="C39666"/>
      <c r="F39666"/>
      <c r="G39666"/>
    </row>
    <row r="39667" spans="3:7">
      <c r="C39667"/>
      <c r="F39667"/>
      <c r="G39667"/>
    </row>
    <row r="39668" spans="3:7">
      <c r="C39668"/>
      <c r="F39668"/>
      <c r="G39668"/>
    </row>
    <row r="39669" spans="3:7">
      <c r="C39669"/>
      <c r="F39669"/>
      <c r="G39669"/>
    </row>
    <row r="39670" spans="3:7">
      <c r="C39670"/>
      <c r="F39670"/>
      <c r="G39670"/>
    </row>
    <row r="39671" spans="3:7">
      <c r="C39671"/>
      <c r="F39671"/>
      <c r="G39671"/>
    </row>
    <row r="39672" spans="3:7">
      <c r="C39672"/>
      <c r="F39672"/>
      <c r="G39672"/>
    </row>
    <row r="39673" spans="3:7">
      <c r="C39673"/>
      <c r="F39673"/>
      <c r="G39673"/>
    </row>
    <row r="39674" spans="3:7">
      <c r="C39674"/>
      <c r="F39674"/>
      <c r="G39674"/>
    </row>
    <row r="39675" spans="3:7">
      <c r="C39675"/>
      <c r="F39675"/>
      <c r="G39675"/>
    </row>
    <row r="39676" spans="3:7">
      <c r="C39676"/>
      <c r="F39676"/>
      <c r="G39676"/>
    </row>
    <row r="39677" spans="3:7">
      <c r="C39677"/>
      <c r="F39677"/>
      <c r="G39677"/>
    </row>
    <row r="39678" spans="3:7">
      <c r="C39678"/>
      <c r="F39678"/>
      <c r="G39678"/>
    </row>
    <row r="39679" spans="3:7">
      <c r="C39679"/>
      <c r="F39679"/>
      <c r="G39679"/>
    </row>
    <row r="39680" spans="3:7">
      <c r="C39680"/>
      <c r="F39680"/>
      <c r="G39680"/>
    </row>
    <row r="39681" spans="3:7">
      <c r="C39681"/>
      <c r="F39681"/>
      <c r="G39681"/>
    </row>
    <row r="39682" spans="3:7">
      <c r="C39682"/>
      <c r="F39682"/>
      <c r="G39682"/>
    </row>
    <row r="39683" spans="3:7">
      <c r="C39683"/>
      <c r="F39683"/>
      <c r="G39683"/>
    </row>
    <row r="39684" spans="3:7">
      <c r="C39684"/>
      <c r="F39684"/>
      <c r="G39684"/>
    </row>
    <row r="39685" spans="3:7">
      <c r="C39685"/>
      <c r="F39685"/>
      <c r="G39685"/>
    </row>
    <row r="39686" spans="3:7">
      <c r="C39686"/>
      <c r="F39686"/>
      <c r="G39686"/>
    </row>
    <row r="39687" spans="3:7">
      <c r="C39687"/>
      <c r="F39687"/>
      <c r="G39687"/>
    </row>
    <row r="39688" spans="3:7">
      <c r="C39688"/>
      <c r="F39688"/>
      <c r="G39688"/>
    </row>
    <row r="39689" spans="3:7">
      <c r="C39689"/>
      <c r="F39689"/>
      <c r="G39689"/>
    </row>
    <row r="39690" spans="3:7">
      <c r="C39690"/>
      <c r="F39690"/>
      <c r="G39690"/>
    </row>
    <row r="39691" spans="3:7">
      <c r="C39691"/>
      <c r="F39691"/>
      <c r="G39691"/>
    </row>
    <row r="39692" spans="3:7">
      <c r="C39692"/>
      <c r="F39692"/>
      <c r="G39692"/>
    </row>
    <row r="39693" spans="3:7">
      <c r="C39693"/>
      <c r="F39693"/>
      <c r="G39693"/>
    </row>
    <row r="39694" spans="3:7">
      <c r="C39694"/>
      <c r="F39694"/>
      <c r="G39694"/>
    </row>
    <row r="39695" spans="3:7">
      <c r="C39695"/>
      <c r="F39695"/>
      <c r="G39695"/>
    </row>
    <row r="39696" spans="3:7">
      <c r="C39696"/>
      <c r="F39696"/>
      <c r="G39696"/>
    </row>
    <row r="39697" spans="3:7">
      <c r="C39697"/>
      <c r="F39697"/>
      <c r="G39697"/>
    </row>
    <row r="39698" spans="3:7">
      <c r="C39698"/>
      <c r="F39698"/>
      <c r="G39698"/>
    </row>
    <row r="39699" spans="3:7">
      <c r="C39699"/>
      <c r="F39699"/>
      <c r="G39699"/>
    </row>
    <row r="39700" spans="3:7">
      <c r="C39700"/>
      <c r="F39700"/>
      <c r="G39700"/>
    </row>
    <row r="39701" spans="3:7">
      <c r="C39701"/>
      <c r="F39701"/>
      <c r="G39701"/>
    </row>
    <row r="39702" spans="3:7">
      <c r="C39702"/>
      <c r="F39702"/>
      <c r="G39702"/>
    </row>
    <row r="39703" spans="3:7">
      <c r="C39703"/>
      <c r="F39703"/>
      <c r="G39703"/>
    </row>
    <row r="39704" spans="3:7">
      <c r="C39704"/>
      <c r="F39704"/>
      <c r="G39704"/>
    </row>
    <row r="39705" spans="3:7">
      <c r="C39705"/>
      <c r="F39705"/>
      <c r="G39705"/>
    </row>
    <row r="39706" spans="3:7">
      <c r="C39706"/>
      <c r="F39706"/>
      <c r="G39706"/>
    </row>
    <row r="39707" spans="3:7">
      <c r="C39707"/>
      <c r="F39707"/>
      <c r="G39707"/>
    </row>
    <row r="39708" spans="3:7">
      <c r="C39708"/>
      <c r="F39708"/>
      <c r="G39708"/>
    </row>
    <row r="39709" spans="3:7">
      <c r="C39709"/>
      <c r="F39709"/>
      <c r="G39709"/>
    </row>
    <row r="39710" spans="3:7">
      <c r="C39710"/>
      <c r="F39710"/>
      <c r="G39710"/>
    </row>
    <row r="39711" spans="3:7">
      <c r="C39711"/>
      <c r="F39711"/>
      <c r="G39711"/>
    </row>
    <row r="39712" spans="3:7">
      <c r="C39712"/>
      <c r="F39712"/>
      <c r="G39712"/>
    </row>
    <row r="39713" spans="3:7">
      <c r="C39713"/>
      <c r="F39713"/>
      <c r="G39713"/>
    </row>
    <row r="39714" spans="3:7">
      <c r="C39714"/>
      <c r="F39714"/>
      <c r="G39714"/>
    </row>
    <row r="39715" spans="3:7">
      <c r="C39715"/>
      <c r="F39715"/>
      <c r="G39715"/>
    </row>
    <row r="39716" spans="3:7">
      <c r="C39716"/>
      <c r="F39716"/>
      <c r="G39716"/>
    </row>
    <row r="39717" spans="3:7">
      <c r="C39717"/>
      <c r="F39717"/>
      <c r="G39717"/>
    </row>
    <row r="39718" spans="3:7">
      <c r="C39718"/>
      <c r="F39718"/>
      <c r="G39718"/>
    </row>
    <row r="39719" spans="3:7">
      <c r="C39719"/>
      <c r="F39719"/>
      <c r="G39719"/>
    </row>
    <row r="39720" spans="3:7">
      <c r="C39720"/>
      <c r="F39720"/>
      <c r="G39720"/>
    </row>
    <row r="39721" spans="3:7">
      <c r="C39721"/>
      <c r="F39721"/>
      <c r="G39721"/>
    </row>
    <row r="39722" spans="3:7">
      <c r="C39722"/>
      <c r="F39722"/>
      <c r="G39722"/>
    </row>
    <row r="39723" spans="3:7">
      <c r="C39723"/>
      <c r="F39723"/>
      <c r="G39723"/>
    </row>
    <row r="39724" spans="3:7">
      <c r="C39724"/>
      <c r="F39724"/>
      <c r="G39724"/>
    </row>
    <row r="39725" spans="3:7">
      <c r="C39725"/>
      <c r="F39725"/>
      <c r="G39725"/>
    </row>
    <row r="39726" spans="3:7">
      <c r="C39726"/>
      <c r="F39726"/>
      <c r="G39726"/>
    </row>
    <row r="39727" spans="3:7">
      <c r="C39727"/>
      <c r="F39727"/>
      <c r="G39727"/>
    </row>
    <row r="39728" spans="3:7">
      <c r="C39728"/>
      <c r="F39728"/>
      <c r="G39728"/>
    </row>
    <row r="39729" spans="3:7">
      <c r="C39729"/>
      <c r="F39729"/>
      <c r="G39729"/>
    </row>
    <row r="39730" spans="3:7">
      <c r="C39730"/>
      <c r="F39730"/>
      <c r="G39730"/>
    </row>
    <row r="39731" spans="3:7">
      <c r="C39731"/>
      <c r="F39731"/>
      <c r="G39731"/>
    </row>
    <row r="39732" spans="3:7">
      <c r="C39732"/>
      <c r="F39732"/>
      <c r="G39732"/>
    </row>
    <row r="39733" spans="3:7">
      <c r="C39733"/>
      <c r="F39733"/>
      <c r="G39733"/>
    </row>
    <row r="39734" spans="3:7">
      <c r="C39734"/>
      <c r="F39734"/>
      <c r="G39734"/>
    </row>
    <row r="39735" spans="3:7">
      <c r="C39735"/>
      <c r="F39735"/>
      <c r="G39735"/>
    </row>
    <row r="39736" spans="3:7">
      <c r="C39736"/>
      <c r="F39736"/>
      <c r="G39736"/>
    </row>
    <row r="39737" spans="3:7">
      <c r="C39737"/>
      <c r="F39737"/>
      <c r="G39737"/>
    </row>
    <row r="39738" spans="3:7">
      <c r="C39738"/>
      <c r="F39738"/>
      <c r="G39738"/>
    </row>
    <row r="39739" spans="3:7">
      <c r="C39739"/>
      <c r="F39739"/>
      <c r="G39739"/>
    </row>
    <row r="39740" spans="3:7">
      <c r="C39740"/>
      <c r="F39740"/>
      <c r="G39740"/>
    </row>
    <row r="39741" spans="3:7">
      <c r="C39741"/>
      <c r="F39741"/>
      <c r="G39741"/>
    </row>
    <row r="39742" spans="3:7">
      <c r="C39742"/>
      <c r="F39742"/>
      <c r="G39742"/>
    </row>
    <row r="39743" spans="3:7">
      <c r="C39743"/>
      <c r="F39743"/>
      <c r="G39743"/>
    </row>
    <row r="39744" spans="3:7">
      <c r="C39744"/>
      <c r="F39744"/>
      <c r="G39744"/>
    </row>
    <row r="39745" spans="3:7">
      <c r="C39745"/>
      <c r="F39745"/>
      <c r="G39745"/>
    </row>
    <row r="39746" spans="3:7">
      <c r="C39746"/>
      <c r="F39746"/>
      <c r="G39746"/>
    </row>
    <row r="39747" spans="3:7">
      <c r="C39747"/>
      <c r="F39747"/>
      <c r="G39747"/>
    </row>
    <row r="39748" spans="3:7">
      <c r="C39748"/>
      <c r="F39748"/>
      <c r="G39748"/>
    </row>
    <row r="39749" spans="3:7">
      <c r="C39749"/>
      <c r="F39749"/>
      <c r="G39749"/>
    </row>
    <row r="39750" spans="3:7">
      <c r="C39750"/>
      <c r="F39750"/>
      <c r="G39750"/>
    </row>
    <row r="39751" spans="3:7">
      <c r="C39751"/>
      <c r="F39751"/>
      <c r="G39751"/>
    </row>
    <row r="39752" spans="3:7">
      <c r="C39752"/>
      <c r="F39752"/>
      <c r="G39752"/>
    </row>
    <row r="39753" spans="3:7">
      <c r="C39753"/>
      <c r="F39753"/>
      <c r="G39753"/>
    </row>
    <row r="39754" spans="3:7">
      <c r="C39754"/>
      <c r="F39754"/>
      <c r="G39754"/>
    </row>
    <row r="39755" spans="3:7">
      <c r="C39755"/>
      <c r="F39755"/>
      <c r="G39755"/>
    </row>
    <row r="39756" spans="3:7">
      <c r="C39756"/>
      <c r="F39756"/>
      <c r="G39756"/>
    </row>
    <row r="39757" spans="3:7">
      <c r="C39757"/>
      <c r="F39757"/>
      <c r="G39757"/>
    </row>
    <row r="39758" spans="3:7">
      <c r="C39758"/>
      <c r="F39758"/>
      <c r="G39758"/>
    </row>
    <row r="39759" spans="3:7">
      <c r="C39759"/>
      <c r="F39759"/>
      <c r="G39759"/>
    </row>
    <row r="39760" spans="3:7">
      <c r="C39760"/>
      <c r="F39760"/>
      <c r="G39760"/>
    </row>
    <row r="39761" spans="3:7">
      <c r="C39761"/>
      <c r="F39761"/>
      <c r="G39761"/>
    </row>
    <row r="39762" spans="3:7">
      <c r="C39762"/>
      <c r="F39762"/>
      <c r="G39762"/>
    </row>
    <row r="39763" spans="3:7">
      <c r="C39763"/>
      <c r="F39763"/>
      <c r="G39763"/>
    </row>
    <row r="39764" spans="3:7">
      <c r="C39764"/>
      <c r="F39764"/>
      <c r="G39764"/>
    </row>
    <row r="39765" spans="3:7">
      <c r="C39765"/>
      <c r="F39765"/>
      <c r="G39765"/>
    </row>
    <row r="39766" spans="3:7">
      <c r="C39766"/>
      <c r="F39766"/>
      <c r="G39766"/>
    </row>
    <row r="39767" spans="3:7">
      <c r="C39767"/>
      <c r="F39767"/>
      <c r="G39767"/>
    </row>
    <row r="39768" spans="3:7">
      <c r="C39768"/>
      <c r="F39768"/>
      <c r="G39768"/>
    </row>
    <row r="39769" spans="3:7">
      <c r="C39769"/>
      <c r="F39769"/>
      <c r="G39769"/>
    </row>
    <row r="39770" spans="3:7">
      <c r="C39770"/>
      <c r="F39770"/>
      <c r="G39770"/>
    </row>
    <row r="39771" spans="3:7">
      <c r="C39771"/>
      <c r="F39771"/>
      <c r="G39771"/>
    </row>
    <row r="39772" spans="3:7">
      <c r="C39772"/>
      <c r="F39772"/>
      <c r="G39772"/>
    </row>
    <row r="39773" spans="3:7">
      <c r="C39773"/>
      <c r="F39773"/>
      <c r="G39773"/>
    </row>
    <row r="39774" spans="3:7">
      <c r="C39774"/>
      <c r="F39774"/>
      <c r="G39774"/>
    </row>
    <row r="39775" spans="3:7">
      <c r="C39775"/>
      <c r="F39775"/>
      <c r="G39775"/>
    </row>
    <row r="39776" spans="3:7">
      <c r="C39776"/>
      <c r="F39776"/>
      <c r="G39776"/>
    </row>
    <row r="39777" spans="3:7">
      <c r="C39777"/>
      <c r="F39777"/>
      <c r="G39777"/>
    </row>
    <row r="39778" spans="3:7">
      <c r="C39778"/>
      <c r="F39778"/>
      <c r="G39778"/>
    </row>
    <row r="39779" spans="3:7">
      <c r="C39779"/>
      <c r="F39779"/>
      <c r="G39779"/>
    </row>
    <row r="39780" spans="3:7">
      <c r="C39780"/>
      <c r="F39780"/>
      <c r="G39780"/>
    </row>
    <row r="39781" spans="3:7">
      <c r="C39781"/>
      <c r="F39781"/>
      <c r="G39781"/>
    </row>
    <row r="39782" spans="3:7">
      <c r="C39782"/>
      <c r="F39782"/>
      <c r="G39782"/>
    </row>
    <row r="39783" spans="3:7">
      <c r="C39783"/>
      <c r="F39783"/>
      <c r="G39783"/>
    </row>
    <row r="39784" spans="3:7">
      <c r="C39784"/>
      <c r="F39784"/>
      <c r="G39784"/>
    </row>
    <row r="39785" spans="3:7">
      <c r="C39785"/>
      <c r="F39785"/>
      <c r="G39785"/>
    </row>
    <row r="39786" spans="3:7">
      <c r="C39786"/>
      <c r="F39786"/>
      <c r="G39786"/>
    </row>
    <row r="39787" spans="3:7">
      <c r="C39787"/>
      <c r="F39787"/>
      <c r="G39787"/>
    </row>
    <row r="39788" spans="3:7">
      <c r="C39788"/>
      <c r="F39788"/>
      <c r="G39788"/>
    </row>
    <row r="39789" spans="3:7">
      <c r="C39789"/>
      <c r="F39789"/>
      <c r="G39789"/>
    </row>
    <row r="39790" spans="3:7">
      <c r="C39790"/>
      <c r="F39790"/>
      <c r="G39790"/>
    </row>
    <row r="39791" spans="3:7">
      <c r="C39791"/>
      <c r="F39791"/>
      <c r="G39791"/>
    </row>
    <row r="39792" spans="3:7">
      <c r="C39792"/>
      <c r="F39792"/>
      <c r="G39792"/>
    </row>
    <row r="39793" spans="3:7">
      <c r="C39793"/>
      <c r="F39793"/>
      <c r="G39793"/>
    </row>
    <row r="39794" spans="3:7">
      <c r="C39794"/>
      <c r="F39794"/>
      <c r="G39794"/>
    </row>
    <row r="39795" spans="3:7">
      <c r="C39795"/>
      <c r="F39795"/>
      <c r="G39795"/>
    </row>
    <row r="39796" spans="3:7">
      <c r="C39796"/>
      <c r="F39796"/>
      <c r="G39796"/>
    </row>
    <row r="39797" spans="3:7">
      <c r="C39797"/>
      <c r="F39797"/>
      <c r="G39797"/>
    </row>
    <row r="39798" spans="3:7">
      <c r="C39798"/>
      <c r="F39798"/>
      <c r="G39798"/>
    </row>
    <row r="39799" spans="3:7">
      <c r="C39799"/>
      <c r="F39799"/>
      <c r="G39799"/>
    </row>
    <row r="39800" spans="3:7">
      <c r="C39800"/>
      <c r="F39800"/>
      <c r="G39800"/>
    </row>
    <row r="39801" spans="3:7">
      <c r="C39801"/>
      <c r="F39801"/>
      <c r="G39801"/>
    </row>
    <row r="39802" spans="3:7">
      <c r="C39802"/>
      <c r="F39802"/>
      <c r="G39802"/>
    </row>
    <row r="39803" spans="3:7">
      <c r="C39803"/>
      <c r="F39803"/>
      <c r="G39803"/>
    </row>
    <row r="39804" spans="3:7">
      <c r="C39804"/>
      <c r="F39804"/>
      <c r="G39804"/>
    </row>
    <row r="39805" spans="3:7">
      <c r="C39805"/>
      <c r="F39805"/>
      <c r="G39805"/>
    </row>
    <row r="39806" spans="3:7">
      <c r="C39806"/>
      <c r="F39806"/>
      <c r="G39806"/>
    </row>
    <row r="39807" spans="3:7">
      <c r="C39807"/>
      <c r="F39807"/>
      <c r="G39807"/>
    </row>
    <row r="39808" spans="3:7">
      <c r="C39808"/>
      <c r="F39808"/>
      <c r="G39808"/>
    </row>
    <row r="39809" spans="3:7">
      <c r="C39809"/>
      <c r="F39809"/>
      <c r="G39809"/>
    </row>
    <row r="39810" spans="3:7">
      <c r="C39810"/>
      <c r="F39810"/>
      <c r="G39810"/>
    </row>
    <row r="39811" spans="3:7">
      <c r="C39811"/>
      <c r="F39811"/>
      <c r="G39811"/>
    </row>
    <row r="39812" spans="3:7">
      <c r="C39812"/>
      <c r="F39812"/>
      <c r="G39812"/>
    </row>
    <row r="39813" spans="3:7">
      <c r="C39813"/>
      <c r="F39813"/>
      <c r="G39813"/>
    </row>
    <row r="39814" spans="3:7">
      <c r="C39814"/>
      <c r="F39814"/>
      <c r="G39814"/>
    </row>
    <row r="39815" spans="3:7">
      <c r="C39815"/>
      <c r="F39815"/>
      <c r="G39815"/>
    </row>
    <row r="39816" spans="3:7">
      <c r="C39816"/>
      <c r="F39816"/>
      <c r="G39816"/>
    </row>
    <row r="39817" spans="3:7">
      <c r="C39817"/>
      <c r="F39817"/>
      <c r="G39817"/>
    </row>
    <row r="39818" spans="3:7">
      <c r="C39818"/>
      <c r="F39818"/>
      <c r="G39818"/>
    </row>
    <row r="39819" spans="3:7">
      <c r="C39819"/>
      <c r="F39819"/>
      <c r="G39819"/>
    </row>
    <row r="39820" spans="3:7">
      <c r="C39820"/>
      <c r="F39820"/>
      <c r="G39820"/>
    </row>
    <row r="39821" spans="3:7">
      <c r="C39821"/>
      <c r="F39821"/>
      <c r="G39821"/>
    </row>
    <row r="39822" spans="3:7">
      <c r="C39822"/>
      <c r="F39822"/>
      <c r="G39822"/>
    </row>
    <row r="39823" spans="3:7">
      <c r="C39823"/>
      <c r="F39823"/>
      <c r="G39823"/>
    </row>
    <row r="39824" spans="3:7">
      <c r="C39824"/>
      <c r="F39824"/>
      <c r="G39824"/>
    </row>
    <row r="39825" spans="3:7">
      <c r="C39825"/>
      <c r="F39825"/>
      <c r="G39825"/>
    </row>
    <row r="39826" spans="3:7">
      <c r="C39826"/>
      <c r="F39826"/>
      <c r="G39826"/>
    </row>
    <row r="39827" spans="3:7">
      <c r="C39827"/>
      <c r="F39827"/>
      <c r="G39827"/>
    </row>
    <row r="39828" spans="3:7">
      <c r="C39828"/>
      <c r="F39828"/>
      <c r="G39828"/>
    </row>
    <row r="39829" spans="3:7">
      <c r="C39829"/>
      <c r="F39829"/>
      <c r="G39829"/>
    </row>
    <row r="39830" spans="3:7">
      <c r="C39830"/>
      <c r="F39830"/>
      <c r="G39830"/>
    </row>
    <row r="39831" spans="3:7">
      <c r="C39831"/>
      <c r="F39831"/>
      <c r="G39831"/>
    </row>
    <row r="39832" spans="3:7">
      <c r="C39832"/>
      <c r="F39832"/>
      <c r="G39832"/>
    </row>
    <row r="39833" spans="3:7">
      <c r="C39833"/>
      <c r="F39833"/>
      <c r="G39833"/>
    </row>
    <row r="39834" spans="3:7">
      <c r="C39834"/>
      <c r="F39834"/>
      <c r="G39834"/>
    </row>
    <row r="39835" spans="3:7">
      <c r="C39835"/>
      <c r="F39835"/>
      <c r="G39835"/>
    </row>
    <row r="39836" spans="3:7">
      <c r="C39836"/>
      <c r="F39836"/>
      <c r="G39836"/>
    </row>
    <row r="39837" spans="3:7">
      <c r="C39837"/>
      <c r="F39837"/>
      <c r="G39837"/>
    </row>
    <row r="39838" spans="3:7">
      <c r="C39838"/>
      <c r="F39838"/>
      <c r="G39838"/>
    </row>
    <row r="39839" spans="3:7">
      <c r="C39839"/>
      <c r="F39839"/>
      <c r="G39839"/>
    </row>
    <row r="39840" spans="3:7">
      <c r="C39840"/>
      <c r="F39840"/>
      <c r="G39840"/>
    </row>
    <row r="39841" spans="3:7">
      <c r="C39841"/>
      <c r="F39841"/>
      <c r="G39841"/>
    </row>
    <row r="39842" spans="3:7">
      <c r="C39842"/>
      <c r="F39842"/>
      <c r="G39842"/>
    </row>
    <row r="39843" spans="3:7">
      <c r="C39843"/>
      <c r="F39843"/>
      <c r="G39843"/>
    </row>
    <row r="39844" spans="3:7">
      <c r="C39844"/>
      <c r="F39844"/>
      <c r="G39844"/>
    </row>
    <row r="39845" spans="3:7">
      <c r="C39845"/>
      <c r="F39845"/>
      <c r="G39845"/>
    </row>
    <row r="39846" spans="3:7">
      <c r="C39846"/>
      <c r="F39846"/>
      <c r="G39846"/>
    </row>
    <row r="39847" spans="3:7">
      <c r="C39847"/>
      <c r="F39847"/>
      <c r="G39847"/>
    </row>
    <row r="39848" spans="3:7">
      <c r="C39848"/>
      <c r="F39848"/>
      <c r="G39848"/>
    </row>
    <row r="39849" spans="3:7">
      <c r="C39849"/>
      <c r="F39849"/>
      <c r="G39849"/>
    </row>
    <row r="39850" spans="3:7">
      <c r="C39850"/>
      <c r="F39850"/>
      <c r="G39850"/>
    </row>
    <row r="39851" spans="3:7">
      <c r="C39851"/>
      <c r="F39851"/>
      <c r="G39851"/>
    </row>
    <row r="39852" spans="3:7">
      <c r="C39852"/>
      <c r="F39852"/>
      <c r="G39852"/>
    </row>
    <row r="39853" spans="3:7">
      <c r="C39853"/>
      <c r="F39853"/>
      <c r="G39853"/>
    </row>
    <row r="39854" spans="3:7">
      <c r="C39854"/>
      <c r="F39854"/>
      <c r="G39854"/>
    </row>
    <row r="39855" spans="3:7">
      <c r="C39855"/>
      <c r="F39855"/>
      <c r="G39855"/>
    </row>
    <row r="39856" spans="3:7">
      <c r="C39856"/>
      <c r="F39856"/>
      <c r="G39856"/>
    </row>
    <row r="39857" spans="3:7">
      <c r="C39857"/>
      <c r="F39857"/>
      <c r="G39857"/>
    </row>
    <row r="39858" spans="3:7">
      <c r="C39858"/>
      <c r="F39858"/>
      <c r="G39858"/>
    </row>
    <row r="39859" spans="3:7">
      <c r="C39859"/>
      <c r="F39859"/>
      <c r="G39859"/>
    </row>
    <row r="39860" spans="3:7">
      <c r="C39860"/>
      <c r="F39860"/>
      <c r="G39860"/>
    </row>
    <row r="39861" spans="3:7">
      <c r="C39861"/>
      <c r="F39861"/>
      <c r="G39861"/>
    </row>
    <row r="39862" spans="3:7">
      <c r="C39862"/>
      <c r="F39862"/>
      <c r="G39862"/>
    </row>
    <row r="39863" spans="3:7">
      <c r="C39863"/>
      <c r="F39863"/>
      <c r="G39863"/>
    </row>
    <row r="39864" spans="3:7">
      <c r="C39864"/>
      <c r="F39864"/>
      <c r="G39864"/>
    </row>
    <row r="39865" spans="3:7">
      <c r="C39865"/>
      <c r="F39865"/>
      <c r="G39865"/>
    </row>
    <row r="39866" spans="3:7">
      <c r="C39866"/>
      <c r="F39866"/>
      <c r="G39866"/>
    </row>
    <row r="39867" spans="3:7">
      <c r="C39867"/>
      <c r="F39867"/>
      <c r="G39867"/>
    </row>
    <row r="39868" spans="3:7">
      <c r="C39868"/>
      <c r="F39868"/>
      <c r="G39868"/>
    </row>
    <row r="39869" spans="3:7">
      <c r="C39869"/>
      <c r="F39869"/>
      <c r="G39869"/>
    </row>
    <row r="39870" spans="3:7">
      <c r="C39870"/>
      <c r="F39870"/>
      <c r="G39870"/>
    </row>
    <row r="39871" spans="3:7">
      <c r="C39871"/>
      <c r="F39871"/>
      <c r="G39871"/>
    </row>
    <row r="39872" spans="3:7">
      <c r="C39872"/>
      <c r="F39872"/>
      <c r="G39872"/>
    </row>
    <row r="39873" spans="3:7">
      <c r="C39873"/>
      <c r="F39873"/>
      <c r="G39873"/>
    </row>
    <row r="39874" spans="3:7">
      <c r="C39874"/>
      <c r="F39874"/>
      <c r="G39874"/>
    </row>
    <row r="39875" spans="3:7">
      <c r="C39875"/>
      <c r="F39875"/>
      <c r="G39875"/>
    </row>
    <row r="39876" spans="3:7">
      <c r="C39876"/>
      <c r="F39876"/>
      <c r="G39876"/>
    </row>
    <row r="39877" spans="3:7">
      <c r="C39877"/>
      <c r="F39877"/>
      <c r="G39877"/>
    </row>
    <row r="39878" spans="3:7">
      <c r="C39878"/>
      <c r="F39878"/>
      <c r="G39878"/>
    </row>
    <row r="39879" spans="3:7">
      <c r="C39879"/>
      <c r="F39879"/>
      <c r="G39879"/>
    </row>
    <row r="39880" spans="3:7">
      <c r="C39880"/>
      <c r="F39880"/>
      <c r="G39880"/>
    </row>
    <row r="39881" spans="3:7">
      <c r="C39881"/>
      <c r="F39881"/>
      <c r="G39881"/>
    </row>
    <row r="39882" spans="3:7">
      <c r="C39882"/>
      <c r="F39882"/>
      <c r="G39882"/>
    </row>
    <row r="39883" spans="3:7">
      <c r="C39883"/>
      <c r="F39883"/>
      <c r="G39883"/>
    </row>
    <row r="39884" spans="3:7">
      <c r="C39884"/>
      <c r="F39884"/>
      <c r="G39884"/>
    </row>
    <row r="39885" spans="3:7">
      <c r="C39885"/>
      <c r="F39885"/>
      <c r="G39885"/>
    </row>
    <row r="39886" spans="3:7">
      <c r="C39886"/>
      <c r="F39886"/>
      <c r="G39886"/>
    </row>
    <row r="39887" spans="3:7">
      <c r="C39887"/>
      <c r="F39887"/>
      <c r="G39887"/>
    </row>
    <row r="39888" spans="3:7">
      <c r="C39888"/>
      <c r="F39888"/>
      <c r="G39888"/>
    </row>
    <row r="39889" spans="3:7">
      <c r="C39889"/>
      <c r="F39889"/>
      <c r="G39889"/>
    </row>
    <row r="39890" spans="3:7">
      <c r="C39890"/>
      <c r="F39890"/>
      <c r="G39890"/>
    </row>
    <row r="39891" spans="3:7">
      <c r="C39891"/>
      <c r="F39891"/>
      <c r="G39891"/>
    </row>
    <row r="39892" spans="3:7">
      <c r="C39892"/>
      <c r="F39892"/>
      <c r="G39892"/>
    </row>
    <row r="39893" spans="3:7">
      <c r="C39893"/>
      <c r="F39893"/>
      <c r="G39893"/>
    </row>
    <row r="39894" spans="3:7">
      <c r="C39894"/>
      <c r="F39894"/>
      <c r="G39894"/>
    </row>
    <row r="39895" spans="3:7">
      <c r="C39895"/>
      <c r="F39895"/>
      <c r="G39895"/>
    </row>
    <row r="39896" spans="3:7">
      <c r="C39896"/>
      <c r="F39896"/>
      <c r="G39896"/>
    </row>
    <row r="39897" spans="3:7">
      <c r="C39897"/>
      <c r="F39897"/>
      <c r="G39897"/>
    </row>
    <row r="39898" spans="3:7">
      <c r="C39898"/>
      <c r="F39898"/>
      <c r="G39898"/>
    </row>
    <row r="39899" spans="3:7">
      <c r="C39899"/>
      <c r="F39899"/>
      <c r="G39899"/>
    </row>
    <row r="39900" spans="3:7">
      <c r="C39900"/>
      <c r="F39900"/>
      <c r="G39900"/>
    </row>
    <row r="39901" spans="3:7">
      <c r="C39901"/>
      <c r="F39901"/>
      <c r="G39901"/>
    </row>
    <row r="39902" spans="3:7">
      <c r="C39902"/>
      <c r="F39902"/>
      <c r="G39902"/>
    </row>
    <row r="39903" spans="3:7">
      <c r="C39903"/>
      <c r="F39903"/>
      <c r="G39903"/>
    </row>
    <row r="39904" spans="3:7">
      <c r="C39904"/>
      <c r="F39904"/>
      <c r="G39904"/>
    </row>
    <row r="39905" spans="3:7">
      <c r="C39905"/>
      <c r="F39905"/>
      <c r="G39905"/>
    </row>
    <row r="39906" spans="3:7">
      <c r="C39906"/>
      <c r="F39906"/>
      <c r="G39906"/>
    </row>
    <row r="39907" spans="3:7">
      <c r="C39907"/>
      <c r="F39907"/>
      <c r="G39907"/>
    </row>
    <row r="39908" spans="3:7">
      <c r="C39908"/>
      <c r="F39908"/>
      <c r="G39908"/>
    </row>
    <row r="39909" spans="3:7">
      <c r="C39909"/>
      <c r="F39909"/>
      <c r="G39909"/>
    </row>
    <row r="39910" spans="3:7">
      <c r="C39910"/>
      <c r="F39910"/>
      <c r="G39910"/>
    </row>
    <row r="39911" spans="3:7">
      <c r="C39911"/>
      <c r="F39911"/>
      <c r="G39911"/>
    </row>
    <row r="39912" spans="3:7">
      <c r="C39912"/>
      <c r="F39912"/>
      <c r="G39912"/>
    </row>
    <row r="39913" spans="3:7">
      <c r="C39913"/>
      <c r="F39913"/>
      <c r="G39913"/>
    </row>
    <row r="39914" spans="3:7">
      <c r="C39914"/>
      <c r="F39914"/>
      <c r="G39914"/>
    </row>
    <row r="39915" spans="3:7">
      <c r="C39915"/>
      <c r="F39915"/>
      <c r="G39915"/>
    </row>
    <row r="39916" spans="3:7">
      <c r="C39916"/>
      <c r="F39916"/>
      <c r="G39916"/>
    </row>
    <row r="39917" spans="3:7">
      <c r="C39917"/>
      <c r="F39917"/>
      <c r="G39917"/>
    </row>
    <row r="39918" spans="3:7">
      <c r="C39918"/>
      <c r="F39918"/>
      <c r="G39918"/>
    </row>
    <row r="39919" spans="3:7">
      <c r="C39919"/>
      <c r="F39919"/>
      <c r="G39919"/>
    </row>
    <row r="39920" spans="3:7">
      <c r="C39920"/>
      <c r="F39920"/>
      <c r="G39920"/>
    </row>
    <row r="39921" spans="3:7">
      <c r="C39921"/>
      <c r="F39921"/>
      <c r="G39921"/>
    </row>
    <row r="39922" spans="3:7">
      <c r="C39922"/>
      <c r="F39922"/>
      <c r="G39922"/>
    </row>
    <row r="39923" spans="3:7">
      <c r="C39923"/>
      <c r="F39923"/>
      <c r="G39923"/>
    </row>
    <row r="39924" spans="3:7">
      <c r="C39924"/>
      <c r="F39924"/>
      <c r="G39924"/>
    </row>
    <row r="39925" spans="3:7">
      <c r="C39925"/>
      <c r="F39925"/>
      <c r="G39925"/>
    </row>
    <row r="39926" spans="3:7">
      <c r="C39926"/>
      <c r="F39926"/>
      <c r="G39926"/>
    </row>
    <row r="39927" spans="3:7">
      <c r="C39927"/>
      <c r="F39927"/>
      <c r="G39927"/>
    </row>
    <row r="39928" spans="3:7">
      <c r="C39928"/>
      <c r="F39928"/>
      <c r="G39928"/>
    </row>
    <row r="39929" spans="3:7">
      <c r="C39929"/>
      <c r="F39929"/>
      <c r="G39929"/>
    </row>
    <row r="39930" spans="3:7">
      <c r="C39930"/>
      <c r="F39930"/>
      <c r="G39930"/>
    </row>
    <row r="39931" spans="3:7">
      <c r="C39931"/>
      <c r="F39931"/>
      <c r="G39931"/>
    </row>
    <row r="39932" spans="3:7">
      <c r="C39932"/>
      <c r="F39932"/>
      <c r="G39932"/>
    </row>
    <row r="39933" spans="3:7">
      <c r="C39933"/>
      <c r="F39933"/>
      <c r="G39933"/>
    </row>
    <row r="39934" spans="3:7">
      <c r="C39934"/>
      <c r="F39934"/>
      <c r="G39934"/>
    </row>
    <row r="39935" spans="3:7">
      <c r="C39935"/>
      <c r="F39935"/>
      <c r="G39935"/>
    </row>
    <row r="39936" spans="3:7">
      <c r="C39936"/>
      <c r="F39936"/>
      <c r="G39936"/>
    </row>
    <row r="39937" spans="3:7">
      <c r="C39937"/>
      <c r="F39937"/>
      <c r="G39937"/>
    </row>
    <row r="39938" spans="3:7">
      <c r="C39938"/>
      <c r="F39938"/>
      <c r="G39938"/>
    </row>
    <row r="39939" spans="3:7">
      <c r="C39939"/>
      <c r="F39939"/>
      <c r="G39939"/>
    </row>
    <row r="39940" spans="3:7">
      <c r="C39940"/>
      <c r="F39940"/>
      <c r="G39940"/>
    </row>
    <row r="39941" spans="3:7">
      <c r="C39941"/>
      <c r="F39941"/>
      <c r="G39941"/>
    </row>
    <row r="39942" spans="3:7">
      <c r="C39942"/>
      <c r="F39942"/>
      <c r="G39942"/>
    </row>
    <row r="39943" spans="3:7">
      <c r="C39943"/>
      <c r="F39943"/>
      <c r="G39943"/>
    </row>
    <row r="39944" spans="3:7">
      <c r="C39944"/>
      <c r="F39944"/>
      <c r="G39944"/>
    </row>
    <row r="39945" spans="3:7">
      <c r="C39945"/>
      <c r="F39945"/>
      <c r="G39945"/>
    </row>
    <row r="39946" spans="3:7">
      <c r="C39946"/>
      <c r="F39946"/>
      <c r="G39946"/>
    </row>
    <row r="39947" spans="3:7">
      <c r="C39947"/>
      <c r="F39947"/>
      <c r="G39947"/>
    </row>
    <row r="39948" spans="3:7">
      <c r="C39948"/>
      <c r="F39948"/>
      <c r="G39948"/>
    </row>
    <row r="39949" spans="3:7">
      <c r="C39949"/>
      <c r="F39949"/>
      <c r="G39949"/>
    </row>
    <row r="39950" spans="3:7">
      <c r="C39950"/>
      <c r="F39950"/>
      <c r="G39950"/>
    </row>
    <row r="39951" spans="3:7">
      <c r="C39951"/>
      <c r="F39951"/>
      <c r="G39951"/>
    </row>
    <row r="39952" spans="3:7">
      <c r="C39952"/>
      <c r="F39952"/>
      <c r="G39952"/>
    </row>
    <row r="39953" spans="3:7">
      <c r="C39953"/>
      <c r="F39953"/>
      <c r="G39953"/>
    </row>
    <row r="39954" spans="3:7">
      <c r="C39954"/>
      <c r="F39954"/>
      <c r="G39954"/>
    </row>
    <row r="39955" spans="3:7">
      <c r="C39955"/>
      <c r="F39955"/>
      <c r="G39955"/>
    </row>
    <row r="39956" spans="3:7">
      <c r="C39956"/>
      <c r="F39956"/>
      <c r="G39956"/>
    </row>
    <row r="39957" spans="3:7">
      <c r="C39957"/>
      <c r="F39957"/>
      <c r="G39957"/>
    </row>
    <row r="39958" spans="3:7">
      <c r="C39958"/>
      <c r="F39958"/>
      <c r="G39958"/>
    </row>
    <row r="39959" spans="3:7">
      <c r="C39959"/>
      <c r="F39959"/>
      <c r="G39959"/>
    </row>
    <row r="39960" spans="3:7">
      <c r="C39960"/>
      <c r="F39960"/>
      <c r="G39960"/>
    </row>
    <row r="39961" spans="3:7">
      <c r="C39961"/>
      <c r="F39961"/>
      <c r="G39961"/>
    </row>
    <row r="39962" spans="3:7">
      <c r="C39962"/>
      <c r="F39962"/>
      <c r="G39962"/>
    </row>
    <row r="39963" spans="3:7">
      <c r="C39963"/>
      <c r="F39963"/>
      <c r="G39963"/>
    </row>
    <row r="39964" spans="3:7">
      <c r="C39964"/>
      <c r="F39964"/>
      <c r="G39964"/>
    </row>
    <row r="39965" spans="3:7">
      <c r="C39965"/>
      <c r="F39965"/>
      <c r="G39965"/>
    </row>
    <row r="39966" spans="3:7">
      <c r="C39966"/>
      <c r="F39966"/>
      <c r="G39966"/>
    </row>
    <row r="39967" spans="3:7">
      <c r="C39967"/>
      <c r="F39967"/>
      <c r="G39967"/>
    </row>
    <row r="39968" spans="3:7">
      <c r="C39968"/>
      <c r="F39968"/>
      <c r="G39968"/>
    </row>
    <row r="39969" spans="3:7">
      <c r="C39969"/>
      <c r="F39969"/>
      <c r="G39969"/>
    </row>
    <row r="39970" spans="3:7">
      <c r="C39970"/>
      <c r="F39970"/>
      <c r="G39970"/>
    </row>
    <row r="39971" spans="3:7">
      <c r="C39971"/>
      <c r="F39971"/>
      <c r="G39971"/>
    </row>
    <row r="39972" spans="3:7">
      <c r="C39972"/>
      <c r="F39972"/>
      <c r="G39972"/>
    </row>
    <row r="39973" spans="3:7">
      <c r="C39973"/>
      <c r="F39973"/>
      <c r="G39973"/>
    </row>
    <row r="39974" spans="3:7">
      <c r="C39974"/>
      <c r="F39974"/>
      <c r="G39974"/>
    </row>
    <row r="39975" spans="3:7">
      <c r="C39975"/>
      <c r="F39975"/>
      <c r="G39975"/>
    </row>
    <row r="39976" spans="3:7">
      <c r="C39976"/>
      <c r="F39976"/>
      <c r="G39976"/>
    </row>
    <row r="39977" spans="3:7">
      <c r="C39977"/>
      <c r="F39977"/>
      <c r="G39977"/>
    </row>
    <row r="39978" spans="3:7">
      <c r="C39978"/>
      <c r="F39978"/>
      <c r="G39978"/>
    </row>
    <row r="39979" spans="3:7">
      <c r="C39979"/>
      <c r="F39979"/>
      <c r="G39979"/>
    </row>
    <row r="39980" spans="3:7">
      <c r="C39980"/>
      <c r="F39980"/>
      <c r="G39980"/>
    </row>
    <row r="39981" spans="3:7">
      <c r="C39981"/>
      <c r="F39981"/>
      <c r="G39981"/>
    </row>
    <row r="39982" spans="3:7">
      <c r="C39982"/>
      <c r="F39982"/>
      <c r="G39982"/>
    </row>
    <row r="39983" spans="3:7">
      <c r="C39983"/>
      <c r="F39983"/>
      <c r="G39983"/>
    </row>
    <row r="39984" spans="3:7">
      <c r="C39984"/>
      <c r="F39984"/>
      <c r="G39984"/>
    </row>
    <row r="39985" spans="3:7">
      <c r="C39985"/>
      <c r="F39985"/>
      <c r="G39985"/>
    </row>
    <row r="39986" spans="3:7">
      <c r="C39986"/>
      <c r="F39986"/>
      <c r="G39986"/>
    </row>
    <row r="39987" spans="3:7">
      <c r="C39987"/>
      <c r="F39987"/>
      <c r="G39987"/>
    </row>
    <row r="39988" spans="3:7">
      <c r="C39988"/>
      <c r="F39988"/>
      <c r="G39988"/>
    </row>
    <row r="39989" spans="3:7">
      <c r="C39989"/>
      <c r="F39989"/>
      <c r="G39989"/>
    </row>
    <row r="39990" spans="3:7">
      <c r="C39990"/>
      <c r="F39990"/>
      <c r="G39990"/>
    </row>
    <row r="39991" spans="3:7">
      <c r="C39991"/>
      <c r="F39991"/>
      <c r="G39991"/>
    </row>
    <row r="39992" spans="3:7">
      <c r="C39992"/>
      <c r="F39992"/>
      <c r="G39992"/>
    </row>
    <row r="39993" spans="3:7">
      <c r="C39993"/>
      <c r="F39993"/>
      <c r="G39993"/>
    </row>
    <row r="39994" spans="3:7">
      <c r="C39994"/>
      <c r="F39994"/>
      <c r="G39994"/>
    </row>
    <row r="39995" spans="3:7">
      <c r="C39995"/>
      <c r="F39995"/>
      <c r="G39995"/>
    </row>
    <row r="39996" spans="3:7">
      <c r="C39996"/>
      <c r="F39996"/>
      <c r="G39996"/>
    </row>
    <row r="39997" spans="3:7">
      <c r="C39997"/>
      <c r="F39997"/>
      <c r="G39997"/>
    </row>
    <row r="39998" spans="3:7">
      <c r="C39998"/>
      <c r="F39998"/>
      <c r="G39998"/>
    </row>
    <row r="39999" spans="3:7">
      <c r="C39999"/>
      <c r="F39999"/>
      <c r="G39999"/>
    </row>
    <row r="40000" spans="3:7">
      <c r="C40000"/>
      <c r="F40000"/>
      <c r="G40000"/>
    </row>
    <row r="40001" spans="3:7">
      <c r="C40001"/>
      <c r="F40001"/>
      <c r="G40001"/>
    </row>
    <row r="40002" spans="3:7">
      <c r="C40002"/>
      <c r="F40002"/>
      <c r="G40002"/>
    </row>
    <row r="40003" spans="3:7">
      <c r="C40003"/>
      <c r="F40003"/>
      <c r="G40003"/>
    </row>
    <row r="40004" spans="3:7">
      <c r="C40004"/>
      <c r="F40004"/>
      <c r="G40004"/>
    </row>
    <row r="40005" spans="3:7">
      <c r="C40005"/>
      <c r="F40005"/>
      <c r="G40005"/>
    </row>
    <row r="40006" spans="3:7">
      <c r="C40006"/>
      <c r="F40006"/>
      <c r="G40006"/>
    </row>
    <row r="40007" spans="3:7">
      <c r="C40007"/>
      <c r="F40007"/>
      <c r="G40007"/>
    </row>
    <row r="40008" spans="3:7">
      <c r="C40008"/>
      <c r="F40008"/>
      <c r="G40008"/>
    </row>
    <row r="40009" spans="3:7">
      <c r="C40009"/>
      <c r="F40009"/>
      <c r="G40009"/>
    </row>
    <row r="40010" spans="3:7">
      <c r="C40010"/>
      <c r="F40010"/>
      <c r="G40010"/>
    </row>
    <row r="40011" spans="3:7">
      <c r="C40011"/>
      <c r="F40011"/>
      <c r="G40011"/>
    </row>
    <row r="40012" spans="3:7">
      <c r="C40012"/>
      <c r="F40012"/>
      <c r="G40012"/>
    </row>
    <row r="40013" spans="3:7">
      <c r="C40013"/>
      <c r="F40013"/>
      <c r="G40013"/>
    </row>
    <row r="40014" spans="3:7">
      <c r="C40014"/>
      <c r="F40014"/>
      <c r="G40014"/>
    </row>
    <row r="40015" spans="3:7">
      <c r="C40015"/>
      <c r="F40015"/>
      <c r="G40015"/>
    </row>
    <row r="40016" spans="3:7">
      <c r="C40016"/>
      <c r="F40016"/>
      <c r="G40016"/>
    </row>
    <row r="40017" spans="3:7">
      <c r="C40017"/>
      <c r="F40017"/>
      <c r="G40017"/>
    </row>
    <row r="40018" spans="3:7">
      <c r="C40018"/>
      <c r="F40018"/>
      <c r="G40018"/>
    </row>
    <row r="40019" spans="3:7">
      <c r="C40019"/>
      <c r="F40019"/>
      <c r="G40019"/>
    </row>
    <row r="40020" spans="3:7">
      <c r="C40020"/>
      <c r="F40020"/>
      <c r="G40020"/>
    </row>
    <row r="40021" spans="3:7">
      <c r="C40021"/>
      <c r="F40021"/>
      <c r="G40021"/>
    </row>
    <row r="40022" spans="3:7">
      <c r="C40022"/>
      <c r="F40022"/>
      <c r="G40022"/>
    </row>
    <row r="40023" spans="3:7">
      <c r="C40023"/>
      <c r="F40023"/>
      <c r="G40023"/>
    </row>
    <row r="40024" spans="3:7">
      <c r="C40024"/>
      <c r="F40024"/>
      <c r="G40024"/>
    </row>
    <row r="40025" spans="3:7">
      <c r="C40025"/>
      <c r="F40025"/>
      <c r="G40025"/>
    </row>
    <row r="40026" spans="3:7">
      <c r="C40026"/>
      <c r="F40026"/>
      <c r="G40026"/>
    </row>
    <row r="40027" spans="3:7">
      <c r="C40027"/>
      <c r="F40027"/>
      <c r="G40027"/>
    </row>
    <row r="40028" spans="3:7">
      <c r="C40028"/>
      <c r="F40028"/>
      <c r="G40028"/>
    </row>
    <row r="40029" spans="3:7">
      <c r="C40029"/>
      <c r="F40029"/>
      <c r="G40029"/>
    </row>
    <row r="40030" spans="3:7">
      <c r="C40030"/>
      <c r="F40030"/>
      <c r="G40030"/>
    </row>
    <row r="40031" spans="3:7">
      <c r="C40031"/>
      <c r="F40031"/>
      <c r="G40031"/>
    </row>
    <row r="40032" spans="3:7">
      <c r="C40032"/>
      <c r="F40032"/>
      <c r="G40032"/>
    </row>
    <row r="40033" spans="3:7">
      <c r="C40033"/>
      <c r="F40033"/>
      <c r="G40033"/>
    </row>
    <row r="40034" spans="3:7">
      <c r="C40034"/>
      <c r="F40034"/>
      <c r="G40034"/>
    </row>
    <row r="40035" spans="3:7">
      <c r="C40035"/>
      <c r="F40035"/>
      <c r="G40035"/>
    </row>
    <row r="40036" spans="3:7">
      <c r="C40036"/>
      <c r="F40036"/>
      <c r="G40036"/>
    </row>
    <row r="40037" spans="3:7">
      <c r="C40037"/>
      <c r="F40037"/>
      <c r="G40037"/>
    </row>
    <row r="40038" spans="3:7">
      <c r="C40038"/>
      <c r="F40038"/>
      <c r="G40038"/>
    </row>
    <row r="40039" spans="3:7">
      <c r="C40039"/>
      <c r="F40039"/>
      <c r="G40039"/>
    </row>
    <row r="40040" spans="3:7">
      <c r="C40040"/>
      <c r="F40040"/>
      <c r="G40040"/>
    </row>
    <row r="40041" spans="3:7">
      <c r="C40041"/>
      <c r="F40041"/>
      <c r="G40041"/>
    </row>
    <row r="40042" spans="3:7">
      <c r="C40042"/>
      <c r="F40042"/>
      <c r="G40042"/>
    </row>
    <row r="40043" spans="3:7">
      <c r="C40043"/>
      <c r="F40043"/>
      <c r="G40043"/>
    </row>
    <row r="40044" spans="3:7">
      <c r="C40044"/>
      <c r="F40044"/>
      <c r="G40044"/>
    </row>
    <row r="40045" spans="3:7">
      <c r="C40045"/>
      <c r="F40045"/>
      <c r="G40045"/>
    </row>
    <row r="40046" spans="3:7">
      <c r="C40046"/>
      <c r="F40046"/>
      <c r="G40046"/>
    </row>
    <row r="40047" spans="3:7">
      <c r="C40047"/>
      <c r="F40047"/>
      <c r="G40047"/>
    </row>
    <row r="40048" spans="3:7">
      <c r="C40048"/>
      <c r="F40048"/>
      <c r="G40048"/>
    </row>
    <row r="40049" spans="3:7">
      <c r="C40049"/>
      <c r="F40049"/>
      <c r="G40049"/>
    </row>
    <row r="40050" spans="3:7">
      <c r="C40050"/>
      <c r="F40050"/>
      <c r="G40050"/>
    </row>
    <row r="40051" spans="3:7">
      <c r="C40051"/>
      <c r="F40051"/>
      <c r="G40051"/>
    </row>
    <row r="40052" spans="3:7">
      <c r="C40052"/>
      <c r="F40052"/>
      <c r="G40052"/>
    </row>
    <row r="40053" spans="3:7">
      <c r="C40053"/>
      <c r="F40053"/>
      <c r="G40053"/>
    </row>
    <row r="40054" spans="3:7">
      <c r="C40054"/>
      <c r="F40054"/>
      <c r="G40054"/>
    </row>
    <row r="40055" spans="3:7">
      <c r="C40055"/>
      <c r="F40055"/>
      <c r="G40055"/>
    </row>
    <row r="40056" spans="3:7">
      <c r="C40056"/>
      <c r="F40056"/>
      <c r="G40056"/>
    </row>
    <row r="40057" spans="3:7">
      <c r="C40057"/>
      <c r="F40057"/>
      <c r="G40057"/>
    </row>
    <row r="40058" spans="3:7">
      <c r="C40058"/>
      <c r="F40058"/>
      <c r="G40058"/>
    </row>
    <row r="40059" spans="3:7">
      <c r="C40059"/>
      <c r="F40059"/>
      <c r="G40059"/>
    </row>
    <row r="40060" spans="3:7">
      <c r="C40060"/>
      <c r="F40060"/>
      <c r="G40060"/>
    </row>
    <row r="40061" spans="3:7">
      <c r="C40061"/>
      <c r="F40061"/>
      <c r="G40061"/>
    </row>
    <row r="40062" spans="3:7">
      <c r="C40062"/>
      <c r="F40062"/>
      <c r="G40062"/>
    </row>
    <row r="40063" spans="3:7">
      <c r="C40063"/>
      <c r="F40063"/>
      <c r="G40063"/>
    </row>
    <row r="40064" spans="3:7">
      <c r="C40064"/>
      <c r="F40064"/>
      <c r="G40064"/>
    </row>
    <row r="40065" spans="3:7">
      <c r="C40065"/>
      <c r="F40065"/>
      <c r="G40065"/>
    </row>
    <row r="40066" spans="3:7">
      <c r="C40066"/>
      <c r="F40066"/>
      <c r="G40066"/>
    </row>
    <row r="40067" spans="3:7">
      <c r="C40067"/>
      <c r="F40067"/>
      <c r="G40067"/>
    </row>
    <row r="40068" spans="3:7">
      <c r="C40068"/>
      <c r="F40068"/>
      <c r="G40068"/>
    </row>
    <row r="40069" spans="3:7">
      <c r="C40069"/>
      <c r="F40069"/>
      <c r="G40069"/>
    </row>
    <row r="40070" spans="3:7">
      <c r="C40070"/>
      <c r="F40070"/>
      <c r="G40070"/>
    </row>
    <row r="40071" spans="3:7">
      <c r="C40071"/>
      <c r="F40071"/>
      <c r="G40071"/>
    </row>
    <row r="40072" spans="3:7">
      <c r="C40072"/>
      <c r="F40072"/>
      <c r="G40072"/>
    </row>
    <row r="40073" spans="3:7">
      <c r="C40073"/>
      <c r="F40073"/>
      <c r="G40073"/>
    </row>
    <row r="40074" spans="3:7">
      <c r="C40074"/>
      <c r="F40074"/>
      <c r="G40074"/>
    </row>
    <row r="40075" spans="3:7">
      <c r="C40075"/>
      <c r="F40075"/>
      <c r="G40075"/>
    </row>
    <row r="40076" spans="3:7">
      <c r="C40076"/>
      <c r="F40076"/>
      <c r="G40076"/>
    </row>
    <row r="40077" spans="3:7">
      <c r="C40077"/>
      <c r="F40077"/>
      <c r="G40077"/>
    </row>
    <row r="40078" spans="3:7">
      <c r="C40078"/>
      <c r="F40078"/>
      <c r="G40078"/>
    </row>
    <row r="40079" spans="3:7">
      <c r="C40079"/>
      <c r="F40079"/>
      <c r="G40079"/>
    </row>
    <row r="40080" spans="3:7">
      <c r="C40080"/>
      <c r="F40080"/>
      <c r="G40080"/>
    </row>
    <row r="40081" spans="3:7">
      <c r="C40081"/>
      <c r="F40081"/>
      <c r="G40081"/>
    </row>
    <row r="40082" spans="3:7">
      <c r="C40082"/>
      <c r="F40082"/>
      <c r="G40082"/>
    </row>
    <row r="40083" spans="3:7">
      <c r="C40083"/>
      <c r="F40083"/>
      <c r="G40083"/>
    </row>
    <row r="40084" spans="3:7">
      <c r="C40084"/>
      <c r="F40084"/>
      <c r="G40084"/>
    </row>
    <row r="40085" spans="3:7">
      <c r="C40085"/>
      <c r="F40085"/>
      <c r="G40085"/>
    </row>
    <row r="40086" spans="3:7">
      <c r="C40086"/>
      <c r="F40086"/>
      <c r="G40086"/>
    </row>
    <row r="40087" spans="3:7">
      <c r="C40087"/>
      <c r="F40087"/>
      <c r="G40087"/>
    </row>
    <row r="40088" spans="3:7">
      <c r="C40088"/>
      <c r="F40088"/>
      <c r="G40088"/>
    </row>
    <row r="40089" spans="3:7">
      <c r="C40089"/>
      <c r="F40089"/>
      <c r="G40089"/>
    </row>
    <row r="40090" spans="3:7">
      <c r="C40090"/>
      <c r="F40090"/>
      <c r="G40090"/>
    </row>
    <row r="40091" spans="3:7">
      <c r="C40091"/>
      <c r="F40091"/>
      <c r="G40091"/>
    </row>
    <row r="40092" spans="3:7">
      <c r="C40092"/>
      <c r="F40092"/>
      <c r="G40092"/>
    </row>
    <row r="40093" spans="3:7">
      <c r="C40093"/>
      <c r="F40093"/>
      <c r="G40093"/>
    </row>
    <row r="40094" spans="3:7">
      <c r="C40094"/>
      <c r="F40094"/>
      <c r="G40094"/>
    </row>
    <row r="40095" spans="3:7">
      <c r="C40095"/>
      <c r="F40095"/>
      <c r="G40095"/>
    </row>
    <row r="40096" spans="3:7">
      <c r="C40096"/>
      <c r="F40096"/>
      <c r="G40096"/>
    </row>
    <row r="40097" spans="3:7">
      <c r="C40097"/>
      <c r="F40097"/>
      <c r="G40097"/>
    </row>
    <row r="40098" spans="3:7">
      <c r="C40098"/>
      <c r="F40098"/>
      <c r="G40098"/>
    </row>
    <row r="40099" spans="3:7">
      <c r="C40099"/>
      <c r="F40099"/>
      <c r="G40099"/>
    </row>
    <row r="40100" spans="3:7">
      <c r="C40100"/>
      <c r="F40100"/>
      <c r="G40100"/>
    </row>
    <row r="40101" spans="3:7">
      <c r="C40101"/>
      <c r="F40101"/>
      <c r="G40101"/>
    </row>
    <row r="40102" spans="3:7">
      <c r="C40102"/>
      <c r="F40102"/>
      <c r="G40102"/>
    </row>
    <row r="40103" spans="3:7">
      <c r="C40103"/>
      <c r="F40103"/>
      <c r="G40103"/>
    </row>
    <row r="40104" spans="3:7">
      <c r="C40104"/>
      <c r="F40104"/>
      <c r="G40104"/>
    </row>
    <row r="40105" spans="3:7">
      <c r="C40105"/>
      <c r="F40105"/>
      <c r="G40105"/>
    </row>
    <row r="40106" spans="3:7">
      <c r="C40106"/>
      <c r="F40106"/>
      <c r="G40106"/>
    </row>
    <row r="40107" spans="3:7">
      <c r="C40107"/>
      <c r="F40107"/>
      <c r="G40107"/>
    </row>
    <row r="40108" spans="3:7">
      <c r="C40108"/>
      <c r="F40108"/>
      <c r="G40108"/>
    </row>
    <row r="40109" spans="3:7">
      <c r="C40109"/>
      <c r="F40109"/>
      <c r="G40109"/>
    </row>
    <row r="40110" spans="3:7">
      <c r="C40110"/>
      <c r="F40110"/>
      <c r="G40110"/>
    </row>
    <row r="40111" spans="3:7">
      <c r="C40111"/>
      <c r="F40111"/>
      <c r="G40111"/>
    </row>
    <row r="40112" spans="3:7">
      <c r="C40112"/>
      <c r="F40112"/>
      <c r="G40112"/>
    </row>
    <row r="40113" spans="3:7">
      <c r="C40113"/>
      <c r="F40113"/>
      <c r="G40113"/>
    </row>
    <row r="40114" spans="3:7">
      <c r="C40114"/>
      <c r="F40114"/>
      <c r="G40114"/>
    </row>
    <row r="40115" spans="3:7">
      <c r="C40115"/>
      <c r="F40115"/>
      <c r="G40115"/>
    </row>
    <row r="40116" spans="3:7">
      <c r="C40116"/>
      <c r="F40116"/>
      <c r="G40116"/>
    </row>
    <row r="40117" spans="3:7">
      <c r="C40117"/>
      <c r="F40117"/>
      <c r="G40117"/>
    </row>
    <row r="40118" spans="3:7">
      <c r="C40118"/>
      <c r="F40118"/>
      <c r="G40118"/>
    </row>
    <row r="40119" spans="3:7">
      <c r="C40119"/>
      <c r="F40119"/>
      <c r="G40119"/>
    </row>
    <row r="40120" spans="3:7">
      <c r="C40120"/>
      <c r="F40120"/>
      <c r="G40120"/>
    </row>
    <row r="40121" spans="3:7">
      <c r="C40121"/>
      <c r="F40121"/>
      <c r="G40121"/>
    </row>
    <row r="40122" spans="3:7">
      <c r="C40122"/>
      <c r="F40122"/>
      <c r="G40122"/>
    </row>
    <row r="40123" spans="3:7">
      <c r="C40123"/>
      <c r="F40123"/>
      <c r="G40123"/>
    </row>
    <row r="40124" spans="3:7">
      <c r="C40124"/>
      <c r="F40124"/>
      <c r="G40124"/>
    </row>
    <row r="40125" spans="3:7">
      <c r="C40125"/>
      <c r="F40125"/>
      <c r="G40125"/>
    </row>
    <row r="40126" spans="3:7">
      <c r="C40126"/>
      <c r="F40126"/>
      <c r="G40126"/>
    </row>
    <row r="40127" spans="3:7">
      <c r="C40127"/>
      <c r="F40127"/>
      <c r="G40127"/>
    </row>
    <row r="40128" spans="3:7">
      <c r="C40128"/>
      <c r="F40128"/>
      <c r="G40128"/>
    </row>
    <row r="40129" spans="3:7">
      <c r="C40129"/>
      <c r="F40129"/>
      <c r="G40129"/>
    </row>
    <row r="40130" spans="3:7">
      <c r="C40130"/>
      <c r="F40130"/>
      <c r="G40130"/>
    </row>
    <row r="40131" spans="3:7">
      <c r="C40131"/>
      <c r="F40131"/>
      <c r="G40131"/>
    </row>
    <row r="40132" spans="3:7">
      <c r="C40132"/>
      <c r="F40132"/>
      <c r="G40132"/>
    </row>
    <row r="40133" spans="3:7">
      <c r="C40133"/>
      <c r="F40133"/>
      <c r="G40133"/>
    </row>
    <row r="40134" spans="3:7">
      <c r="C40134"/>
      <c r="F40134"/>
      <c r="G40134"/>
    </row>
    <row r="40135" spans="3:7">
      <c r="C40135"/>
      <c r="F40135"/>
      <c r="G40135"/>
    </row>
    <row r="40136" spans="3:7">
      <c r="C40136"/>
      <c r="F40136"/>
      <c r="G40136"/>
    </row>
    <row r="40137" spans="3:7">
      <c r="C40137"/>
      <c r="F40137"/>
      <c r="G40137"/>
    </row>
    <row r="40138" spans="3:7">
      <c r="C40138"/>
      <c r="F40138"/>
      <c r="G40138"/>
    </row>
    <row r="40139" spans="3:7">
      <c r="C40139"/>
      <c r="F40139"/>
      <c r="G40139"/>
    </row>
    <row r="40140" spans="3:7">
      <c r="C40140"/>
      <c r="F40140"/>
      <c r="G40140"/>
    </row>
    <row r="40141" spans="3:7">
      <c r="C40141"/>
      <c r="F40141"/>
      <c r="G40141"/>
    </row>
    <row r="40142" spans="3:7">
      <c r="C40142"/>
      <c r="F40142"/>
      <c r="G40142"/>
    </row>
    <row r="40143" spans="3:7">
      <c r="C40143"/>
      <c r="F40143"/>
      <c r="G40143"/>
    </row>
    <row r="40144" spans="3:7">
      <c r="C40144"/>
      <c r="F40144"/>
      <c r="G40144"/>
    </row>
    <row r="40145" spans="3:7">
      <c r="C40145"/>
      <c r="F40145"/>
      <c r="G40145"/>
    </row>
    <row r="40146" spans="3:7">
      <c r="C40146"/>
      <c r="F40146"/>
      <c r="G40146"/>
    </row>
    <row r="40147" spans="3:7">
      <c r="C40147"/>
      <c r="F40147"/>
      <c r="G40147"/>
    </row>
    <row r="40148" spans="3:7">
      <c r="C40148"/>
      <c r="F40148"/>
      <c r="G40148"/>
    </row>
    <row r="40149" spans="3:7">
      <c r="C40149"/>
      <c r="F40149"/>
      <c r="G40149"/>
    </row>
    <row r="40150" spans="3:7">
      <c r="C40150"/>
      <c r="F40150"/>
      <c r="G40150"/>
    </row>
    <row r="40151" spans="3:7">
      <c r="C40151"/>
      <c r="F40151"/>
      <c r="G40151"/>
    </row>
    <row r="40152" spans="3:7">
      <c r="C40152"/>
      <c r="F40152"/>
      <c r="G40152"/>
    </row>
    <row r="40153" spans="3:7">
      <c r="C40153"/>
      <c r="F40153"/>
      <c r="G40153"/>
    </row>
    <row r="40154" spans="3:7">
      <c r="C40154"/>
      <c r="F40154"/>
      <c r="G40154"/>
    </row>
    <row r="40155" spans="3:7">
      <c r="C40155"/>
      <c r="F40155"/>
      <c r="G40155"/>
    </row>
    <row r="40156" spans="3:7">
      <c r="C40156"/>
      <c r="F40156"/>
      <c r="G40156"/>
    </row>
    <row r="40157" spans="3:7">
      <c r="C40157"/>
      <c r="F40157"/>
      <c r="G40157"/>
    </row>
    <row r="40158" spans="3:7">
      <c r="C40158"/>
      <c r="F40158"/>
      <c r="G40158"/>
    </row>
    <row r="40159" spans="3:7">
      <c r="C40159"/>
      <c r="F40159"/>
      <c r="G40159"/>
    </row>
    <row r="40160" spans="3:7">
      <c r="C40160"/>
      <c r="F40160"/>
      <c r="G40160"/>
    </row>
    <row r="40161" spans="3:7">
      <c r="C40161"/>
      <c r="F40161"/>
      <c r="G40161"/>
    </row>
    <row r="40162" spans="3:7">
      <c r="C40162"/>
      <c r="F40162"/>
      <c r="G40162"/>
    </row>
    <row r="40163" spans="3:7">
      <c r="C40163"/>
      <c r="F40163"/>
      <c r="G40163"/>
    </row>
    <row r="40164" spans="3:7">
      <c r="C40164"/>
      <c r="F40164"/>
      <c r="G40164"/>
    </row>
    <row r="40165" spans="3:7">
      <c r="C40165"/>
      <c r="F40165"/>
      <c r="G40165"/>
    </row>
    <row r="40166" spans="3:7">
      <c r="C40166"/>
      <c r="F40166"/>
      <c r="G40166"/>
    </row>
    <row r="40167" spans="3:7">
      <c r="C40167"/>
      <c r="F40167"/>
      <c r="G40167"/>
    </row>
    <row r="40168" spans="3:7">
      <c r="C40168"/>
      <c r="F40168"/>
      <c r="G40168"/>
    </row>
    <row r="40169" spans="3:7">
      <c r="C40169"/>
      <c r="F40169"/>
      <c r="G40169"/>
    </row>
    <row r="40170" spans="3:7">
      <c r="C40170"/>
      <c r="F40170"/>
      <c r="G40170"/>
    </row>
    <row r="40171" spans="3:7">
      <c r="C40171"/>
      <c r="F40171"/>
      <c r="G40171"/>
    </row>
    <row r="40172" spans="3:7">
      <c r="C40172"/>
      <c r="F40172"/>
      <c r="G40172"/>
    </row>
    <row r="40173" spans="3:7">
      <c r="C40173"/>
      <c r="F40173"/>
      <c r="G40173"/>
    </row>
    <row r="40174" spans="3:7">
      <c r="C40174"/>
      <c r="F40174"/>
      <c r="G40174"/>
    </row>
    <row r="40175" spans="3:7">
      <c r="C40175"/>
      <c r="F40175"/>
      <c r="G40175"/>
    </row>
    <row r="40176" spans="3:7">
      <c r="C40176"/>
      <c r="F40176"/>
      <c r="G40176"/>
    </row>
    <row r="40177" spans="3:7">
      <c r="C40177"/>
      <c r="F40177"/>
      <c r="G40177"/>
    </row>
    <row r="40178" spans="3:7">
      <c r="C40178"/>
      <c r="F40178"/>
      <c r="G40178"/>
    </row>
    <row r="40179" spans="3:7">
      <c r="C40179"/>
      <c r="F40179"/>
      <c r="G40179"/>
    </row>
    <row r="40180" spans="3:7">
      <c r="C40180"/>
      <c r="F40180"/>
      <c r="G40180"/>
    </row>
    <row r="40181" spans="3:7">
      <c r="C40181"/>
      <c r="F40181"/>
      <c r="G40181"/>
    </row>
    <row r="40182" spans="3:7">
      <c r="C40182"/>
      <c r="F40182"/>
      <c r="G40182"/>
    </row>
    <row r="40183" spans="3:7">
      <c r="C40183"/>
      <c r="F40183"/>
      <c r="G40183"/>
    </row>
    <row r="40184" spans="3:7">
      <c r="C40184"/>
      <c r="F40184"/>
      <c r="G40184"/>
    </row>
    <row r="40185" spans="3:7">
      <c r="C40185"/>
      <c r="F40185"/>
      <c r="G40185"/>
    </row>
    <row r="40186" spans="3:7">
      <c r="C40186"/>
      <c r="F40186"/>
      <c r="G40186"/>
    </row>
    <row r="40187" spans="3:7">
      <c r="C40187"/>
      <c r="F40187"/>
      <c r="G40187"/>
    </row>
    <row r="40188" spans="3:7">
      <c r="C40188"/>
      <c r="F40188"/>
      <c r="G40188"/>
    </row>
    <row r="40189" spans="3:7">
      <c r="C40189"/>
      <c r="F40189"/>
      <c r="G40189"/>
    </row>
    <row r="40190" spans="3:7">
      <c r="C40190"/>
      <c r="F40190"/>
      <c r="G40190"/>
    </row>
    <row r="40191" spans="3:7">
      <c r="C40191"/>
      <c r="F40191"/>
      <c r="G40191"/>
    </row>
    <row r="40192" spans="3:7">
      <c r="C40192"/>
      <c r="F40192"/>
      <c r="G40192"/>
    </row>
    <row r="40193" spans="3:7">
      <c r="C40193"/>
      <c r="F40193"/>
      <c r="G40193"/>
    </row>
    <row r="40194" spans="3:7">
      <c r="C40194"/>
      <c r="F40194"/>
      <c r="G40194"/>
    </row>
    <row r="40195" spans="3:7">
      <c r="C40195"/>
      <c r="F40195"/>
      <c r="G40195"/>
    </row>
    <row r="40196" spans="3:7">
      <c r="C40196"/>
      <c r="F40196"/>
      <c r="G40196"/>
    </row>
    <row r="40197" spans="3:7">
      <c r="C40197"/>
      <c r="F40197"/>
      <c r="G40197"/>
    </row>
    <row r="40198" spans="3:7">
      <c r="C40198"/>
      <c r="F40198"/>
      <c r="G40198"/>
    </row>
    <row r="40199" spans="3:7">
      <c r="C40199"/>
      <c r="F40199"/>
      <c r="G40199"/>
    </row>
    <row r="40200" spans="3:7">
      <c r="C40200"/>
      <c r="F40200"/>
      <c r="G40200"/>
    </row>
    <row r="40201" spans="3:7">
      <c r="C40201"/>
      <c r="F40201"/>
      <c r="G40201"/>
    </row>
    <row r="40202" spans="3:7">
      <c r="C40202"/>
      <c r="F40202"/>
      <c r="G40202"/>
    </row>
    <row r="40203" spans="3:7">
      <c r="C40203"/>
      <c r="F40203"/>
      <c r="G40203"/>
    </row>
    <row r="40204" spans="3:7">
      <c r="C40204"/>
      <c r="F40204"/>
      <c r="G40204"/>
    </row>
    <row r="40205" spans="3:7">
      <c r="C40205"/>
      <c r="F40205"/>
      <c r="G40205"/>
    </row>
    <row r="40206" spans="3:7">
      <c r="C40206"/>
      <c r="F40206"/>
      <c r="G40206"/>
    </row>
    <row r="40207" spans="3:7">
      <c r="C40207"/>
      <c r="F40207"/>
      <c r="G40207"/>
    </row>
    <row r="40208" spans="3:7">
      <c r="C40208"/>
      <c r="F40208"/>
      <c r="G40208"/>
    </row>
    <row r="40209" spans="3:7">
      <c r="C40209"/>
      <c r="F40209"/>
      <c r="G40209"/>
    </row>
    <row r="40210" spans="3:7">
      <c r="C40210"/>
      <c r="F40210"/>
      <c r="G40210"/>
    </row>
    <row r="40211" spans="3:7">
      <c r="C40211"/>
      <c r="F40211"/>
      <c r="G40211"/>
    </row>
    <row r="40212" spans="3:7">
      <c r="C40212"/>
      <c r="F40212"/>
      <c r="G40212"/>
    </row>
    <row r="40213" spans="3:7">
      <c r="C40213"/>
      <c r="F40213"/>
      <c r="G40213"/>
    </row>
    <row r="40214" spans="3:7">
      <c r="C40214"/>
      <c r="F40214"/>
      <c r="G40214"/>
    </row>
    <row r="40215" spans="3:7">
      <c r="C40215"/>
      <c r="F40215"/>
      <c r="G40215"/>
    </row>
    <row r="40216" spans="3:7">
      <c r="C40216"/>
      <c r="F40216"/>
      <c r="G40216"/>
    </row>
    <row r="40217" spans="3:7">
      <c r="C40217"/>
      <c r="F40217"/>
      <c r="G40217"/>
    </row>
    <row r="40218" spans="3:7">
      <c r="C40218"/>
      <c r="F40218"/>
      <c r="G40218"/>
    </row>
    <row r="40219" spans="3:7">
      <c r="C40219"/>
      <c r="F40219"/>
      <c r="G40219"/>
    </row>
    <row r="40220" spans="3:7">
      <c r="C40220"/>
      <c r="F40220"/>
      <c r="G40220"/>
    </row>
    <row r="40221" spans="3:7">
      <c r="C40221"/>
      <c r="F40221"/>
      <c r="G40221"/>
    </row>
    <row r="40222" spans="3:7">
      <c r="C40222"/>
      <c r="F40222"/>
      <c r="G40222"/>
    </row>
    <row r="40223" spans="3:7">
      <c r="C40223"/>
      <c r="F40223"/>
      <c r="G40223"/>
    </row>
    <row r="40224" spans="3:7">
      <c r="C40224"/>
      <c r="F40224"/>
      <c r="G40224"/>
    </row>
    <row r="40225" spans="3:7">
      <c r="C40225"/>
      <c r="F40225"/>
      <c r="G40225"/>
    </row>
    <row r="40226" spans="3:7">
      <c r="C40226"/>
      <c r="F40226"/>
      <c r="G40226"/>
    </row>
    <row r="40227" spans="3:7">
      <c r="C40227"/>
      <c r="F40227"/>
      <c r="G40227"/>
    </row>
    <row r="40228" spans="3:7">
      <c r="C40228"/>
      <c r="F40228"/>
      <c r="G40228"/>
    </row>
    <row r="40229" spans="3:7">
      <c r="C40229"/>
      <c r="F40229"/>
      <c r="G40229"/>
    </row>
    <row r="40230" spans="3:7">
      <c r="C40230"/>
      <c r="F40230"/>
      <c r="G40230"/>
    </row>
    <row r="40231" spans="3:7">
      <c r="C40231"/>
      <c r="F40231"/>
      <c r="G40231"/>
    </row>
    <row r="40232" spans="3:7">
      <c r="C40232"/>
      <c r="F40232"/>
      <c r="G40232"/>
    </row>
    <row r="40233" spans="3:7">
      <c r="C40233"/>
      <c r="F40233"/>
      <c r="G40233"/>
    </row>
    <row r="40234" spans="3:7">
      <c r="C40234"/>
      <c r="F40234"/>
      <c r="G40234"/>
    </row>
    <row r="40235" spans="3:7">
      <c r="C40235"/>
      <c r="F40235"/>
      <c r="G40235"/>
    </row>
    <row r="40236" spans="3:7">
      <c r="C40236"/>
      <c r="F40236"/>
      <c r="G40236"/>
    </row>
    <row r="40237" spans="3:7">
      <c r="C40237"/>
      <c r="F40237"/>
      <c r="G40237"/>
    </row>
    <row r="40238" spans="3:7">
      <c r="C40238"/>
      <c r="F40238"/>
      <c r="G40238"/>
    </row>
    <row r="40239" spans="3:7">
      <c r="C40239"/>
      <c r="F40239"/>
      <c r="G40239"/>
    </row>
    <row r="40240" spans="3:7">
      <c r="C40240"/>
      <c r="F40240"/>
      <c r="G40240"/>
    </row>
    <row r="40241" spans="3:7">
      <c r="C40241"/>
      <c r="F40241"/>
      <c r="G40241"/>
    </row>
    <row r="40242" spans="3:7">
      <c r="C40242"/>
      <c r="F40242"/>
      <c r="G40242"/>
    </row>
    <row r="40243" spans="3:7">
      <c r="C40243"/>
      <c r="F40243"/>
      <c r="G40243"/>
    </row>
    <row r="40244" spans="3:7">
      <c r="C40244"/>
      <c r="F40244"/>
      <c r="G40244"/>
    </row>
    <row r="40245" spans="3:7">
      <c r="C40245"/>
      <c r="F40245"/>
      <c r="G40245"/>
    </row>
    <row r="40246" spans="3:7">
      <c r="C40246"/>
      <c r="F40246"/>
      <c r="G40246"/>
    </row>
    <row r="40247" spans="3:7">
      <c r="C40247"/>
      <c r="F40247"/>
      <c r="G40247"/>
    </row>
    <row r="40248" spans="3:7">
      <c r="C40248"/>
      <c r="F40248"/>
      <c r="G40248"/>
    </row>
    <row r="40249" spans="3:7">
      <c r="C40249"/>
      <c r="F40249"/>
      <c r="G40249"/>
    </row>
    <row r="40250" spans="3:7">
      <c r="C40250"/>
      <c r="F40250"/>
      <c r="G40250"/>
    </row>
    <row r="40251" spans="3:7">
      <c r="C40251"/>
      <c r="F40251"/>
      <c r="G40251"/>
    </row>
    <row r="40252" spans="3:7">
      <c r="C40252"/>
      <c r="F40252"/>
      <c r="G40252"/>
    </row>
    <row r="40253" spans="3:7">
      <c r="C40253"/>
      <c r="F40253"/>
      <c r="G40253"/>
    </row>
    <row r="40254" spans="3:7">
      <c r="C40254"/>
      <c r="F40254"/>
      <c r="G40254"/>
    </row>
    <row r="40255" spans="3:7">
      <c r="C40255"/>
      <c r="F40255"/>
      <c r="G40255"/>
    </row>
    <row r="40256" spans="3:7">
      <c r="C40256"/>
      <c r="F40256"/>
      <c r="G40256"/>
    </row>
    <row r="40257" spans="3:7">
      <c r="C40257"/>
      <c r="F40257"/>
      <c r="G40257"/>
    </row>
    <row r="40258" spans="3:7">
      <c r="C40258"/>
      <c r="F40258"/>
      <c r="G40258"/>
    </row>
    <row r="40259" spans="3:7">
      <c r="C40259"/>
      <c r="F40259"/>
      <c r="G40259"/>
    </row>
    <row r="40260" spans="3:7">
      <c r="C40260"/>
      <c r="F40260"/>
      <c r="G40260"/>
    </row>
    <row r="40261" spans="3:7">
      <c r="C40261"/>
      <c r="F40261"/>
      <c r="G40261"/>
    </row>
    <row r="40262" spans="3:7">
      <c r="C40262"/>
      <c r="F40262"/>
      <c r="G40262"/>
    </row>
    <row r="40263" spans="3:7">
      <c r="C40263"/>
      <c r="F40263"/>
      <c r="G40263"/>
    </row>
    <row r="40264" spans="3:7">
      <c r="C40264"/>
      <c r="F40264"/>
      <c r="G40264"/>
    </row>
    <row r="40265" spans="3:7">
      <c r="C40265"/>
      <c r="F40265"/>
      <c r="G40265"/>
    </row>
    <row r="40266" spans="3:7">
      <c r="C40266"/>
      <c r="F40266"/>
      <c r="G40266"/>
    </row>
    <row r="40267" spans="3:7">
      <c r="C40267"/>
      <c r="F40267"/>
      <c r="G40267"/>
    </row>
    <row r="40268" spans="3:7">
      <c r="C40268"/>
      <c r="F40268"/>
      <c r="G40268"/>
    </row>
    <row r="40269" spans="3:7">
      <c r="C40269"/>
      <c r="F40269"/>
      <c r="G40269"/>
    </row>
    <row r="40270" spans="3:7">
      <c r="C40270"/>
      <c r="F40270"/>
      <c r="G40270"/>
    </row>
    <row r="40271" spans="3:7">
      <c r="C40271"/>
      <c r="F40271"/>
      <c r="G40271"/>
    </row>
    <row r="40272" spans="3:7">
      <c r="C40272"/>
      <c r="F40272"/>
      <c r="G40272"/>
    </row>
    <row r="40273" spans="3:7">
      <c r="C40273"/>
      <c r="F40273"/>
      <c r="G40273"/>
    </row>
    <row r="40274" spans="3:7">
      <c r="C40274"/>
      <c r="F40274"/>
      <c r="G40274"/>
    </row>
    <row r="40275" spans="3:7">
      <c r="C40275"/>
      <c r="F40275"/>
      <c r="G40275"/>
    </row>
    <row r="40276" spans="3:7">
      <c r="C40276"/>
      <c r="F40276"/>
      <c r="G40276"/>
    </row>
    <row r="40277" spans="3:7">
      <c r="C40277"/>
      <c r="F40277"/>
      <c r="G40277"/>
    </row>
    <row r="40278" spans="3:7">
      <c r="C40278"/>
      <c r="F40278"/>
      <c r="G40278"/>
    </row>
    <row r="40279" spans="3:7">
      <c r="C40279"/>
      <c r="F40279"/>
      <c r="G40279"/>
    </row>
    <row r="40280" spans="3:7">
      <c r="C40280"/>
      <c r="F40280"/>
      <c r="G40280"/>
    </row>
    <row r="40281" spans="3:7">
      <c r="C40281"/>
      <c r="F40281"/>
      <c r="G40281"/>
    </row>
    <row r="40282" spans="3:7">
      <c r="C40282"/>
      <c r="F40282"/>
      <c r="G40282"/>
    </row>
    <row r="40283" spans="3:7">
      <c r="C40283"/>
      <c r="F40283"/>
      <c r="G40283"/>
    </row>
    <row r="40284" spans="3:7">
      <c r="C40284"/>
      <c r="F40284"/>
      <c r="G40284"/>
    </row>
    <row r="40285" spans="3:7">
      <c r="C40285"/>
      <c r="F40285"/>
      <c r="G40285"/>
    </row>
    <row r="40286" spans="3:7">
      <c r="C40286"/>
      <c r="F40286"/>
      <c r="G40286"/>
    </row>
    <row r="40287" spans="3:7">
      <c r="C40287"/>
      <c r="F40287"/>
      <c r="G40287"/>
    </row>
    <row r="40288" spans="3:7">
      <c r="C40288"/>
      <c r="F40288"/>
      <c r="G40288"/>
    </row>
    <row r="40289" spans="3:7">
      <c r="C40289"/>
      <c r="F40289"/>
      <c r="G40289"/>
    </row>
    <row r="40290" spans="3:7">
      <c r="C40290"/>
      <c r="F40290"/>
      <c r="G40290"/>
    </row>
    <row r="40291" spans="3:7">
      <c r="C40291"/>
      <c r="F40291"/>
      <c r="G40291"/>
    </row>
    <row r="40292" spans="3:7">
      <c r="C40292"/>
      <c r="F40292"/>
      <c r="G40292"/>
    </row>
    <row r="40293" spans="3:7">
      <c r="C40293"/>
      <c r="F40293"/>
      <c r="G40293"/>
    </row>
    <row r="40294" spans="3:7">
      <c r="C40294"/>
      <c r="F40294"/>
      <c r="G40294"/>
    </row>
    <row r="40295" spans="3:7">
      <c r="C40295"/>
      <c r="F40295"/>
      <c r="G40295"/>
    </row>
    <row r="40296" spans="3:7">
      <c r="C40296"/>
      <c r="F40296"/>
      <c r="G40296"/>
    </row>
    <row r="40297" spans="3:7">
      <c r="C40297"/>
      <c r="F40297"/>
      <c r="G40297"/>
    </row>
    <row r="40298" spans="3:7">
      <c r="C40298"/>
      <c r="F40298"/>
      <c r="G40298"/>
    </row>
    <row r="40299" spans="3:7">
      <c r="C40299"/>
      <c r="F40299"/>
      <c r="G40299"/>
    </row>
    <row r="40300" spans="3:7">
      <c r="C40300"/>
      <c r="F40300"/>
      <c r="G40300"/>
    </row>
    <row r="40301" spans="3:7">
      <c r="C40301"/>
      <c r="F40301"/>
      <c r="G40301"/>
    </row>
    <row r="40302" spans="3:7">
      <c r="C40302"/>
      <c r="F40302"/>
      <c r="G40302"/>
    </row>
    <row r="40303" spans="3:7">
      <c r="C40303"/>
      <c r="F40303"/>
      <c r="G40303"/>
    </row>
    <row r="40304" spans="3:7">
      <c r="C40304"/>
      <c r="F40304"/>
      <c r="G40304"/>
    </row>
    <row r="40305" spans="3:7">
      <c r="C40305"/>
      <c r="F40305"/>
      <c r="G40305"/>
    </row>
    <row r="40306" spans="3:7">
      <c r="C40306"/>
      <c r="F40306"/>
      <c r="G40306"/>
    </row>
    <row r="40307" spans="3:7">
      <c r="C40307"/>
      <c r="F40307"/>
      <c r="G40307"/>
    </row>
    <row r="40308" spans="3:7">
      <c r="C40308"/>
      <c r="F40308"/>
      <c r="G40308"/>
    </row>
    <row r="40309" spans="3:7">
      <c r="C40309"/>
      <c r="F40309"/>
      <c r="G40309"/>
    </row>
    <row r="40310" spans="3:7">
      <c r="C40310"/>
      <c r="F40310"/>
      <c r="G40310"/>
    </row>
    <row r="40311" spans="3:7">
      <c r="C40311"/>
      <c r="F40311"/>
      <c r="G40311"/>
    </row>
    <row r="40312" spans="3:7">
      <c r="C40312"/>
      <c r="F40312"/>
      <c r="G40312"/>
    </row>
    <row r="40313" spans="3:7">
      <c r="C40313"/>
      <c r="F40313"/>
      <c r="G40313"/>
    </row>
    <row r="40314" spans="3:7">
      <c r="C40314"/>
      <c r="F40314"/>
      <c r="G40314"/>
    </row>
    <row r="40315" spans="3:7">
      <c r="C40315"/>
      <c r="F40315"/>
      <c r="G40315"/>
    </row>
    <row r="40316" spans="3:7">
      <c r="C40316"/>
      <c r="F40316"/>
      <c r="G40316"/>
    </row>
    <row r="40317" spans="3:7">
      <c r="C40317"/>
      <c r="F40317"/>
      <c r="G40317"/>
    </row>
    <row r="40318" spans="3:7">
      <c r="C40318"/>
      <c r="F40318"/>
      <c r="G40318"/>
    </row>
    <row r="40319" spans="3:7">
      <c r="C40319"/>
      <c r="F40319"/>
      <c r="G40319"/>
    </row>
    <row r="40320" spans="3:7">
      <c r="C40320"/>
      <c r="F40320"/>
      <c r="G40320"/>
    </row>
    <row r="40321" spans="3:7">
      <c r="C40321"/>
      <c r="F40321"/>
      <c r="G40321"/>
    </row>
    <row r="40322" spans="3:7">
      <c r="C40322"/>
      <c r="F40322"/>
      <c r="G40322"/>
    </row>
    <row r="40323" spans="3:7">
      <c r="C40323"/>
      <c r="F40323"/>
      <c r="G40323"/>
    </row>
    <row r="40324" spans="3:7">
      <c r="C40324"/>
      <c r="F40324"/>
      <c r="G40324"/>
    </row>
    <row r="40325" spans="3:7">
      <c r="C40325"/>
      <c r="F40325"/>
      <c r="G40325"/>
    </row>
    <row r="40326" spans="3:7">
      <c r="C40326"/>
      <c r="F40326"/>
      <c r="G40326"/>
    </row>
    <row r="40327" spans="3:7">
      <c r="C40327"/>
      <c r="F40327"/>
      <c r="G40327"/>
    </row>
    <row r="40328" spans="3:7">
      <c r="C40328"/>
      <c r="F40328"/>
      <c r="G40328"/>
    </row>
    <row r="40329" spans="3:7">
      <c r="C40329"/>
      <c r="F40329"/>
      <c r="G40329"/>
    </row>
    <row r="40330" spans="3:7">
      <c r="C40330"/>
      <c r="F40330"/>
      <c r="G40330"/>
    </row>
    <row r="40331" spans="3:7">
      <c r="C40331"/>
      <c r="F40331"/>
      <c r="G40331"/>
    </row>
    <row r="40332" spans="3:7">
      <c r="C40332"/>
      <c r="F40332"/>
      <c r="G40332"/>
    </row>
    <row r="40333" spans="3:7">
      <c r="C40333"/>
      <c r="F40333"/>
      <c r="G40333"/>
    </row>
    <row r="40334" spans="3:7">
      <c r="C40334"/>
      <c r="F40334"/>
      <c r="G40334"/>
    </row>
    <row r="40335" spans="3:7">
      <c r="C40335"/>
      <c r="F40335"/>
      <c r="G40335"/>
    </row>
    <row r="40336" spans="3:7">
      <c r="C40336"/>
      <c r="F40336"/>
      <c r="G40336"/>
    </row>
    <row r="40337" spans="3:7">
      <c r="C40337"/>
      <c r="F40337"/>
      <c r="G40337"/>
    </row>
    <row r="40338" spans="3:7">
      <c r="C40338"/>
      <c r="F40338"/>
      <c r="G40338"/>
    </row>
    <row r="40339" spans="3:7">
      <c r="C40339"/>
      <c r="F40339"/>
      <c r="G40339"/>
    </row>
    <row r="40340" spans="3:7">
      <c r="C40340"/>
      <c r="F40340"/>
      <c r="G40340"/>
    </row>
    <row r="40341" spans="3:7">
      <c r="C40341"/>
      <c r="F40341"/>
      <c r="G40341"/>
    </row>
    <row r="40342" spans="3:7">
      <c r="C40342"/>
      <c r="F40342"/>
      <c r="G40342"/>
    </row>
    <row r="40343" spans="3:7">
      <c r="C40343"/>
      <c r="F40343"/>
      <c r="G40343"/>
    </row>
    <row r="40344" spans="3:7">
      <c r="C40344"/>
      <c r="F40344"/>
      <c r="G40344"/>
    </row>
    <row r="40345" spans="3:7">
      <c r="C40345"/>
      <c r="F40345"/>
      <c r="G40345"/>
    </row>
    <row r="40346" spans="3:7">
      <c r="C40346"/>
      <c r="F40346"/>
      <c r="G40346"/>
    </row>
    <row r="40347" spans="3:7">
      <c r="C40347"/>
      <c r="F40347"/>
      <c r="G40347"/>
    </row>
    <row r="40348" spans="3:7">
      <c r="C40348"/>
      <c r="F40348"/>
      <c r="G40348"/>
    </row>
    <row r="40349" spans="3:7">
      <c r="C40349"/>
      <c r="F40349"/>
      <c r="G40349"/>
    </row>
    <row r="40350" spans="3:7">
      <c r="C40350"/>
      <c r="F40350"/>
      <c r="G40350"/>
    </row>
    <row r="40351" spans="3:7">
      <c r="C40351"/>
      <c r="F40351"/>
      <c r="G40351"/>
    </row>
    <row r="40352" spans="3:7">
      <c r="C40352"/>
      <c r="F40352"/>
      <c r="G40352"/>
    </row>
    <row r="40353" spans="3:7">
      <c r="C40353"/>
      <c r="F40353"/>
      <c r="G40353"/>
    </row>
    <row r="40354" spans="3:7">
      <c r="C40354"/>
      <c r="F40354"/>
      <c r="G40354"/>
    </row>
    <row r="40355" spans="3:7">
      <c r="C40355"/>
      <c r="F40355"/>
      <c r="G40355"/>
    </row>
    <row r="40356" spans="3:7">
      <c r="C40356"/>
      <c r="F40356"/>
      <c r="G40356"/>
    </row>
    <row r="40357" spans="3:7">
      <c r="C40357"/>
      <c r="F40357"/>
      <c r="G40357"/>
    </row>
    <row r="40358" spans="3:7">
      <c r="C40358"/>
      <c r="F40358"/>
      <c r="G40358"/>
    </row>
    <row r="40359" spans="3:7">
      <c r="C40359"/>
      <c r="F40359"/>
      <c r="G40359"/>
    </row>
    <row r="40360" spans="3:7">
      <c r="C40360"/>
      <c r="F40360"/>
      <c r="G40360"/>
    </row>
    <row r="40361" spans="3:7">
      <c r="C40361"/>
      <c r="F40361"/>
      <c r="G40361"/>
    </row>
    <row r="40362" spans="3:7">
      <c r="C40362"/>
      <c r="F40362"/>
      <c r="G40362"/>
    </row>
    <row r="40363" spans="3:7">
      <c r="C40363"/>
      <c r="F40363"/>
      <c r="G40363"/>
    </row>
    <row r="40364" spans="3:7">
      <c r="C40364"/>
      <c r="F40364"/>
      <c r="G40364"/>
    </row>
    <row r="40365" spans="3:7">
      <c r="C40365"/>
      <c r="F40365"/>
      <c r="G40365"/>
    </row>
    <row r="40366" spans="3:7">
      <c r="C40366"/>
      <c r="F40366"/>
      <c r="G40366"/>
    </row>
    <row r="40367" spans="3:7">
      <c r="C40367"/>
      <c r="F40367"/>
      <c r="G40367"/>
    </row>
    <row r="40368" spans="3:7">
      <c r="C40368"/>
      <c r="F40368"/>
      <c r="G40368"/>
    </row>
    <row r="40369" spans="3:7">
      <c r="C40369"/>
      <c r="F40369"/>
      <c r="G40369"/>
    </row>
    <row r="40370" spans="3:7">
      <c r="C40370"/>
      <c r="F40370"/>
      <c r="G40370"/>
    </row>
    <row r="40371" spans="3:7">
      <c r="C40371"/>
      <c r="F40371"/>
      <c r="G40371"/>
    </row>
    <row r="40372" spans="3:7">
      <c r="C40372"/>
      <c r="F40372"/>
      <c r="G40372"/>
    </row>
    <row r="40373" spans="3:7">
      <c r="C40373"/>
      <c r="F40373"/>
      <c r="G40373"/>
    </row>
    <row r="40374" spans="3:7">
      <c r="C40374"/>
      <c r="F40374"/>
      <c r="G40374"/>
    </row>
    <row r="40375" spans="3:7">
      <c r="C40375"/>
      <c r="F40375"/>
      <c r="G40375"/>
    </row>
    <row r="40376" spans="3:7">
      <c r="C40376"/>
      <c r="F40376"/>
      <c r="G40376"/>
    </row>
    <row r="40377" spans="3:7">
      <c r="C40377"/>
      <c r="F40377"/>
      <c r="G40377"/>
    </row>
    <row r="40378" spans="3:7">
      <c r="C40378"/>
      <c r="F40378"/>
      <c r="G40378"/>
    </row>
    <row r="40379" spans="3:7">
      <c r="C40379"/>
      <c r="F40379"/>
      <c r="G40379"/>
    </row>
    <row r="40380" spans="3:7">
      <c r="C40380"/>
      <c r="F40380"/>
      <c r="G40380"/>
    </row>
    <row r="40381" spans="3:7">
      <c r="C40381"/>
      <c r="F40381"/>
      <c r="G40381"/>
    </row>
    <row r="40382" spans="3:7">
      <c r="C40382"/>
      <c r="F40382"/>
      <c r="G40382"/>
    </row>
    <row r="40383" spans="3:7">
      <c r="C40383"/>
      <c r="F40383"/>
      <c r="G40383"/>
    </row>
    <row r="40384" spans="3:7">
      <c r="C40384"/>
      <c r="F40384"/>
      <c r="G40384"/>
    </row>
    <row r="40385" spans="3:7">
      <c r="C40385"/>
      <c r="F40385"/>
      <c r="G40385"/>
    </row>
    <row r="40386" spans="3:7">
      <c r="C40386"/>
      <c r="F40386"/>
      <c r="G40386"/>
    </row>
    <row r="40387" spans="3:7">
      <c r="C40387"/>
      <c r="F40387"/>
      <c r="G40387"/>
    </row>
    <row r="40388" spans="3:7">
      <c r="C40388"/>
      <c r="F40388"/>
      <c r="G40388"/>
    </row>
    <row r="40389" spans="3:7">
      <c r="C40389"/>
      <c r="F40389"/>
      <c r="G40389"/>
    </row>
    <row r="40390" spans="3:7">
      <c r="C40390"/>
      <c r="F40390"/>
      <c r="G40390"/>
    </row>
    <row r="40391" spans="3:7">
      <c r="C40391"/>
      <c r="F40391"/>
      <c r="G40391"/>
    </row>
    <row r="40392" spans="3:7">
      <c r="C40392"/>
      <c r="F40392"/>
      <c r="G40392"/>
    </row>
    <row r="40393" spans="3:7">
      <c r="C40393"/>
      <c r="F40393"/>
      <c r="G40393"/>
    </row>
    <row r="40394" spans="3:7">
      <c r="C40394"/>
      <c r="F40394"/>
      <c r="G40394"/>
    </row>
    <row r="40395" spans="3:7">
      <c r="C40395"/>
      <c r="F40395"/>
      <c r="G40395"/>
    </row>
    <row r="40396" spans="3:7">
      <c r="C40396"/>
      <c r="F40396"/>
      <c r="G40396"/>
    </row>
    <row r="40397" spans="3:7">
      <c r="C40397"/>
      <c r="F40397"/>
      <c r="G40397"/>
    </row>
    <row r="40398" spans="3:7">
      <c r="C40398"/>
      <c r="F40398"/>
      <c r="G40398"/>
    </row>
    <row r="40399" spans="3:7">
      <c r="C40399"/>
      <c r="F40399"/>
      <c r="G40399"/>
    </row>
    <row r="40400" spans="3:7">
      <c r="C40400"/>
      <c r="F40400"/>
      <c r="G40400"/>
    </row>
    <row r="40401" spans="3:7">
      <c r="C40401"/>
      <c r="F40401"/>
      <c r="G40401"/>
    </row>
    <row r="40402" spans="3:7">
      <c r="C40402"/>
      <c r="F40402"/>
      <c r="G40402"/>
    </row>
    <row r="40403" spans="3:7">
      <c r="C40403"/>
      <c r="F40403"/>
      <c r="G40403"/>
    </row>
    <row r="40404" spans="3:7">
      <c r="C40404"/>
      <c r="F40404"/>
      <c r="G40404"/>
    </row>
    <row r="40405" spans="3:7">
      <c r="C40405"/>
      <c r="F40405"/>
      <c r="G40405"/>
    </row>
    <row r="40406" spans="3:7">
      <c r="C40406"/>
      <c r="F40406"/>
      <c r="G40406"/>
    </row>
    <row r="40407" spans="3:7">
      <c r="C40407"/>
      <c r="F40407"/>
      <c r="G40407"/>
    </row>
    <row r="40408" spans="3:7">
      <c r="C40408"/>
      <c r="F40408"/>
      <c r="G40408"/>
    </row>
    <row r="40409" spans="3:7">
      <c r="C40409"/>
      <c r="F40409"/>
      <c r="G40409"/>
    </row>
    <row r="40410" spans="3:7">
      <c r="C40410"/>
      <c r="F40410"/>
      <c r="G40410"/>
    </row>
    <row r="40411" spans="3:7">
      <c r="C40411"/>
      <c r="F40411"/>
      <c r="G40411"/>
    </row>
    <row r="40412" spans="3:7">
      <c r="C40412"/>
      <c r="F40412"/>
      <c r="G40412"/>
    </row>
    <row r="40413" spans="3:7">
      <c r="C40413"/>
      <c r="F40413"/>
      <c r="G40413"/>
    </row>
    <row r="40414" spans="3:7">
      <c r="C40414"/>
      <c r="F40414"/>
      <c r="G40414"/>
    </row>
    <row r="40415" spans="3:7">
      <c r="C40415"/>
      <c r="F40415"/>
      <c r="G40415"/>
    </row>
    <row r="40416" spans="3:7">
      <c r="C40416"/>
      <c r="F40416"/>
      <c r="G40416"/>
    </row>
    <row r="40417" spans="3:7">
      <c r="C40417"/>
      <c r="F40417"/>
      <c r="G40417"/>
    </row>
    <row r="40418" spans="3:7">
      <c r="C40418"/>
      <c r="F40418"/>
      <c r="G40418"/>
    </row>
    <row r="40419" spans="3:7">
      <c r="C40419"/>
      <c r="F40419"/>
      <c r="G40419"/>
    </row>
    <row r="40420" spans="3:7">
      <c r="C40420"/>
      <c r="F40420"/>
      <c r="G40420"/>
    </row>
    <row r="40421" spans="3:7">
      <c r="C40421"/>
      <c r="F40421"/>
      <c r="G40421"/>
    </row>
    <row r="40422" spans="3:7">
      <c r="C40422"/>
      <c r="F40422"/>
      <c r="G40422"/>
    </row>
    <row r="40423" spans="3:7">
      <c r="C40423"/>
      <c r="F40423"/>
      <c r="G40423"/>
    </row>
    <row r="40424" spans="3:7">
      <c r="C40424"/>
      <c r="F40424"/>
      <c r="G40424"/>
    </row>
    <row r="40425" spans="3:7">
      <c r="C40425"/>
      <c r="F40425"/>
      <c r="G40425"/>
    </row>
    <row r="40426" spans="3:7">
      <c r="C40426"/>
      <c r="F40426"/>
      <c r="G40426"/>
    </row>
    <row r="40427" spans="3:7">
      <c r="C40427"/>
      <c r="F40427"/>
      <c r="G40427"/>
    </row>
    <row r="40428" spans="3:7">
      <c r="C40428"/>
      <c r="F40428"/>
      <c r="G40428"/>
    </row>
    <row r="40429" spans="3:7">
      <c r="C40429"/>
      <c r="F40429"/>
      <c r="G40429"/>
    </row>
    <row r="40430" spans="3:7">
      <c r="C40430"/>
      <c r="F40430"/>
      <c r="G40430"/>
    </row>
    <row r="40431" spans="3:7">
      <c r="C40431"/>
      <c r="F40431"/>
      <c r="G40431"/>
    </row>
    <row r="40432" spans="3:7">
      <c r="C40432"/>
      <c r="F40432"/>
      <c r="G40432"/>
    </row>
    <row r="40433" spans="3:7">
      <c r="C40433"/>
      <c r="F40433"/>
      <c r="G40433"/>
    </row>
    <row r="40434" spans="3:7">
      <c r="C40434"/>
      <c r="F40434"/>
      <c r="G40434"/>
    </row>
    <row r="40435" spans="3:7">
      <c r="C40435"/>
      <c r="F40435"/>
      <c r="G40435"/>
    </row>
    <row r="40436" spans="3:7">
      <c r="C40436"/>
      <c r="F40436"/>
      <c r="G40436"/>
    </row>
    <row r="40437" spans="3:7">
      <c r="C40437"/>
      <c r="F40437"/>
      <c r="G40437"/>
    </row>
    <row r="40438" spans="3:7">
      <c r="C40438"/>
      <c r="F40438"/>
      <c r="G40438"/>
    </row>
    <row r="40439" spans="3:7">
      <c r="C40439"/>
      <c r="F40439"/>
      <c r="G40439"/>
    </row>
    <row r="40440" spans="3:7">
      <c r="C40440"/>
      <c r="F40440"/>
      <c r="G40440"/>
    </row>
    <row r="40441" spans="3:7">
      <c r="C40441"/>
      <c r="F40441"/>
      <c r="G40441"/>
    </row>
    <row r="40442" spans="3:7">
      <c r="C40442"/>
      <c r="F40442"/>
      <c r="G40442"/>
    </row>
    <row r="40443" spans="3:7">
      <c r="C40443"/>
      <c r="F40443"/>
      <c r="G40443"/>
    </row>
    <row r="40444" spans="3:7">
      <c r="C40444"/>
      <c r="F40444"/>
      <c r="G40444"/>
    </row>
    <row r="40445" spans="3:7">
      <c r="C40445"/>
      <c r="F40445"/>
      <c r="G40445"/>
    </row>
    <row r="40446" spans="3:7">
      <c r="C40446"/>
      <c r="F40446"/>
      <c r="G40446"/>
    </row>
    <row r="40447" spans="3:7">
      <c r="C40447"/>
      <c r="F40447"/>
      <c r="G40447"/>
    </row>
    <row r="40448" spans="3:7">
      <c r="C40448"/>
      <c r="F40448"/>
      <c r="G40448"/>
    </row>
    <row r="40449" spans="3:7">
      <c r="C40449"/>
      <c r="F40449"/>
      <c r="G40449"/>
    </row>
    <row r="40450" spans="3:7">
      <c r="C40450"/>
      <c r="F40450"/>
      <c r="G40450"/>
    </row>
    <row r="40451" spans="3:7">
      <c r="C40451"/>
      <c r="F40451"/>
      <c r="G40451"/>
    </row>
    <row r="40452" spans="3:7">
      <c r="C40452"/>
      <c r="F40452"/>
      <c r="G40452"/>
    </row>
    <row r="40453" spans="3:7">
      <c r="C40453"/>
      <c r="F40453"/>
      <c r="G40453"/>
    </row>
    <row r="40454" spans="3:7">
      <c r="C40454"/>
      <c r="F40454"/>
      <c r="G40454"/>
    </row>
    <row r="40455" spans="3:7">
      <c r="C40455"/>
      <c r="F40455"/>
      <c r="G40455"/>
    </row>
    <row r="40456" spans="3:7">
      <c r="C40456"/>
      <c r="F40456"/>
      <c r="G40456"/>
    </row>
    <row r="40457" spans="3:7">
      <c r="C40457"/>
      <c r="F40457"/>
      <c r="G40457"/>
    </row>
    <row r="40458" spans="3:7">
      <c r="C40458"/>
      <c r="F40458"/>
      <c r="G40458"/>
    </row>
    <row r="40459" spans="3:7">
      <c r="C40459"/>
      <c r="F40459"/>
      <c r="G40459"/>
    </row>
    <row r="40460" spans="3:7">
      <c r="C40460"/>
      <c r="F40460"/>
      <c r="G40460"/>
    </row>
    <row r="40461" spans="3:7">
      <c r="C40461"/>
      <c r="F40461"/>
      <c r="G40461"/>
    </row>
    <row r="40462" spans="3:7">
      <c r="C40462"/>
      <c r="F40462"/>
      <c r="G40462"/>
    </row>
    <row r="40463" spans="3:7">
      <c r="C40463"/>
      <c r="F40463"/>
      <c r="G40463"/>
    </row>
    <row r="40464" spans="3:7">
      <c r="C40464"/>
      <c r="F40464"/>
      <c r="G40464"/>
    </row>
    <row r="40465" spans="3:7">
      <c r="C40465"/>
      <c r="F40465"/>
      <c r="G40465"/>
    </row>
    <row r="40466" spans="3:7">
      <c r="C40466"/>
      <c r="F40466"/>
      <c r="G40466"/>
    </row>
    <row r="40467" spans="3:7">
      <c r="C40467"/>
      <c r="F40467"/>
      <c r="G40467"/>
    </row>
    <row r="40468" spans="3:7">
      <c r="C40468"/>
      <c r="F40468"/>
      <c r="G40468"/>
    </row>
    <row r="40469" spans="3:7">
      <c r="C40469"/>
      <c r="F40469"/>
      <c r="G40469"/>
    </row>
    <row r="40470" spans="3:7">
      <c r="C40470"/>
      <c r="F40470"/>
      <c r="G40470"/>
    </row>
    <row r="40471" spans="3:7">
      <c r="C40471"/>
      <c r="F40471"/>
      <c r="G40471"/>
    </row>
    <row r="40472" spans="3:7">
      <c r="C40472"/>
      <c r="F40472"/>
      <c r="G40472"/>
    </row>
    <row r="40473" spans="3:7">
      <c r="C40473"/>
      <c r="F40473"/>
      <c r="G40473"/>
    </row>
    <row r="40474" spans="3:7">
      <c r="C40474"/>
      <c r="F40474"/>
      <c r="G40474"/>
    </row>
    <row r="40475" spans="3:7">
      <c r="C40475"/>
      <c r="F40475"/>
      <c r="G40475"/>
    </row>
    <row r="40476" spans="3:7">
      <c r="C40476"/>
      <c r="F40476"/>
      <c r="G40476"/>
    </row>
    <row r="40477" spans="3:7">
      <c r="C40477"/>
      <c r="F40477"/>
      <c r="G40477"/>
    </row>
    <row r="40478" spans="3:7">
      <c r="C40478"/>
      <c r="F40478"/>
      <c r="G40478"/>
    </row>
    <row r="40479" spans="3:7">
      <c r="C40479"/>
      <c r="F40479"/>
      <c r="G40479"/>
    </row>
    <row r="40480" spans="3:7">
      <c r="C40480"/>
      <c r="F40480"/>
      <c r="G40480"/>
    </row>
    <row r="40481" spans="3:7">
      <c r="C40481"/>
      <c r="F40481"/>
      <c r="G40481"/>
    </row>
    <row r="40482" spans="3:7">
      <c r="C40482"/>
      <c r="F40482"/>
      <c r="G40482"/>
    </row>
    <row r="40483" spans="3:7">
      <c r="C40483"/>
      <c r="F40483"/>
      <c r="G40483"/>
    </row>
    <row r="40484" spans="3:7">
      <c r="C40484"/>
      <c r="F40484"/>
      <c r="G40484"/>
    </row>
    <row r="40485" spans="3:7">
      <c r="C40485"/>
      <c r="F40485"/>
      <c r="G40485"/>
    </row>
    <row r="40486" spans="3:7">
      <c r="C40486"/>
      <c r="F40486"/>
      <c r="G40486"/>
    </row>
    <row r="40487" spans="3:7">
      <c r="C40487"/>
      <c r="F40487"/>
      <c r="G40487"/>
    </row>
    <row r="40488" spans="3:7">
      <c r="C40488"/>
      <c r="F40488"/>
      <c r="G40488"/>
    </row>
    <row r="40489" spans="3:7">
      <c r="C40489"/>
      <c r="F40489"/>
      <c r="G40489"/>
    </row>
    <row r="40490" spans="3:7">
      <c r="C40490"/>
      <c r="F40490"/>
      <c r="G40490"/>
    </row>
    <row r="40491" spans="3:7">
      <c r="C40491"/>
      <c r="F40491"/>
      <c r="G40491"/>
    </row>
    <row r="40492" spans="3:7">
      <c r="C40492"/>
      <c r="F40492"/>
      <c r="G40492"/>
    </row>
    <row r="40493" spans="3:7">
      <c r="C40493"/>
      <c r="F40493"/>
      <c r="G40493"/>
    </row>
    <row r="40494" spans="3:7">
      <c r="C40494"/>
      <c r="F40494"/>
      <c r="G40494"/>
    </row>
    <row r="40495" spans="3:7">
      <c r="C40495"/>
      <c r="F40495"/>
      <c r="G40495"/>
    </row>
    <row r="40496" spans="3:7">
      <c r="C40496"/>
      <c r="F40496"/>
      <c r="G40496"/>
    </row>
    <row r="40497" spans="3:7">
      <c r="C40497"/>
      <c r="F40497"/>
      <c r="G40497"/>
    </row>
    <row r="40498" spans="3:7">
      <c r="C40498"/>
      <c r="F40498"/>
      <c r="G40498"/>
    </row>
    <row r="40499" spans="3:7">
      <c r="C40499"/>
      <c r="F40499"/>
      <c r="G40499"/>
    </row>
    <row r="40500" spans="3:7">
      <c r="C40500"/>
      <c r="F40500"/>
      <c r="G40500"/>
    </row>
    <row r="40501" spans="3:7">
      <c r="C40501"/>
      <c r="F40501"/>
      <c r="G40501"/>
    </row>
    <row r="40502" spans="3:7">
      <c r="C40502"/>
      <c r="F40502"/>
      <c r="G40502"/>
    </row>
    <row r="40503" spans="3:7">
      <c r="C40503"/>
      <c r="F40503"/>
      <c r="G40503"/>
    </row>
    <row r="40504" spans="3:7">
      <c r="C40504"/>
      <c r="F40504"/>
      <c r="G40504"/>
    </row>
    <row r="40505" spans="3:7">
      <c r="C40505"/>
      <c r="F40505"/>
      <c r="G40505"/>
    </row>
    <row r="40506" spans="3:7">
      <c r="C40506"/>
      <c r="F40506"/>
      <c r="G40506"/>
    </row>
    <row r="40507" spans="3:7">
      <c r="C40507"/>
      <c r="F40507"/>
      <c r="G40507"/>
    </row>
    <row r="40508" spans="3:7">
      <c r="C40508"/>
      <c r="F40508"/>
      <c r="G40508"/>
    </row>
    <row r="40509" spans="3:7">
      <c r="C40509"/>
      <c r="F40509"/>
      <c r="G40509"/>
    </row>
    <row r="40510" spans="3:7">
      <c r="C40510"/>
      <c r="F40510"/>
      <c r="G40510"/>
    </row>
    <row r="40511" spans="3:7">
      <c r="C40511"/>
      <c r="F40511"/>
      <c r="G40511"/>
    </row>
    <row r="40512" spans="3:7">
      <c r="C40512"/>
      <c r="F40512"/>
      <c r="G40512"/>
    </row>
    <row r="40513" spans="3:7">
      <c r="C40513"/>
      <c r="F40513"/>
      <c r="G40513"/>
    </row>
    <row r="40514" spans="3:7">
      <c r="C40514"/>
      <c r="F40514"/>
      <c r="G40514"/>
    </row>
    <row r="40515" spans="3:7">
      <c r="C40515"/>
      <c r="F40515"/>
      <c r="G40515"/>
    </row>
    <row r="40516" spans="3:7">
      <c r="C40516"/>
      <c r="F40516"/>
      <c r="G40516"/>
    </row>
    <row r="40517" spans="3:7">
      <c r="C40517"/>
      <c r="F40517"/>
      <c r="G40517"/>
    </row>
    <row r="40518" spans="3:7">
      <c r="C40518"/>
      <c r="F40518"/>
      <c r="G40518"/>
    </row>
    <row r="40519" spans="3:7">
      <c r="C40519"/>
      <c r="F40519"/>
      <c r="G40519"/>
    </row>
    <row r="40520" spans="3:7">
      <c r="C40520"/>
      <c r="F40520"/>
      <c r="G40520"/>
    </row>
    <row r="40521" spans="3:7">
      <c r="C40521"/>
      <c r="F40521"/>
      <c r="G40521"/>
    </row>
    <row r="40522" spans="3:7">
      <c r="C40522"/>
      <c r="F40522"/>
      <c r="G40522"/>
    </row>
    <row r="40523" spans="3:7">
      <c r="C40523"/>
      <c r="F40523"/>
      <c r="G40523"/>
    </row>
    <row r="40524" spans="3:7">
      <c r="C40524"/>
      <c r="F40524"/>
      <c r="G40524"/>
    </row>
    <row r="40525" spans="3:7">
      <c r="C40525"/>
      <c r="F40525"/>
      <c r="G40525"/>
    </row>
    <row r="40526" spans="3:7">
      <c r="C40526"/>
      <c r="F40526"/>
      <c r="G40526"/>
    </row>
    <row r="40527" spans="3:7">
      <c r="C40527"/>
      <c r="F40527"/>
      <c r="G40527"/>
    </row>
    <row r="40528" spans="3:7">
      <c r="C40528"/>
      <c r="F40528"/>
      <c r="G40528"/>
    </row>
    <row r="40529" spans="3:7">
      <c r="C40529"/>
      <c r="F40529"/>
      <c r="G40529"/>
    </row>
    <row r="40530" spans="3:7">
      <c r="C40530"/>
      <c r="F40530"/>
      <c r="G40530"/>
    </row>
    <row r="40531" spans="3:7">
      <c r="C40531"/>
      <c r="F40531"/>
      <c r="G40531"/>
    </row>
    <row r="40532" spans="3:7">
      <c r="C40532"/>
      <c r="F40532"/>
      <c r="G40532"/>
    </row>
    <row r="40533" spans="3:7">
      <c r="C40533"/>
      <c r="F40533"/>
      <c r="G40533"/>
    </row>
    <row r="40534" spans="3:7">
      <c r="C40534"/>
      <c r="F40534"/>
      <c r="G40534"/>
    </row>
    <row r="40535" spans="3:7">
      <c r="C40535"/>
      <c r="F40535"/>
      <c r="G40535"/>
    </row>
    <row r="40536" spans="3:7">
      <c r="C40536"/>
      <c r="F40536"/>
      <c r="G40536"/>
    </row>
    <row r="40537" spans="3:7">
      <c r="C40537"/>
      <c r="F40537"/>
      <c r="G40537"/>
    </row>
    <row r="40538" spans="3:7">
      <c r="C40538"/>
      <c r="F40538"/>
      <c r="G40538"/>
    </row>
    <row r="40539" spans="3:7">
      <c r="C40539"/>
      <c r="F40539"/>
      <c r="G40539"/>
    </row>
    <row r="40540" spans="3:7">
      <c r="C40540"/>
      <c r="F40540"/>
      <c r="G40540"/>
    </row>
    <row r="40541" spans="3:7">
      <c r="C40541"/>
      <c r="F40541"/>
      <c r="G40541"/>
    </row>
    <row r="40542" spans="3:7">
      <c r="C40542"/>
      <c r="F40542"/>
      <c r="G40542"/>
    </row>
    <row r="40543" spans="3:7">
      <c r="C40543"/>
      <c r="F40543"/>
      <c r="G40543"/>
    </row>
    <row r="40544" spans="3:7">
      <c r="C40544"/>
      <c r="F40544"/>
      <c r="G40544"/>
    </row>
    <row r="40545" spans="3:7">
      <c r="C40545"/>
      <c r="F40545"/>
      <c r="G40545"/>
    </row>
    <row r="40546" spans="3:7">
      <c r="C40546"/>
      <c r="F40546"/>
      <c r="G40546"/>
    </row>
    <row r="40547" spans="3:7">
      <c r="C40547"/>
      <c r="F40547"/>
      <c r="G40547"/>
    </row>
    <row r="40548" spans="3:7">
      <c r="C40548"/>
      <c r="F40548"/>
      <c r="G40548"/>
    </row>
    <row r="40549" spans="3:7">
      <c r="C40549"/>
      <c r="F40549"/>
      <c r="G40549"/>
    </row>
    <row r="40550" spans="3:7">
      <c r="C40550"/>
      <c r="F40550"/>
      <c r="G40550"/>
    </row>
    <row r="40551" spans="3:7">
      <c r="C40551"/>
      <c r="F40551"/>
      <c r="G40551"/>
    </row>
    <row r="40552" spans="3:7">
      <c r="C40552"/>
      <c r="F40552"/>
      <c r="G40552"/>
    </row>
    <row r="40553" spans="3:7">
      <c r="C40553"/>
      <c r="F40553"/>
      <c r="G40553"/>
    </row>
    <row r="40554" spans="3:7">
      <c r="C40554"/>
      <c r="F40554"/>
      <c r="G40554"/>
    </row>
    <row r="40555" spans="3:7">
      <c r="C40555"/>
      <c r="F40555"/>
      <c r="G40555"/>
    </row>
    <row r="40556" spans="3:7">
      <c r="C40556"/>
      <c r="F40556"/>
      <c r="G40556"/>
    </row>
    <row r="40557" spans="3:7">
      <c r="C40557"/>
      <c r="F40557"/>
      <c r="G40557"/>
    </row>
    <row r="40558" spans="3:7">
      <c r="C40558"/>
      <c r="F40558"/>
      <c r="G40558"/>
    </row>
    <row r="40559" spans="3:7">
      <c r="C40559"/>
      <c r="F40559"/>
      <c r="G40559"/>
    </row>
    <row r="40560" spans="3:7">
      <c r="C40560"/>
      <c r="F40560"/>
      <c r="G40560"/>
    </row>
    <row r="40561" spans="3:7">
      <c r="C40561"/>
      <c r="F40561"/>
      <c r="G40561"/>
    </row>
    <row r="40562" spans="3:7">
      <c r="C40562"/>
      <c r="F40562"/>
      <c r="G40562"/>
    </row>
    <row r="40563" spans="3:7">
      <c r="C40563"/>
      <c r="F40563"/>
      <c r="G40563"/>
    </row>
    <row r="40564" spans="3:7">
      <c r="C40564"/>
      <c r="F40564"/>
      <c r="G40564"/>
    </row>
    <row r="40565" spans="3:7">
      <c r="C40565"/>
      <c r="F40565"/>
      <c r="G40565"/>
    </row>
    <row r="40566" spans="3:7">
      <c r="C40566"/>
      <c r="F40566"/>
      <c r="G40566"/>
    </row>
    <row r="40567" spans="3:7">
      <c r="C40567"/>
      <c r="F40567"/>
      <c r="G40567"/>
    </row>
    <row r="40568" spans="3:7">
      <c r="C40568"/>
      <c r="F40568"/>
      <c r="G40568"/>
    </row>
    <row r="40569" spans="3:7">
      <c r="C40569"/>
      <c r="F40569"/>
      <c r="G40569"/>
    </row>
    <row r="40570" spans="3:7">
      <c r="C40570"/>
      <c r="F40570"/>
      <c r="G40570"/>
    </row>
    <row r="40571" spans="3:7">
      <c r="C40571"/>
      <c r="F40571"/>
      <c r="G40571"/>
    </row>
    <row r="40572" spans="3:7">
      <c r="C40572"/>
      <c r="F40572"/>
      <c r="G40572"/>
    </row>
    <row r="40573" spans="3:7">
      <c r="C40573"/>
      <c r="F40573"/>
      <c r="G40573"/>
    </row>
    <row r="40574" spans="3:7">
      <c r="C40574"/>
      <c r="F40574"/>
      <c r="G40574"/>
    </row>
    <row r="40575" spans="3:7">
      <c r="C40575"/>
      <c r="F40575"/>
      <c r="G40575"/>
    </row>
    <row r="40576" spans="3:7">
      <c r="C40576"/>
      <c r="F40576"/>
      <c r="G40576"/>
    </row>
    <row r="40577" spans="3:7">
      <c r="C40577"/>
      <c r="F40577"/>
      <c r="G40577"/>
    </row>
    <row r="40578" spans="3:7">
      <c r="C40578"/>
      <c r="F40578"/>
      <c r="G40578"/>
    </row>
    <row r="40579" spans="3:7">
      <c r="C40579"/>
      <c r="F40579"/>
      <c r="G40579"/>
    </row>
    <row r="40580" spans="3:7">
      <c r="C40580"/>
      <c r="F40580"/>
      <c r="G40580"/>
    </row>
    <row r="40581" spans="3:7">
      <c r="C40581"/>
      <c r="F40581"/>
      <c r="G40581"/>
    </row>
    <row r="40582" spans="3:7">
      <c r="C40582"/>
      <c r="F40582"/>
      <c r="G40582"/>
    </row>
    <row r="40583" spans="3:7">
      <c r="C40583"/>
      <c r="F40583"/>
      <c r="G40583"/>
    </row>
    <row r="40584" spans="3:7">
      <c r="C40584"/>
      <c r="F40584"/>
      <c r="G40584"/>
    </row>
    <row r="40585" spans="3:7">
      <c r="C40585"/>
      <c r="F40585"/>
      <c r="G40585"/>
    </row>
    <row r="40586" spans="3:7">
      <c r="C40586"/>
      <c r="F40586"/>
      <c r="G40586"/>
    </row>
    <row r="40587" spans="3:7">
      <c r="C40587"/>
      <c r="F40587"/>
      <c r="G40587"/>
    </row>
    <row r="40588" spans="3:7">
      <c r="C40588"/>
      <c r="F40588"/>
      <c r="G40588"/>
    </row>
    <row r="40589" spans="3:7">
      <c r="C40589"/>
      <c r="F40589"/>
      <c r="G40589"/>
    </row>
    <row r="40590" spans="3:7">
      <c r="C40590"/>
      <c r="F40590"/>
      <c r="G40590"/>
    </row>
    <row r="40591" spans="3:7">
      <c r="C40591"/>
      <c r="F40591"/>
      <c r="G40591"/>
    </row>
    <row r="40592" spans="3:7">
      <c r="C40592"/>
      <c r="F40592"/>
      <c r="G40592"/>
    </row>
    <row r="40593" spans="3:7">
      <c r="C40593"/>
      <c r="F40593"/>
      <c r="G40593"/>
    </row>
    <row r="40594" spans="3:7">
      <c r="C40594"/>
      <c r="F40594"/>
      <c r="G40594"/>
    </row>
    <row r="40595" spans="3:7">
      <c r="C40595"/>
      <c r="F40595"/>
      <c r="G40595"/>
    </row>
    <row r="40596" spans="3:7">
      <c r="C40596"/>
      <c r="F40596"/>
      <c r="G40596"/>
    </row>
    <row r="40597" spans="3:7">
      <c r="C40597"/>
      <c r="F40597"/>
      <c r="G40597"/>
    </row>
    <row r="40598" spans="3:7">
      <c r="C40598"/>
      <c r="F40598"/>
      <c r="G40598"/>
    </row>
    <row r="40599" spans="3:7">
      <c r="C40599"/>
      <c r="F40599"/>
      <c r="G40599"/>
    </row>
    <row r="40600" spans="3:7">
      <c r="C40600"/>
      <c r="F40600"/>
      <c r="G40600"/>
    </row>
    <row r="40601" spans="3:7">
      <c r="C40601"/>
      <c r="F40601"/>
      <c r="G40601"/>
    </row>
    <row r="40602" spans="3:7">
      <c r="C40602"/>
      <c r="F40602"/>
      <c r="G40602"/>
    </row>
    <row r="40603" spans="3:7">
      <c r="C40603"/>
      <c r="F40603"/>
      <c r="G40603"/>
    </row>
    <row r="40604" spans="3:7">
      <c r="C40604"/>
      <c r="F40604"/>
      <c r="G40604"/>
    </row>
    <row r="40605" spans="3:7">
      <c r="C40605"/>
      <c r="F40605"/>
      <c r="G40605"/>
    </row>
    <row r="40606" spans="3:7">
      <c r="C40606"/>
      <c r="F40606"/>
      <c r="G40606"/>
    </row>
    <row r="40607" spans="3:7">
      <c r="C40607"/>
      <c r="F40607"/>
      <c r="G40607"/>
    </row>
    <row r="40608" spans="3:7">
      <c r="C40608"/>
      <c r="F40608"/>
      <c r="G40608"/>
    </row>
    <row r="40609" spans="3:7">
      <c r="C40609"/>
      <c r="F40609"/>
      <c r="G40609"/>
    </row>
    <row r="40610" spans="3:7">
      <c r="C40610"/>
      <c r="F40610"/>
      <c r="G40610"/>
    </row>
    <row r="40611" spans="3:7">
      <c r="C40611"/>
      <c r="F40611"/>
      <c r="G40611"/>
    </row>
    <row r="40612" spans="3:7">
      <c r="C40612"/>
      <c r="F40612"/>
      <c r="G40612"/>
    </row>
    <row r="40613" spans="3:7">
      <c r="C40613"/>
      <c r="F40613"/>
      <c r="G40613"/>
    </row>
    <row r="40614" spans="3:7">
      <c r="C40614"/>
      <c r="F40614"/>
      <c r="G40614"/>
    </row>
    <row r="40615" spans="3:7">
      <c r="C40615"/>
      <c r="F40615"/>
      <c r="G40615"/>
    </row>
    <row r="40616" spans="3:7">
      <c r="C40616"/>
      <c r="F40616"/>
      <c r="G40616"/>
    </row>
    <row r="40617" spans="3:7">
      <c r="C40617"/>
      <c r="F40617"/>
      <c r="G40617"/>
    </row>
    <row r="40618" spans="3:7">
      <c r="C40618"/>
      <c r="F40618"/>
      <c r="G40618"/>
    </row>
    <row r="40619" spans="3:7">
      <c r="C40619"/>
      <c r="F40619"/>
      <c r="G40619"/>
    </row>
    <row r="40620" spans="3:7">
      <c r="C40620"/>
      <c r="F40620"/>
      <c r="G40620"/>
    </row>
    <row r="40621" spans="3:7">
      <c r="C40621"/>
      <c r="F40621"/>
      <c r="G40621"/>
    </row>
    <row r="40622" spans="3:7">
      <c r="C40622"/>
      <c r="F40622"/>
      <c r="G40622"/>
    </row>
    <row r="40623" spans="3:7">
      <c r="C40623"/>
      <c r="F40623"/>
      <c r="G40623"/>
    </row>
    <row r="40624" spans="3:7">
      <c r="C40624"/>
      <c r="F40624"/>
      <c r="G40624"/>
    </row>
    <row r="40625" spans="3:7">
      <c r="C40625"/>
      <c r="F40625"/>
      <c r="G40625"/>
    </row>
    <row r="40626" spans="3:7">
      <c r="C40626"/>
      <c r="F40626"/>
      <c r="G40626"/>
    </row>
    <row r="40627" spans="3:7">
      <c r="C40627"/>
      <c r="F40627"/>
      <c r="G40627"/>
    </row>
    <row r="40628" spans="3:7">
      <c r="C40628"/>
      <c r="F40628"/>
      <c r="G40628"/>
    </row>
    <row r="40629" spans="3:7">
      <c r="C40629"/>
      <c r="F40629"/>
      <c r="G40629"/>
    </row>
    <row r="40630" spans="3:7">
      <c r="C40630"/>
      <c r="F40630"/>
      <c r="G40630"/>
    </row>
    <row r="40631" spans="3:7">
      <c r="C40631"/>
      <c r="F40631"/>
      <c r="G40631"/>
    </row>
    <row r="40632" spans="3:7">
      <c r="C40632"/>
      <c r="F40632"/>
      <c r="G40632"/>
    </row>
    <row r="40633" spans="3:7">
      <c r="C40633"/>
      <c r="F40633"/>
      <c r="G40633"/>
    </row>
    <row r="40634" spans="3:7">
      <c r="C40634"/>
      <c r="F40634"/>
      <c r="G40634"/>
    </row>
    <row r="40635" spans="3:7">
      <c r="C40635"/>
      <c r="F40635"/>
      <c r="G40635"/>
    </row>
    <row r="40636" spans="3:7">
      <c r="C40636"/>
      <c r="F40636"/>
      <c r="G40636"/>
    </row>
    <row r="40637" spans="3:7">
      <c r="C40637"/>
      <c r="F40637"/>
      <c r="G40637"/>
    </row>
    <row r="40638" spans="3:7">
      <c r="C40638"/>
      <c r="F40638"/>
      <c r="G40638"/>
    </row>
    <row r="40639" spans="3:7">
      <c r="C40639"/>
      <c r="F40639"/>
      <c r="G40639"/>
    </row>
    <row r="40640" spans="3:7">
      <c r="C40640"/>
      <c r="F40640"/>
      <c r="G40640"/>
    </row>
    <row r="40641" spans="3:7">
      <c r="C40641"/>
      <c r="F40641"/>
      <c r="G40641"/>
    </row>
    <row r="40642" spans="3:7">
      <c r="C40642"/>
      <c r="F40642"/>
      <c r="G40642"/>
    </row>
    <row r="40643" spans="3:7">
      <c r="C40643"/>
      <c r="F40643"/>
      <c r="G40643"/>
    </row>
    <row r="40644" spans="3:7">
      <c r="C40644"/>
      <c r="F40644"/>
      <c r="G40644"/>
    </row>
    <row r="40645" spans="3:7">
      <c r="C40645"/>
      <c r="F40645"/>
      <c r="G40645"/>
    </row>
    <row r="40646" spans="3:7">
      <c r="C40646"/>
      <c r="F40646"/>
      <c r="G40646"/>
    </row>
    <row r="40647" spans="3:7">
      <c r="C40647"/>
      <c r="F40647"/>
      <c r="G40647"/>
    </row>
    <row r="40648" spans="3:7">
      <c r="C40648"/>
      <c r="F40648"/>
      <c r="G40648"/>
    </row>
    <row r="40649" spans="3:7">
      <c r="C40649"/>
      <c r="F40649"/>
      <c r="G40649"/>
    </row>
    <row r="40650" spans="3:7">
      <c r="C40650"/>
      <c r="F40650"/>
      <c r="G40650"/>
    </row>
    <row r="40651" spans="3:7">
      <c r="C40651"/>
      <c r="F40651"/>
      <c r="G40651"/>
    </row>
    <row r="40652" spans="3:7">
      <c r="C40652"/>
      <c r="F40652"/>
      <c r="G40652"/>
    </row>
    <row r="40653" spans="3:7">
      <c r="C40653"/>
      <c r="F40653"/>
      <c r="G40653"/>
    </row>
    <row r="40654" spans="3:7">
      <c r="C40654"/>
      <c r="F40654"/>
      <c r="G40654"/>
    </row>
    <row r="40655" spans="3:7">
      <c r="C40655"/>
      <c r="F40655"/>
      <c r="G40655"/>
    </row>
    <row r="40656" spans="3:7">
      <c r="C40656"/>
      <c r="F40656"/>
      <c r="G40656"/>
    </row>
    <row r="40657" spans="3:7">
      <c r="C40657"/>
      <c r="F40657"/>
      <c r="G40657"/>
    </row>
    <row r="40658" spans="3:7">
      <c r="C40658"/>
      <c r="F40658"/>
      <c r="G40658"/>
    </row>
    <row r="40659" spans="3:7">
      <c r="C40659"/>
      <c r="F40659"/>
      <c r="G40659"/>
    </row>
    <row r="40660" spans="3:7">
      <c r="C40660"/>
      <c r="F40660"/>
      <c r="G40660"/>
    </row>
    <row r="40661" spans="3:7">
      <c r="C40661"/>
      <c r="F40661"/>
      <c r="G40661"/>
    </row>
    <row r="40662" spans="3:7">
      <c r="C40662"/>
      <c r="F40662"/>
      <c r="G40662"/>
    </row>
    <row r="40663" spans="3:7">
      <c r="C40663"/>
      <c r="F40663"/>
      <c r="G40663"/>
    </row>
    <row r="40664" spans="3:7">
      <c r="C40664"/>
      <c r="F40664"/>
      <c r="G40664"/>
    </row>
    <row r="40665" spans="3:7">
      <c r="C40665"/>
      <c r="F40665"/>
      <c r="G40665"/>
    </row>
    <row r="40666" spans="3:7">
      <c r="C40666"/>
      <c r="F40666"/>
      <c r="G40666"/>
    </row>
    <row r="40667" spans="3:7">
      <c r="C40667"/>
      <c r="F40667"/>
      <c r="G40667"/>
    </row>
    <row r="40668" spans="3:7">
      <c r="C40668"/>
      <c r="F40668"/>
      <c r="G40668"/>
    </row>
    <row r="40669" spans="3:7">
      <c r="C40669"/>
      <c r="F40669"/>
      <c r="G40669"/>
    </row>
    <row r="40670" spans="3:7">
      <c r="C40670"/>
      <c r="F40670"/>
      <c r="G40670"/>
    </row>
    <row r="40671" spans="3:7">
      <c r="C40671"/>
      <c r="F40671"/>
      <c r="G40671"/>
    </row>
    <row r="40672" spans="3:7">
      <c r="C40672"/>
      <c r="F40672"/>
      <c r="G40672"/>
    </row>
    <row r="40673" spans="3:7">
      <c r="C40673"/>
      <c r="F40673"/>
      <c r="G40673"/>
    </row>
    <row r="40674" spans="3:7">
      <c r="C40674"/>
      <c r="F40674"/>
      <c r="G40674"/>
    </row>
    <row r="40675" spans="3:7">
      <c r="C40675"/>
      <c r="F40675"/>
      <c r="G40675"/>
    </row>
    <row r="40676" spans="3:7">
      <c r="C40676"/>
      <c r="F40676"/>
      <c r="G40676"/>
    </row>
    <row r="40677" spans="3:7">
      <c r="C40677"/>
      <c r="F40677"/>
      <c r="G40677"/>
    </row>
    <row r="40678" spans="3:7">
      <c r="C40678"/>
      <c r="F40678"/>
      <c r="G40678"/>
    </row>
    <row r="40679" spans="3:7">
      <c r="C40679"/>
      <c r="F40679"/>
      <c r="G40679"/>
    </row>
    <row r="40680" spans="3:7">
      <c r="C40680"/>
      <c r="F40680"/>
      <c r="G40680"/>
    </row>
    <row r="40681" spans="3:7">
      <c r="C40681"/>
      <c r="F40681"/>
      <c r="G40681"/>
    </row>
    <row r="40682" spans="3:7">
      <c r="C40682"/>
      <c r="F40682"/>
      <c r="G40682"/>
    </row>
    <row r="40683" spans="3:7">
      <c r="C40683"/>
      <c r="F40683"/>
      <c r="G40683"/>
    </row>
    <row r="40684" spans="3:7">
      <c r="C40684"/>
      <c r="F40684"/>
      <c r="G40684"/>
    </row>
    <row r="40685" spans="3:7">
      <c r="C40685"/>
      <c r="F40685"/>
      <c r="G40685"/>
    </row>
    <row r="40686" spans="3:7">
      <c r="C40686"/>
      <c r="F40686"/>
      <c r="G40686"/>
    </row>
    <row r="40687" spans="3:7">
      <c r="C40687"/>
      <c r="F40687"/>
      <c r="G40687"/>
    </row>
    <row r="40688" spans="3:7">
      <c r="C40688"/>
      <c r="F40688"/>
      <c r="G40688"/>
    </row>
    <row r="40689" spans="3:7">
      <c r="C40689"/>
      <c r="F40689"/>
      <c r="G40689"/>
    </row>
    <row r="40690" spans="3:7">
      <c r="C40690"/>
      <c r="F40690"/>
      <c r="G40690"/>
    </row>
    <row r="40691" spans="3:7">
      <c r="C40691"/>
      <c r="F40691"/>
      <c r="G40691"/>
    </row>
    <row r="40692" spans="3:7">
      <c r="C40692"/>
      <c r="F40692"/>
      <c r="G40692"/>
    </row>
    <row r="40693" spans="3:7">
      <c r="C40693"/>
      <c r="F40693"/>
      <c r="G40693"/>
    </row>
    <row r="40694" spans="3:7">
      <c r="C40694"/>
      <c r="F40694"/>
      <c r="G40694"/>
    </row>
    <row r="40695" spans="3:7">
      <c r="C40695"/>
      <c r="F40695"/>
      <c r="G40695"/>
    </row>
    <row r="40696" spans="3:7">
      <c r="C40696"/>
      <c r="F40696"/>
      <c r="G40696"/>
    </row>
    <row r="40697" spans="3:7">
      <c r="C40697"/>
      <c r="F40697"/>
      <c r="G40697"/>
    </row>
    <row r="40698" spans="3:7">
      <c r="C40698"/>
      <c r="F40698"/>
      <c r="G40698"/>
    </row>
    <row r="40699" spans="3:7">
      <c r="C40699"/>
      <c r="F40699"/>
      <c r="G40699"/>
    </row>
    <row r="40700" spans="3:7">
      <c r="C40700"/>
      <c r="F40700"/>
      <c r="G40700"/>
    </row>
    <row r="40701" spans="3:7">
      <c r="C40701"/>
      <c r="F40701"/>
      <c r="G40701"/>
    </row>
    <row r="40702" spans="3:7">
      <c r="C40702"/>
      <c r="F40702"/>
      <c r="G40702"/>
    </row>
    <row r="40703" spans="3:7">
      <c r="C40703"/>
      <c r="F40703"/>
      <c r="G40703"/>
    </row>
    <row r="40704" spans="3:7">
      <c r="C40704"/>
      <c r="F40704"/>
      <c r="G40704"/>
    </row>
    <row r="40705" spans="3:7">
      <c r="C40705"/>
      <c r="F40705"/>
      <c r="G40705"/>
    </row>
    <row r="40706" spans="3:7">
      <c r="C40706"/>
      <c r="F40706"/>
      <c r="G40706"/>
    </row>
    <row r="40707" spans="3:7">
      <c r="C40707"/>
      <c r="F40707"/>
      <c r="G40707"/>
    </row>
    <row r="40708" spans="3:7">
      <c r="C40708"/>
      <c r="F40708"/>
      <c r="G40708"/>
    </row>
    <row r="40709" spans="3:7">
      <c r="C40709"/>
      <c r="F40709"/>
      <c r="G40709"/>
    </row>
    <row r="40710" spans="3:7">
      <c r="C40710"/>
      <c r="F40710"/>
      <c r="G40710"/>
    </row>
    <row r="40711" spans="3:7">
      <c r="C40711"/>
      <c r="F40711"/>
      <c r="G40711"/>
    </row>
    <row r="40712" spans="3:7">
      <c r="C40712"/>
      <c r="F40712"/>
      <c r="G40712"/>
    </row>
    <row r="40713" spans="3:7">
      <c r="C40713"/>
      <c r="F40713"/>
      <c r="G40713"/>
    </row>
    <row r="40714" spans="3:7">
      <c r="C40714"/>
      <c r="F40714"/>
      <c r="G40714"/>
    </row>
    <row r="40715" spans="3:7">
      <c r="C40715"/>
      <c r="F40715"/>
      <c r="G40715"/>
    </row>
    <row r="40716" spans="3:7">
      <c r="C40716"/>
      <c r="F40716"/>
      <c r="G40716"/>
    </row>
    <row r="40717" spans="3:7">
      <c r="C40717"/>
      <c r="F40717"/>
      <c r="G40717"/>
    </row>
    <row r="40718" spans="3:7">
      <c r="C40718"/>
      <c r="F40718"/>
      <c r="G40718"/>
    </row>
    <row r="40719" spans="3:7">
      <c r="C40719"/>
      <c r="F40719"/>
      <c r="G40719"/>
    </row>
    <row r="40720" spans="3:7">
      <c r="C40720"/>
      <c r="F40720"/>
      <c r="G40720"/>
    </row>
    <row r="40721" spans="3:7">
      <c r="C40721"/>
      <c r="F40721"/>
      <c r="G40721"/>
    </row>
    <row r="40722" spans="3:7">
      <c r="C40722"/>
      <c r="F40722"/>
      <c r="G40722"/>
    </row>
    <row r="40723" spans="3:7">
      <c r="C40723"/>
      <c r="F40723"/>
      <c r="G40723"/>
    </row>
    <row r="40724" spans="3:7">
      <c r="C40724"/>
      <c r="F40724"/>
      <c r="G40724"/>
    </row>
    <row r="40725" spans="3:7">
      <c r="C40725"/>
      <c r="F40725"/>
      <c r="G40725"/>
    </row>
    <row r="40726" spans="3:7">
      <c r="C40726"/>
      <c r="F40726"/>
      <c r="G40726"/>
    </row>
    <row r="40727" spans="3:7">
      <c r="C40727"/>
      <c r="F40727"/>
      <c r="G40727"/>
    </row>
    <row r="40728" spans="3:7">
      <c r="C40728"/>
      <c r="F40728"/>
      <c r="G40728"/>
    </row>
    <row r="40729" spans="3:7">
      <c r="C40729"/>
      <c r="F40729"/>
      <c r="G40729"/>
    </row>
    <row r="40730" spans="3:7">
      <c r="C40730"/>
      <c r="F40730"/>
      <c r="G40730"/>
    </row>
    <row r="40731" spans="3:7">
      <c r="C40731"/>
      <c r="F40731"/>
      <c r="G40731"/>
    </row>
    <row r="40732" spans="3:7">
      <c r="C40732"/>
      <c r="F40732"/>
      <c r="G40732"/>
    </row>
    <row r="40733" spans="3:7">
      <c r="C40733"/>
      <c r="F40733"/>
      <c r="G40733"/>
    </row>
    <row r="40734" spans="3:7">
      <c r="C40734"/>
      <c r="F40734"/>
      <c r="G40734"/>
    </row>
    <row r="40735" spans="3:7">
      <c r="C40735"/>
      <c r="F40735"/>
      <c r="G40735"/>
    </row>
    <row r="40736" spans="3:7">
      <c r="C40736"/>
      <c r="F40736"/>
      <c r="G40736"/>
    </row>
    <row r="40737" spans="3:7">
      <c r="C40737"/>
      <c r="F40737"/>
      <c r="G40737"/>
    </row>
    <row r="40738" spans="3:7">
      <c r="C40738"/>
      <c r="F40738"/>
      <c r="G40738"/>
    </row>
    <row r="40739" spans="3:7">
      <c r="C40739"/>
      <c r="F40739"/>
      <c r="G40739"/>
    </row>
    <row r="40740" spans="3:7">
      <c r="C40740"/>
      <c r="F40740"/>
      <c r="G40740"/>
    </row>
    <row r="40741" spans="3:7">
      <c r="C40741"/>
      <c r="F40741"/>
      <c r="G40741"/>
    </row>
    <row r="40742" spans="3:7">
      <c r="C40742"/>
      <c r="F40742"/>
      <c r="G40742"/>
    </row>
    <row r="40743" spans="3:7">
      <c r="C40743"/>
      <c r="F40743"/>
      <c r="G40743"/>
    </row>
    <row r="40744" spans="3:7">
      <c r="C40744"/>
      <c r="F40744"/>
      <c r="G40744"/>
    </row>
    <row r="40745" spans="3:7">
      <c r="C40745"/>
      <c r="F40745"/>
      <c r="G40745"/>
    </row>
    <row r="40746" spans="3:7">
      <c r="C40746"/>
      <c r="F40746"/>
      <c r="G40746"/>
    </row>
    <row r="40747" spans="3:7">
      <c r="C40747"/>
      <c r="F40747"/>
      <c r="G40747"/>
    </row>
    <row r="40748" spans="3:7">
      <c r="C40748"/>
      <c r="F40748"/>
      <c r="G40748"/>
    </row>
    <row r="40749" spans="3:7">
      <c r="C40749"/>
      <c r="F40749"/>
      <c r="G40749"/>
    </row>
    <row r="40750" spans="3:7">
      <c r="C40750"/>
      <c r="F40750"/>
      <c r="G40750"/>
    </row>
    <row r="40751" spans="3:7">
      <c r="C40751"/>
      <c r="F40751"/>
      <c r="G40751"/>
    </row>
    <row r="40752" spans="3:7">
      <c r="C40752"/>
      <c r="F40752"/>
      <c r="G40752"/>
    </row>
    <row r="40753" spans="3:7">
      <c r="C40753"/>
      <c r="F40753"/>
      <c r="G40753"/>
    </row>
    <row r="40754" spans="3:7">
      <c r="C40754"/>
      <c r="F40754"/>
      <c r="G40754"/>
    </row>
    <row r="40755" spans="3:7">
      <c r="C40755"/>
      <c r="F40755"/>
      <c r="G40755"/>
    </row>
    <row r="40756" spans="3:7">
      <c r="C40756"/>
      <c r="F40756"/>
      <c r="G40756"/>
    </row>
    <row r="40757" spans="3:7">
      <c r="C40757"/>
      <c r="F40757"/>
      <c r="G40757"/>
    </row>
    <row r="40758" spans="3:7">
      <c r="C40758"/>
      <c r="F40758"/>
      <c r="G40758"/>
    </row>
    <row r="40759" spans="3:7">
      <c r="C40759"/>
      <c r="F40759"/>
      <c r="G40759"/>
    </row>
    <row r="40760" spans="3:7">
      <c r="C40760"/>
      <c r="F40760"/>
      <c r="G40760"/>
    </row>
    <row r="40761" spans="3:7">
      <c r="C40761"/>
      <c r="F40761"/>
      <c r="G40761"/>
    </row>
    <row r="40762" spans="3:7">
      <c r="C40762"/>
      <c r="F40762"/>
      <c r="G40762"/>
    </row>
    <row r="40763" spans="3:7">
      <c r="C40763"/>
      <c r="F40763"/>
      <c r="G40763"/>
    </row>
    <row r="40764" spans="3:7">
      <c r="C40764"/>
      <c r="F40764"/>
      <c r="G40764"/>
    </row>
    <row r="40765" spans="3:7">
      <c r="C40765"/>
      <c r="F40765"/>
      <c r="G40765"/>
    </row>
    <row r="40766" spans="3:7">
      <c r="C40766"/>
      <c r="F40766"/>
      <c r="G40766"/>
    </row>
    <row r="40767" spans="3:7">
      <c r="C40767"/>
      <c r="F40767"/>
      <c r="G40767"/>
    </row>
    <row r="40768" spans="3:7">
      <c r="C40768"/>
      <c r="F40768"/>
      <c r="G40768"/>
    </row>
    <row r="40769" spans="3:7">
      <c r="C40769"/>
      <c r="F40769"/>
      <c r="G40769"/>
    </row>
    <row r="40770" spans="3:7">
      <c r="C40770"/>
      <c r="F40770"/>
      <c r="G40770"/>
    </row>
    <row r="40771" spans="3:7">
      <c r="C40771"/>
      <c r="F40771"/>
      <c r="G40771"/>
    </row>
    <row r="40772" spans="3:7">
      <c r="C40772"/>
      <c r="F40772"/>
      <c r="G40772"/>
    </row>
    <row r="40773" spans="3:7">
      <c r="C40773"/>
      <c r="F40773"/>
      <c r="G40773"/>
    </row>
    <row r="40774" spans="3:7">
      <c r="C40774"/>
      <c r="F40774"/>
      <c r="G40774"/>
    </row>
    <row r="40775" spans="3:7">
      <c r="C40775"/>
      <c r="F40775"/>
      <c r="G40775"/>
    </row>
    <row r="40776" spans="3:7">
      <c r="C40776"/>
      <c r="F40776"/>
      <c r="G40776"/>
    </row>
    <row r="40777" spans="3:7">
      <c r="C40777"/>
      <c r="F40777"/>
      <c r="G40777"/>
    </row>
    <row r="40778" spans="3:7">
      <c r="C40778"/>
      <c r="F40778"/>
      <c r="G40778"/>
    </row>
    <row r="40779" spans="3:7">
      <c r="C40779"/>
      <c r="F40779"/>
      <c r="G40779"/>
    </row>
    <row r="40780" spans="3:7">
      <c r="C40780"/>
      <c r="F40780"/>
      <c r="G40780"/>
    </row>
    <row r="40781" spans="3:7">
      <c r="C40781"/>
      <c r="F40781"/>
      <c r="G40781"/>
    </row>
    <row r="40782" spans="3:7">
      <c r="C40782"/>
      <c r="F40782"/>
      <c r="G40782"/>
    </row>
    <row r="40783" spans="3:7">
      <c r="C40783"/>
      <c r="F40783"/>
      <c r="G40783"/>
    </row>
    <row r="40784" spans="3:7">
      <c r="C40784"/>
      <c r="F40784"/>
      <c r="G40784"/>
    </row>
    <row r="40785" spans="3:7">
      <c r="C40785"/>
      <c r="F40785"/>
      <c r="G40785"/>
    </row>
    <row r="40786" spans="3:7">
      <c r="C40786"/>
      <c r="F40786"/>
      <c r="G40786"/>
    </row>
    <row r="40787" spans="3:7">
      <c r="C40787"/>
      <c r="F40787"/>
      <c r="G40787"/>
    </row>
    <row r="40788" spans="3:7">
      <c r="C40788"/>
      <c r="F40788"/>
      <c r="G40788"/>
    </row>
    <row r="40789" spans="3:7">
      <c r="C40789"/>
      <c r="F40789"/>
      <c r="G40789"/>
    </row>
    <row r="40790" spans="3:7">
      <c r="C40790"/>
      <c r="F40790"/>
      <c r="G40790"/>
    </row>
    <row r="40791" spans="3:7">
      <c r="C40791"/>
      <c r="F40791"/>
      <c r="G40791"/>
    </row>
    <row r="40792" spans="3:7">
      <c r="C40792"/>
      <c r="F40792"/>
      <c r="G40792"/>
    </row>
    <row r="40793" spans="3:7">
      <c r="C40793"/>
      <c r="F40793"/>
      <c r="G40793"/>
    </row>
    <row r="40794" spans="3:7">
      <c r="C40794"/>
      <c r="F40794"/>
      <c r="G40794"/>
    </row>
    <row r="40795" spans="3:7">
      <c r="C40795"/>
      <c r="F40795"/>
      <c r="G40795"/>
    </row>
    <row r="40796" spans="3:7">
      <c r="C40796"/>
      <c r="F40796"/>
      <c r="G40796"/>
    </row>
    <row r="40797" spans="3:7">
      <c r="C40797"/>
      <c r="F40797"/>
      <c r="G40797"/>
    </row>
    <row r="40798" spans="3:7">
      <c r="C40798"/>
      <c r="F40798"/>
      <c r="G40798"/>
    </row>
    <row r="40799" spans="3:7">
      <c r="C40799"/>
      <c r="F40799"/>
      <c r="G40799"/>
    </row>
    <row r="40800" spans="3:7">
      <c r="C40800"/>
      <c r="F40800"/>
      <c r="G40800"/>
    </row>
    <row r="40801" spans="3:7">
      <c r="C40801"/>
      <c r="F40801"/>
      <c r="G40801"/>
    </row>
    <row r="40802" spans="3:7">
      <c r="C40802"/>
      <c r="F40802"/>
      <c r="G40802"/>
    </row>
    <row r="40803" spans="3:7">
      <c r="C40803"/>
      <c r="F40803"/>
      <c r="G40803"/>
    </row>
    <row r="40804" spans="3:7">
      <c r="C40804"/>
      <c r="F40804"/>
      <c r="G40804"/>
    </row>
    <row r="40805" spans="3:7">
      <c r="C40805"/>
      <c r="F40805"/>
      <c r="G40805"/>
    </row>
    <row r="40806" spans="3:7">
      <c r="C40806"/>
      <c r="F40806"/>
      <c r="G40806"/>
    </row>
    <row r="40807" spans="3:7">
      <c r="C40807"/>
      <c r="F40807"/>
      <c r="G40807"/>
    </row>
    <row r="40808" spans="3:7">
      <c r="C40808"/>
      <c r="F40808"/>
      <c r="G40808"/>
    </row>
    <row r="40809" spans="3:7">
      <c r="C40809"/>
      <c r="F40809"/>
      <c r="G40809"/>
    </row>
    <row r="40810" spans="3:7">
      <c r="C40810"/>
      <c r="F40810"/>
      <c r="G40810"/>
    </row>
    <row r="40811" spans="3:7">
      <c r="C40811"/>
      <c r="F40811"/>
      <c r="G40811"/>
    </row>
    <row r="40812" spans="3:7">
      <c r="C40812"/>
      <c r="F40812"/>
      <c r="G40812"/>
    </row>
    <row r="40813" spans="3:7">
      <c r="C40813"/>
      <c r="F40813"/>
      <c r="G40813"/>
    </row>
    <row r="40814" spans="3:7">
      <c r="C40814"/>
      <c r="F40814"/>
      <c r="G40814"/>
    </row>
    <row r="40815" spans="3:7">
      <c r="C40815"/>
      <c r="F40815"/>
      <c r="G40815"/>
    </row>
    <row r="40816" spans="3:7">
      <c r="C40816"/>
      <c r="F40816"/>
      <c r="G40816"/>
    </row>
    <row r="40817" spans="3:7">
      <c r="C40817"/>
      <c r="F40817"/>
      <c r="G40817"/>
    </row>
    <row r="40818" spans="3:7">
      <c r="C40818"/>
      <c r="F40818"/>
      <c r="G40818"/>
    </row>
    <row r="40819" spans="3:7">
      <c r="C40819"/>
      <c r="F40819"/>
      <c r="G40819"/>
    </row>
    <row r="40820" spans="3:7">
      <c r="C40820"/>
      <c r="F40820"/>
      <c r="G40820"/>
    </row>
    <row r="40821" spans="3:7">
      <c r="C40821"/>
      <c r="F40821"/>
      <c r="G40821"/>
    </row>
    <row r="40822" spans="3:7">
      <c r="C40822"/>
      <c r="F40822"/>
      <c r="G40822"/>
    </row>
    <row r="40823" spans="3:7">
      <c r="C40823"/>
      <c r="F40823"/>
      <c r="G40823"/>
    </row>
    <row r="40824" spans="3:7">
      <c r="C40824"/>
      <c r="F40824"/>
      <c r="G40824"/>
    </row>
    <row r="40825" spans="3:7">
      <c r="C40825"/>
      <c r="F40825"/>
      <c r="G40825"/>
    </row>
    <row r="40826" spans="3:7">
      <c r="C40826"/>
      <c r="F40826"/>
      <c r="G40826"/>
    </row>
    <row r="40827" spans="3:7">
      <c r="C40827"/>
      <c r="F40827"/>
      <c r="G40827"/>
    </row>
    <row r="40828" spans="3:7">
      <c r="C40828"/>
      <c r="F40828"/>
      <c r="G40828"/>
    </row>
    <row r="40829" spans="3:7">
      <c r="C40829"/>
      <c r="F40829"/>
      <c r="G40829"/>
    </row>
    <row r="40830" spans="3:7">
      <c r="C40830"/>
      <c r="F40830"/>
      <c r="G40830"/>
    </row>
    <row r="40831" spans="3:7">
      <c r="C40831"/>
      <c r="F40831"/>
      <c r="G40831"/>
    </row>
    <row r="40832" spans="3:7">
      <c r="C40832"/>
      <c r="F40832"/>
      <c r="G40832"/>
    </row>
    <row r="40833" spans="3:7">
      <c r="C40833"/>
      <c r="F40833"/>
      <c r="G40833"/>
    </row>
    <row r="40834" spans="3:7">
      <c r="C40834"/>
      <c r="F40834"/>
      <c r="G40834"/>
    </row>
    <row r="40835" spans="3:7">
      <c r="C40835"/>
      <c r="F40835"/>
      <c r="G40835"/>
    </row>
    <row r="40836" spans="3:7">
      <c r="C40836"/>
      <c r="F40836"/>
      <c r="G40836"/>
    </row>
    <row r="40837" spans="3:7">
      <c r="C40837"/>
      <c r="F40837"/>
      <c r="G40837"/>
    </row>
    <row r="40838" spans="3:7">
      <c r="C40838"/>
      <c r="F40838"/>
      <c r="G40838"/>
    </row>
    <row r="40839" spans="3:7">
      <c r="C40839"/>
      <c r="F40839"/>
      <c r="G40839"/>
    </row>
    <row r="40840" spans="3:7">
      <c r="C40840"/>
      <c r="F40840"/>
      <c r="G40840"/>
    </row>
    <row r="40841" spans="3:7">
      <c r="C40841"/>
      <c r="F40841"/>
      <c r="G40841"/>
    </row>
    <row r="40842" spans="3:7">
      <c r="C40842"/>
      <c r="F40842"/>
      <c r="G40842"/>
    </row>
    <row r="40843" spans="3:7">
      <c r="C40843"/>
      <c r="F40843"/>
      <c r="G40843"/>
    </row>
    <row r="40844" spans="3:7">
      <c r="C40844"/>
      <c r="F40844"/>
      <c r="G40844"/>
    </row>
    <row r="40845" spans="3:7">
      <c r="C40845"/>
      <c r="F40845"/>
      <c r="G40845"/>
    </row>
    <row r="40846" spans="3:7">
      <c r="C40846"/>
      <c r="F40846"/>
      <c r="G40846"/>
    </row>
    <row r="40847" spans="3:7">
      <c r="C40847"/>
      <c r="F40847"/>
      <c r="G40847"/>
    </row>
    <row r="40848" spans="3:7">
      <c r="C40848"/>
      <c r="F40848"/>
      <c r="G40848"/>
    </row>
    <row r="40849" spans="3:7">
      <c r="C40849"/>
      <c r="F40849"/>
      <c r="G40849"/>
    </row>
    <row r="40850" spans="3:7">
      <c r="C40850"/>
      <c r="F40850"/>
      <c r="G40850"/>
    </row>
    <row r="40851" spans="3:7">
      <c r="C40851"/>
      <c r="F40851"/>
      <c r="G40851"/>
    </row>
    <row r="40852" spans="3:7">
      <c r="C40852"/>
      <c r="F40852"/>
      <c r="G40852"/>
    </row>
    <row r="40853" spans="3:7">
      <c r="C40853"/>
      <c r="F40853"/>
      <c r="G40853"/>
    </row>
    <row r="40854" spans="3:7">
      <c r="C40854"/>
      <c r="F40854"/>
      <c r="G40854"/>
    </row>
    <row r="40855" spans="3:7">
      <c r="C40855"/>
      <c r="F40855"/>
      <c r="G40855"/>
    </row>
    <row r="40856" spans="3:7">
      <c r="C40856"/>
      <c r="F40856"/>
      <c r="G40856"/>
    </row>
    <row r="40857" spans="3:7">
      <c r="C40857"/>
      <c r="F40857"/>
      <c r="G40857"/>
    </row>
    <row r="40858" spans="3:7">
      <c r="C40858"/>
      <c r="F40858"/>
      <c r="G40858"/>
    </row>
    <row r="40859" spans="3:7">
      <c r="C40859"/>
      <c r="F40859"/>
      <c r="G40859"/>
    </row>
    <row r="40860" spans="3:7">
      <c r="C40860"/>
      <c r="F40860"/>
      <c r="G40860"/>
    </row>
    <row r="40861" spans="3:7">
      <c r="C40861"/>
      <c r="F40861"/>
      <c r="G40861"/>
    </row>
    <row r="40862" spans="3:7">
      <c r="C40862"/>
      <c r="F40862"/>
      <c r="G40862"/>
    </row>
    <row r="40863" spans="3:7">
      <c r="C40863"/>
      <c r="F40863"/>
      <c r="G40863"/>
    </row>
    <row r="40864" spans="3:7">
      <c r="C40864"/>
      <c r="F40864"/>
      <c r="G40864"/>
    </row>
    <row r="40865" spans="3:7">
      <c r="C40865"/>
      <c r="F40865"/>
      <c r="G40865"/>
    </row>
    <row r="40866" spans="3:7">
      <c r="C40866"/>
      <c r="F40866"/>
      <c r="G40866"/>
    </row>
    <row r="40867" spans="3:7">
      <c r="C40867"/>
      <c r="F40867"/>
      <c r="G40867"/>
    </row>
    <row r="40868" spans="3:7">
      <c r="C40868"/>
      <c r="F40868"/>
      <c r="G40868"/>
    </row>
    <row r="40869" spans="3:7">
      <c r="C40869"/>
      <c r="F40869"/>
      <c r="G40869"/>
    </row>
    <row r="40870" spans="3:7">
      <c r="C40870"/>
      <c r="F40870"/>
      <c r="G40870"/>
    </row>
    <row r="40871" spans="3:7">
      <c r="C40871"/>
      <c r="F40871"/>
      <c r="G40871"/>
    </row>
    <row r="40872" spans="3:7">
      <c r="C40872"/>
      <c r="F40872"/>
      <c r="G40872"/>
    </row>
    <row r="40873" spans="3:7">
      <c r="C40873"/>
      <c r="F40873"/>
      <c r="G40873"/>
    </row>
    <row r="40874" spans="3:7">
      <c r="C40874"/>
      <c r="F40874"/>
      <c r="G40874"/>
    </row>
    <row r="40875" spans="3:7">
      <c r="C40875"/>
      <c r="F40875"/>
      <c r="G40875"/>
    </row>
    <row r="40876" spans="3:7">
      <c r="C40876"/>
      <c r="F40876"/>
      <c r="G40876"/>
    </row>
    <row r="40877" spans="3:7">
      <c r="C40877"/>
      <c r="F40877"/>
      <c r="G40877"/>
    </row>
    <row r="40878" spans="3:7">
      <c r="C40878"/>
      <c r="F40878"/>
      <c r="G40878"/>
    </row>
    <row r="40879" spans="3:7">
      <c r="C40879"/>
      <c r="F40879"/>
      <c r="G40879"/>
    </row>
    <row r="40880" spans="3:7">
      <c r="C40880"/>
      <c r="F40880"/>
      <c r="G40880"/>
    </row>
    <row r="40881" spans="3:7">
      <c r="C40881"/>
      <c r="F40881"/>
      <c r="G40881"/>
    </row>
    <row r="40882" spans="3:7">
      <c r="C40882"/>
      <c r="F40882"/>
      <c r="G40882"/>
    </row>
    <row r="40883" spans="3:7">
      <c r="C40883"/>
      <c r="F40883"/>
      <c r="G40883"/>
    </row>
    <row r="40884" spans="3:7">
      <c r="C40884"/>
      <c r="F40884"/>
      <c r="G40884"/>
    </row>
    <row r="40885" spans="3:7">
      <c r="C40885"/>
      <c r="F40885"/>
      <c r="G40885"/>
    </row>
    <row r="40886" spans="3:7">
      <c r="C40886"/>
      <c r="F40886"/>
      <c r="G40886"/>
    </row>
    <row r="40887" spans="3:7">
      <c r="C40887"/>
      <c r="F40887"/>
      <c r="G40887"/>
    </row>
    <row r="40888" spans="3:7">
      <c r="C40888"/>
      <c r="F40888"/>
      <c r="G40888"/>
    </row>
    <row r="40889" spans="3:7">
      <c r="C40889"/>
      <c r="F40889"/>
      <c r="G40889"/>
    </row>
    <row r="40890" spans="3:7">
      <c r="C40890"/>
      <c r="F40890"/>
      <c r="G40890"/>
    </row>
    <row r="40891" spans="3:7">
      <c r="C40891"/>
      <c r="F40891"/>
      <c r="G40891"/>
    </row>
    <row r="40892" spans="3:7">
      <c r="C40892"/>
      <c r="F40892"/>
      <c r="G40892"/>
    </row>
    <row r="40893" spans="3:7">
      <c r="C40893"/>
      <c r="F40893"/>
      <c r="G40893"/>
    </row>
    <row r="40894" spans="3:7">
      <c r="C40894"/>
      <c r="F40894"/>
      <c r="G40894"/>
    </row>
    <row r="40895" spans="3:7">
      <c r="C40895"/>
      <c r="F40895"/>
      <c r="G40895"/>
    </row>
    <row r="40896" spans="3:7">
      <c r="C40896"/>
      <c r="F40896"/>
      <c r="G40896"/>
    </row>
    <row r="40897" spans="3:7">
      <c r="C40897"/>
      <c r="F40897"/>
      <c r="G40897"/>
    </row>
    <row r="40898" spans="3:7">
      <c r="C40898"/>
      <c r="F40898"/>
      <c r="G40898"/>
    </row>
    <row r="40899" spans="3:7">
      <c r="C40899"/>
      <c r="F40899"/>
      <c r="G40899"/>
    </row>
    <row r="40900" spans="3:7">
      <c r="C40900"/>
      <c r="F40900"/>
      <c r="G40900"/>
    </row>
    <row r="40901" spans="3:7">
      <c r="C40901"/>
      <c r="F40901"/>
      <c r="G40901"/>
    </row>
    <row r="40902" spans="3:7">
      <c r="C40902"/>
      <c r="F40902"/>
      <c r="G40902"/>
    </row>
    <row r="40903" spans="3:7">
      <c r="C40903"/>
      <c r="F40903"/>
      <c r="G40903"/>
    </row>
    <row r="40904" spans="3:7">
      <c r="C40904"/>
      <c r="F40904"/>
      <c r="G40904"/>
    </row>
    <row r="40905" spans="3:7">
      <c r="C40905"/>
      <c r="F40905"/>
      <c r="G40905"/>
    </row>
    <row r="40906" spans="3:7">
      <c r="C40906"/>
      <c r="F40906"/>
      <c r="G40906"/>
    </row>
    <row r="40907" spans="3:7">
      <c r="C40907"/>
      <c r="F40907"/>
      <c r="G40907"/>
    </row>
    <row r="40908" spans="3:7">
      <c r="C40908"/>
      <c r="F40908"/>
      <c r="G40908"/>
    </row>
    <row r="40909" spans="3:7">
      <c r="C40909"/>
      <c r="F40909"/>
      <c r="G40909"/>
    </row>
    <row r="40910" spans="3:7">
      <c r="C40910"/>
      <c r="F40910"/>
      <c r="G40910"/>
    </row>
    <row r="40911" spans="3:7">
      <c r="C40911"/>
      <c r="F40911"/>
      <c r="G40911"/>
    </row>
    <row r="40912" spans="3:7">
      <c r="C40912"/>
      <c r="F40912"/>
      <c r="G40912"/>
    </row>
    <row r="40913" spans="3:7">
      <c r="C40913"/>
      <c r="F40913"/>
      <c r="G40913"/>
    </row>
    <row r="40914" spans="3:7">
      <c r="C40914"/>
      <c r="F40914"/>
      <c r="G40914"/>
    </row>
    <row r="40915" spans="3:7">
      <c r="C40915"/>
      <c r="F40915"/>
      <c r="G40915"/>
    </row>
    <row r="40916" spans="3:7">
      <c r="C40916"/>
      <c r="F40916"/>
      <c r="G40916"/>
    </row>
    <row r="40917" spans="3:7">
      <c r="C40917"/>
      <c r="F40917"/>
      <c r="G40917"/>
    </row>
    <row r="40918" spans="3:7">
      <c r="C40918"/>
      <c r="F40918"/>
      <c r="G40918"/>
    </row>
    <row r="40919" spans="3:7">
      <c r="C40919"/>
      <c r="F40919"/>
      <c r="G40919"/>
    </row>
    <row r="40920" spans="3:7">
      <c r="C40920"/>
      <c r="F40920"/>
      <c r="G40920"/>
    </row>
    <row r="40921" spans="3:7">
      <c r="C40921"/>
      <c r="F40921"/>
      <c r="G40921"/>
    </row>
    <row r="40922" spans="3:7">
      <c r="C40922"/>
      <c r="F40922"/>
      <c r="G40922"/>
    </row>
    <row r="40923" spans="3:7">
      <c r="C40923"/>
      <c r="F40923"/>
      <c r="G40923"/>
    </row>
    <row r="40924" spans="3:7">
      <c r="C40924"/>
      <c r="F40924"/>
      <c r="G40924"/>
    </row>
    <row r="40925" spans="3:7">
      <c r="C40925"/>
      <c r="F40925"/>
      <c r="G40925"/>
    </row>
    <row r="40926" spans="3:7">
      <c r="C40926"/>
      <c r="F40926"/>
      <c r="G40926"/>
    </row>
    <row r="40927" spans="3:7">
      <c r="C40927"/>
      <c r="F40927"/>
      <c r="G40927"/>
    </row>
    <row r="40928" spans="3:7">
      <c r="C40928"/>
      <c r="F40928"/>
      <c r="G40928"/>
    </row>
    <row r="40929" spans="3:7">
      <c r="C40929"/>
      <c r="F40929"/>
      <c r="G40929"/>
    </row>
    <row r="40930" spans="3:7">
      <c r="C40930"/>
      <c r="F40930"/>
      <c r="G40930"/>
    </row>
    <row r="40931" spans="3:7">
      <c r="C40931"/>
      <c r="F40931"/>
      <c r="G40931"/>
    </row>
    <row r="40932" spans="3:7">
      <c r="C40932"/>
      <c r="F40932"/>
      <c r="G40932"/>
    </row>
    <row r="40933" spans="3:7">
      <c r="C40933"/>
      <c r="F40933"/>
      <c r="G40933"/>
    </row>
    <row r="40934" spans="3:7">
      <c r="C40934"/>
      <c r="F40934"/>
      <c r="G40934"/>
    </row>
    <row r="40935" spans="3:7">
      <c r="C40935"/>
      <c r="F40935"/>
      <c r="G40935"/>
    </row>
    <row r="40936" spans="3:7">
      <c r="C40936"/>
      <c r="F40936"/>
      <c r="G40936"/>
    </row>
    <row r="40937" spans="3:7">
      <c r="C40937"/>
      <c r="F40937"/>
      <c r="G40937"/>
    </row>
    <row r="40938" spans="3:7">
      <c r="C40938"/>
      <c r="F40938"/>
      <c r="G40938"/>
    </row>
    <row r="40939" spans="3:7">
      <c r="C40939"/>
      <c r="F40939"/>
      <c r="G40939"/>
    </row>
    <row r="40940" spans="3:7">
      <c r="C40940"/>
      <c r="F40940"/>
      <c r="G40940"/>
    </row>
    <row r="40941" spans="3:7">
      <c r="C40941"/>
      <c r="F40941"/>
      <c r="G40941"/>
    </row>
    <row r="40942" spans="3:7">
      <c r="C40942"/>
      <c r="F40942"/>
      <c r="G40942"/>
    </row>
    <row r="40943" spans="3:7">
      <c r="C40943"/>
      <c r="F40943"/>
      <c r="G40943"/>
    </row>
    <row r="40944" spans="3:7">
      <c r="C40944"/>
      <c r="F40944"/>
      <c r="G40944"/>
    </row>
    <row r="40945" spans="3:7">
      <c r="C40945"/>
      <c r="F40945"/>
      <c r="G40945"/>
    </row>
    <row r="40946" spans="3:7">
      <c r="C40946"/>
      <c r="F40946"/>
      <c r="G40946"/>
    </row>
    <row r="40947" spans="3:7">
      <c r="C40947"/>
      <c r="F40947"/>
      <c r="G40947"/>
    </row>
    <row r="40948" spans="3:7">
      <c r="C40948"/>
      <c r="F40948"/>
      <c r="G40948"/>
    </row>
    <row r="40949" spans="3:7">
      <c r="C40949"/>
      <c r="F40949"/>
      <c r="G40949"/>
    </row>
    <row r="40950" spans="3:7">
      <c r="C40950"/>
      <c r="F40950"/>
      <c r="G40950"/>
    </row>
    <row r="40951" spans="3:7">
      <c r="C40951"/>
      <c r="F40951"/>
      <c r="G40951"/>
    </row>
    <row r="40952" spans="3:7">
      <c r="C40952"/>
      <c r="F40952"/>
      <c r="G40952"/>
    </row>
    <row r="40953" spans="3:7">
      <c r="C40953"/>
      <c r="F40953"/>
      <c r="G40953"/>
    </row>
    <row r="40954" spans="3:7">
      <c r="C40954"/>
      <c r="F40954"/>
      <c r="G40954"/>
    </row>
    <row r="40955" spans="3:7">
      <c r="C40955"/>
      <c r="F40955"/>
      <c r="G40955"/>
    </row>
    <row r="40956" spans="3:7">
      <c r="C40956"/>
      <c r="F40956"/>
      <c r="G40956"/>
    </row>
    <row r="40957" spans="3:7">
      <c r="C40957"/>
      <c r="F40957"/>
      <c r="G40957"/>
    </row>
    <row r="40958" spans="3:7">
      <c r="C40958"/>
      <c r="F40958"/>
      <c r="G40958"/>
    </row>
    <row r="40959" spans="3:7">
      <c r="C40959"/>
      <c r="F40959"/>
      <c r="G40959"/>
    </row>
    <row r="40960" spans="3:7">
      <c r="C40960"/>
      <c r="F40960"/>
      <c r="G40960"/>
    </row>
    <row r="40961" spans="3:7">
      <c r="C40961"/>
      <c r="F40961"/>
      <c r="G40961"/>
    </row>
    <row r="40962" spans="3:7">
      <c r="C40962"/>
      <c r="F40962"/>
      <c r="G40962"/>
    </row>
    <row r="40963" spans="3:7">
      <c r="C40963"/>
      <c r="F40963"/>
      <c r="G40963"/>
    </row>
    <row r="40964" spans="3:7">
      <c r="C40964"/>
      <c r="F40964"/>
      <c r="G40964"/>
    </row>
    <row r="40965" spans="3:7">
      <c r="C40965"/>
      <c r="F40965"/>
      <c r="G40965"/>
    </row>
    <row r="40966" spans="3:7">
      <c r="C40966"/>
      <c r="F40966"/>
      <c r="G40966"/>
    </row>
    <row r="40967" spans="3:7">
      <c r="C40967"/>
      <c r="F40967"/>
      <c r="G40967"/>
    </row>
    <row r="40968" spans="3:7">
      <c r="C40968"/>
      <c r="F40968"/>
      <c r="G40968"/>
    </row>
    <row r="40969" spans="3:7">
      <c r="C40969"/>
      <c r="F40969"/>
      <c r="G40969"/>
    </row>
    <row r="40970" spans="3:7">
      <c r="C40970"/>
      <c r="F40970"/>
      <c r="G40970"/>
    </row>
    <row r="40971" spans="3:7">
      <c r="C40971"/>
      <c r="F40971"/>
      <c r="G40971"/>
    </row>
    <row r="40972" spans="3:7">
      <c r="C40972"/>
      <c r="F40972"/>
      <c r="G40972"/>
    </row>
    <row r="40973" spans="3:7">
      <c r="C40973"/>
      <c r="F40973"/>
      <c r="G40973"/>
    </row>
    <row r="40974" spans="3:7">
      <c r="C40974"/>
      <c r="F40974"/>
      <c r="G40974"/>
    </row>
    <row r="40975" spans="3:7">
      <c r="C40975"/>
      <c r="F40975"/>
      <c r="G40975"/>
    </row>
    <row r="40976" spans="3:7">
      <c r="C40976"/>
      <c r="F40976"/>
      <c r="G40976"/>
    </row>
    <row r="40977" spans="3:7">
      <c r="C40977"/>
      <c r="F40977"/>
      <c r="G40977"/>
    </row>
    <row r="40978" spans="3:7">
      <c r="C40978"/>
      <c r="F40978"/>
      <c r="G40978"/>
    </row>
    <row r="40979" spans="3:7">
      <c r="C40979"/>
      <c r="F40979"/>
      <c r="G40979"/>
    </row>
    <row r="40980" spans="3:7">
      <c r="C40980"/>
      <c r="F40980"/>
      <c r="G40980"/>
    </row>
    <row r="40981" spans="3:7">
      <c r="C40981"/>
      <c r="F40981"/>
      <c r="G40981"/>
    </row>
    <row r="40982" spans="3:7">
      <c r="C40982"/>
      <c r="F40982"/>
      <c r="G40982"/>
    </row>
    <row r="40983" spans="3:7">
      <c r="C40983"/>
      <c r="F40983"/>
      <c r="G40983"/>
    </row>
    <row r="40984" spans="3:7">
      <c r="C40984"/>
      <c r="F40984"/>
      <c r="G40984"/>
    </row>
    <row r="40985" spans="3:7">
      <c r="C40985"/>
      <c r="F40985"/>
      <c r="G40985"/>
    </row>
    <row r="40986" spans="3:7">
      <c r="C40986"/>
      <c r="F40986"/>
      <c r="G40986"/>
    </row>
    <row r="40987" spans="3:7">
      <c r="C40987"/>
      <c r="F40987"/>
      <c r="G40987"/>
    </row>
    <row r="40988" spans="3:7">
      <c r="C40988"/>
      <c r="F40988"/>
      <c r="G40988"/>
    </row>
    <row r="40989" spans="3:7">
      <c r="C40989"/>
      <c r="F40989"/>
      <c r="G40989"/>
    </row>
    <row r="40990" spans="3:7">
      <c r="C40990"/>
      <c r="F40990"/>
      <c r="G40990"/>
    </row>
    <row r="40991" spans="3:7">
      <c r="C40991"/>
      <c r="F40991"/>
      <c r="G40991"/>
    </row>
    <row r="40992" spans="3:7">
      <c r="C40992"/>
      <c r="F40992"/>
      <c r="G40992"/>
    </row>
    <row r="40993" spans="3:7">
      <c r="C40993"/>
      <c r="F40993"/>
      <c r="G40993"/>
    </row>
    <row r="40994" spans="3:7">
      <c r="C40994"/>
      <c r="F40994"/>
      <c r="G40994"/>
    </row>
    <row r="40995" spans="3:7">
      <c r="C40995"/>
      <c r="F40995"/>
      <c r="G40995"/>
    </row>
    <row r="40996" spans="3:7">
      <c r="C40996"/>
      <c r="F40996"/>
      <c r="G40996"/>
    </row>
    <row r="40997" spans="3:7">
      <c r="C40997"/>
      <c r="F40997"/>
      <c r="G40997"/>
    </row>
    <row r="40998" spans="3:7">
      <c r="C40998"/>
      <c r="F40998"/>
      <c r="G40998"/>
    </row>
    <row r="40999" spans="3:7">
      <c r="C40999"/>
      <c r="F40999"/>
      <c r="G40999"/>
    </row>
    <row r="41000" spans="3:7">
      <c r="C41000"/>
      <c r="F41000"/>
      <c r="G41000"/>
    </row>
    <row r="41001" spans="3:7">
      <c r="C41001"/>
      <c r="F41001"/>
      <c r="G41001"/>
    </row>
    <row r="41002" spans="3:7">
      <c r="C41002"/>
      <c r="F41002"/>
      <c r="G41002"/>
    </row>
    <row r="41003" spans="3:7">
      <c r="C41003"/>
      <c r="F41003"/>
      <c r="G41003"/>
    </row>
    <row r="41004" spans="3:7">
      <c r="C41004"/>
      <c r="F41004"/>
      <c r="G41004"/>
    </row>
    <row r="41005" spans="3:7">
      <c r="C41005"/>
      <c r="F41005"/>
      <c r="G41005"/>
    </row>
    <row r="41006" spans="3:7">
      <c r="C41006"/>
      <c r="F41006"/>
      <c r="G41006"/>
    </row>
    <row r="41007" spans="3:7">
      <c r="C41007"/>
      <c r="F41007"/>
      <c r="G41007"/>
    </row>
    <row r="41008" spans="3:7">
      <c r="C41008"/>
      <c r="F41008"/>
      <c r="G41008"/>
    </row>
    <row r="41009" spans="3:7">
      <c r="C41009"/>
      <c r="F41009"/>
      <c r="G41009"/>
    </row>
    <row r="41010" spans="3:7">
      <c r="C41010"/>
      <c r="F41010"/>
      <c r="G41010"/>
    </row>
    <row r="41011" spans="3:7">
      <c r="C41011"/>
      <c r="F41011"/>
      <c r="G41011"/>
    </row>
    <row r="41012" spans="3:7">
      <c r="C41012"/>
      <c r="F41012"/>
      <c r="G41012"/>
    </row>
    <row r="41013" spans="3:7">
      <c r="C41013"/>
      <c r="F41013"/>
      <c r="G41013"/>
    </row>
    <row r="41014" spans="3:7">
      <c r="C41014"/>
      <c r="F41014"/>
      <c r="G41014"/>
    </row>
    <row r="41015" spans="3:7">
      <c r="C41015"/>
      <c r="F41015"/>
      <c r="G41015"/>
    </row>
    <row r="41016" spans="3:7">
      <c r="C41016"/>
      <c r="F41016"/>
      <c r="G41016"/>
    </row>
    <row r="41017" spans="3:7">
      <c r="C41017"/>
      <c r="F41017"/>
      <c r="G41017"/>
    </row>
    <row r="41018" spans="3:7">
      <c r="C41018"/>
      <c r="F41018"/>
      <c r="G41018"/>
    </row>
    <row r="41019" spans="3:7">
      <c r="C41019"/>
      <c r="F41019"/>
      <c r="G41019"/>
    </row>
    <row r="41020" spans="3:7">
      <c r="C41020"/>
      <c r="F41020"/>
      <c r="G41020"/>
    </row>
    <row r="41021" spans="3:7">
      <c r="C41021"/>
      <c r="F41021"/>
      <c r="G41021"/>
    </row>
    <row r="41022" spans="3:7">
      <c r="C41022"/>
      <c r="F41022"/>
      <c r="G41022"/>
    </row>
    <row r="41023" spans="3:7">
      <c r="C41023"/>
      <c r="F41023"/>
      <c r="G41023"/>
    </row>
    <row r="41024" spans="3:7">
      <c r="C41024"/>
      <c r="F41024"/>
      <c r="G41024"/>
    </row>
    <row r="41025" spans="3:7">
      <c r="C41025"/>
      <c r="F41025"/>
      <c r="G41025"/>
    </row>
    <row r="41026" spans="3:7">
      <c r="C41026"/>
      <c r="F41026"/>
      <c r="G41026"/>
    </row>
    <row r="41027" spans="3:7">
      <c r="C41027"/>
      <c r="F41027"/>
      <c r="G41027"/>
    </row>
    <row r="41028" spans="3:7">
      <c r="C41028"/>
      <c r="F41028"/>
      <c r="G41028"/>
    </row>
    <row r="41029" spans="3:7">
      <c r="C41029"/>
      <c r="F41029"/>
      <c r="G41029"/>
    </row>
    <row r="41030" spans="3:7">
      <c r="C41030"/>
      <c r="F41030"/>
      <c r="G41030"/>
    </row>
    <row r="41031" spans="3:7">
      <c r="C41031"/>
      <c r="F41031"/>
      <c r="G41031"/>
    </row>
    <row r="41032" spans="3:7">
      <c r="C41032"/>
      <c r="F41032"/>
      <c r="G41032"/>
    </row>
    <row r="41033" spans="3:7">
      <c r="C41033"/>
      <c r="F41033"/>
      <c r="G41033"/>
    </row>
    <row r="41034" spans="3:7">
      <c r="C41034"/>
      <c r="F41034"/>
      <c r="G41034"/>
    </row>
    <row r="41035" spans="3:7">
      <c r="C41035"/>
      <c r="F41035"/>
      <c r="G41035"/>
    </row>
    <row r="41036" spans="3:7">
      <c r="C41036"/>
      <c r="F41036"/>
      <c r="G41036"/>
    </row>
    <row r="41037" spans="3:7">
      <c r="C41037"/>
      <c r="F41037"/>
      <c r="G41037"/>
    </row>
    <row r="41038" spans="3:7">
      <c r="C41038"/>
      <c r="F41038"/>
      <c r="G41038"/>
    </row>
    <row r="41039" spans="3:7">
      <c r="C41039"/>
      <c r="F41039"/>
      <c r="G41039"/>
    </row>
    <row r="41040" spans="3:7">
      <c r="C41040"/>
      <c r="F41040"/>
      <c r="G41040"/>
    </row>
    <row r="41041" spans="3:7">
      <c r="C41041"/>
      <c r="F41041"/>
      <c r="G41041"/>
    </row>
    <row r="41042" spans="3:7">
      <c r="C41042"/>
      <c r="F41042"/>
      <c r="G41042"/>
    </row>
    <row r="41043" spans="3:7">
      <c r="C41043"/>
      <c r="F41043"/>
      <c r="G41043"/>
    </row>
    <row r="41044" spans="3:7">
      <c r="C41044"/>
      <c r="F41044"/>
      <c r="G41044"/>
    </row>
    <row r="41045" spans="3:7">
      <c r="C41045"/>
      <c r="F41045"/>
      <c r="G41045"/>
    </row>
    <row r="41046" spans="3:7">
      <c r="C41046"/>
      <c r="F41046"/>
      <c r="G41046"/>
    </row>
    <row r="41047" spans="3:7">
      <c r="C41047"/>
      <c r="F41047"/>
      <c r="G41047"/>
    </row>
    <row r="41048" spans="3:7">
      <c r="C41048"/>
      <c r="F41048"/>
      <c r="G41048"/>
    </row>
    <row r="41049" spans="3:7">
      <c r="C41049"/>
      <c r="F41049"/>
      <c r="G41049"/>
    </row>
    <row r="41050" spans="3:7">
      <c r="C41050"/>
      <c r="F41050"/>
      <c r="G41050"/>
    </row>
    <row r="41051" spans="3:7">
      <c r="C41051"/>
      <c r="F41051"/>
      <c r="G41051"/>
    </row>
    <row r="41052" spans="3:7">
      <c r="C41052"/>
      <c r="F41052"/>
      <c r="G41052"/>
    </row>
    <row r="41053" spans="3:7">
      <c r="C41053"/>
      <c r="F41053"/>
      <c r="G41053"/>
    </row>
    <row r="41054" spans="3:7">
      <c r="C41054"/>
      <c r="F41054"/>
      <c r="G41054"/>
    </row>
    <row r="41055" spans="3:7">
      <c r="C41055"/>
      <c r="F41055"/>
      <c r="G41055"/>
    </row>
    <row r="41056" spans="3:7">
      <c r="C41056"/>
      <c r="F41056"/>
      <c r="G41056"/>
    </row>
    <row r="41057" spans="3:7">
      <c r="C41057"/>
      <c r="F41057"/>
      <c r="G41057"/>
    </row>
    <row r="41058" spans="3:7">
      <c r="C41058"/>
      <c r="F41058"/>
      <c r="G41058"/>
    </row>
    <row r="41059" spans="3:7">
      <c r="C41059"/>
      <c r="F41059"/>
      <c r="G41059"/>
    </row>
    <row r="41060" spans="3:7">
      <c r="C41060"/>
      <c r="F41060"/>
      <c r="G41060"/>
    </row>
    <row r="41061" spans="3:7">
      <c r="C41061"/>
      <c r="F41061"/>
      <c r="G41061"/>
    </row>
    <row r="41062" spans="3:7">
      <c r="C41062"/>
      <c r="F41062"/>
      <c r="G41062"/>
    </row>
    <row r="41063" spans="3:7">
      <c r="C41063"/>
      <c r="F41063"/>
      <c r="G41063"/>
    </row>
    <row r="41064" spans="3:7">
      <c r="C41064"/>
      <c r="F41064"/>
      <c r="G41064"/>
    </row>
    <row r="41065" spans="3:7">
      <c r="C41065"/>
      <c r="F41065"/>
      <c r="G41065"/>
    </row>
    <row r="41066" spans="3:7">
      <c r="C41066"/>
      <c r="F41066"/>
      <c r="G41066"/>
    </row>
    <row r="41067" spans="3:7">
      <c r="C41067"/>
      <c r="F41067"/>
      <c r="G41067"/>
    </row>
    <row r="41068" spans="3:7">
      <c r="C41068"/>
      <c r="F41068"/>
      <c r="G41068"/>
    </row>
    <row r="41069" spans="3:7">
      <c r="C41069"/>
      <c r="F41069"/>
      <c r="G41069"/>
    </row>
    <row r="41070" spans="3:7">
      <c r="C41070"/>
      <c r="F41070"/>
      <c r="G41070"/>
    </row>
    <row r="41071" spans="3:7">
      <c r="C41071"/>
      <c r="F41071"/>
      <c r="G41071"/>
    </row>
    <row r="41072" spans="3:7">
      <c r="C41072"/>
      <c r="F41072"/>
      <c r="G41072"/>
    </row>
    <row r="41073" spans="3:7">
      <c r="C41073"/>
      <c r="F41073"/>
      <c r="G41073"/>
    </row>
    <row r="41074" spans="3:7">
      <c r="C41074"/>
      <c r="F41074"/>
      <c r="G41074"/>
    </row>
    <row r="41075" spans="3:7">
      <c r="C41075"/>
      <c r="F41075"/>
      <c r="G41075"/>
    </row>
    <row r="41076" spans="3:7">
      <c r="C41076"/>
      <c r="F41076"/>
      <c r="G41076"/>
    </row>
    <row r="41077" spans="3:7">
      <c r="C41077"/>
      <c r="F41077"/>
      <c r="G41077"/>
    </row>
    <row r="41078" spans="3:7">
      <c r="C41078"/>
      <c r="F41078"/>
      <c r="G41078"/>
    </row>
    <row r="41079" spans="3:7">
      <c r="C41079"/>
      <c r="F41079"/>
      <c r="G41079"/>
    </row>
    <row r="41080" spans="3:7">
      <c r="C41080"/>
      <c r="F41080"/>
      <c r="G41080"/>
    </row>
    <row r="41081" spans="3:7">
      <c r="C41081"/>
      <c r="F41081"/>
      <c r="G41081"/>
    </row>
    <row r="41082" spans="3:7">
      <c r="C41082"/>
      <c r="F41082"/>
      <c r="G41082"/>
    </row>
    <row r="41083" spans="3:7">
      <c r="C41083"/>
      <c r="F41083"/>
      <c r="G41083"/>
    </row>
    <row r="41084" spans="3:7">
      <c r="C41084"/>
      <c r="F41084"/>
      <c r="G41084"/>
    </row>
    <row r="41085" spans="3:7">
      <c r="C41085"/>
      <c r="F41085"/>
      <c r="G41085"/>
    </row>
    <row r="41086" spans="3:7">
      <c r="C41086"/>
      <c r="F41086"/>
      <c r="G41086"/>
    </row>
    <row r="41087" spans="3:7">
      <c r="C41087"/>
      <c r="F41087"/>
      <c r="G41087"/>
    </row>
    <row r="41088" spans="3:7">
      <c r="C41088"/>
      <c r="F41088"/>
      <c r="G41088"/>
    </row>
    <row r="41089" spans="3:7">
      <c r="C41089"/>
      <c r="F41089"/>
      <c r="G41089"/>
    </row>
    <row r="41090" spans="3:7">
      <c r="C41090"/>
      <c r="F41090"/>
      <c r="G41090"/>
    </row>
    <row r="41091" spans="3:7">
      <c r="C41091"/>
      <c r="F41091"/>
      <c r="G41091"/>
    </row>
    <row r="41092" spans="3:7">
      <c r="C41092"/>
      <c r="F41092"/>
      <c r="G41092"/>
    </row>
    <row r="41093" spans="3:7">
      <c r="C41093"/>
      <c r="F41093"/>
      <c r="G41093"/>
    </row>
    <row r="41094" spans="3:7">
      <c r="C41094"/>
      <c r="F41094"/>
      <c r="G41094"/>
    </row>
    <row r="41095" spans="3:7">
      <c r="C41095"/>
      <c r="F41095"/>
      <c r="G41095"/>
    </row>
    <row r="41096" spans="3:7">
      <c r="C41096"/>
      <c r="F41096"/>
      <c r="G41096"/>
    </row>
    <row r="41097" spans="3:7">
      <c r="C41097"/>
      <c r="F41097"/>
      <c r="G41097"/>
    </row>
    <row r="41098" spans="3:7">
      <c r="C41098"/>
      <c r="F41098"/>
      <c r="G41098"/>
    </row>
    <row r="41099" spans="3:7">
      <c r="C41099"/>
      <c r="F41099"/>
      <c r="G41099"/>
    </row>
    <row r="41100" spans="3:7">
      <c r="C41100"/>
      <c r="F41100"/>
      <c r="G41100"/>
    </row>
    <row r="41101" spans="3:7">
      <c r="C41101"/>
      <c r="F41101"/>
      <c r="G41101"/>
    </row>
    <row r="41102" spans="3:7">
      <c r="C41102"/>
      <c r="F41102"/>
      <c r="G41102"/>
    </row>
    <row r="41103" spans="3:7">
      <c r="C41103"/>
      <c r="F41103"/>
      <c r="G41103"/>
    </row>
    <row r="41104" spans="3:7">
      <c r="C41104"/>
      <c r="F41104"/>
      <c r="G41104"/>
    </row>
    <row r="41105" spans="3:7">
      <c r="C41105"/>
      <c r="F41105"/>
      <c r="G41105"/>
    </row>
    <row r="41106" spans="3:7">
      <c r="C41106"/>
      <c r="F41106"/>
      <c r="G41106"/>
    </row>
    <row r="41107" spans="3:7">
      <c r="C41107"/>
      <c r="F41107"/>
      <c r="G41107"/>
    </row>
    <row r="41108" spans="3:7">
      <c r="C41108"/>
      <c r="F41108"/>
      <c r="G41108"/>
    </row>
    <row r="41109" spans="3:7">
      <c r="C41109"/>
      <c r="F41109"/>
      <c r="G41109"/>
    </row>
    <row r="41110" spans="3:7">
      <c r="C41110"/>
      <c r="F41110"/>
      <c r="G41110"/>
    </row>
    <row r="41111" spans="3:7">
      <c r="C41111"/>
      <c r="F41111"/>
      <c r="G41111"/>
    </row>
    <row r="41112" spans="3:7">
      <c r="C41112"/>
      <c r="F41112"/>
      <c r="G41112"/>
    </row>
    <row r="41113" spans="3:7">
      <c r="C41113"/>
      <c r="F41113"/>
      <c r="G41113"/>
    </row>
    <row r="41114" spans="3:7">
      <c r="C41114"/>
      <c r="F41114"/>
      <c r="G41114"/>
    </row>
    <row r="41115" spans="3:7">
      <c r="C41115"/>
      <c r="F41115"/>
      <c r="G41115"/>
    </row>
    <row r="41116" spans="3:7">
      <c r="C41116"/>
      <c r="F41116"/>
      <c r="G41116"/>
    </row>
    <row r="41117" spans="3:7">
      <c r="C41117"/>
      <c r="F41117"/>
      <c r="G41117"/>
    </row>
    <row r="41118" spans="3:7">
      <c r="C41118"/>
      <c r="F41118"/>
      <c r="G41118"/>
    </row>
    <row r="41119" spans="3:7">
      <c r="C41119"/>
      <c r="F41119"/>
      <c r="G41119"/>
    </row>
    <row r="41120" spans="3:7">
      <c r="C41120"/>
      <c r="F41120"/>
      <c r="G41120"/>
    </row>
    <row r="41121" spans="3:7">
      <c r="C41121"/>
      <c r="F41121"/>
      <c r="G41121"/>
    </row>
    <row r="41122" spans="3:7">
      <c r="C41122"/>
      <c r="F41122"/>
      <c r="G41122"/>
    </row>
    <row r="41123" spans="3:7">
      <c r="C41123"/>
      <c r="F41123"/>
      <c r="G41123"/>
    </row>
    <row r="41124" spans="3:7">
      <c r="C41124"/>
      <c r="F41124"/>
      <c r="G41124"/>
    </row>
    <row r="41125" spans="3:7">
      <c r="C41125"/>
      <c r="F41125"/>
      <c r="G41125"/>
    </row>
    <row r="41126" spans="3:7">
      <c r="C41126"/>
      <c r="F41126"/>
      <c r="G41126"/>
    </row>
    <row r="41127" spans="3:7">
      <c r="C41127"/>
      <c r="F41127"/>
      <c r="G41127"/>
    </row>
    <row r="41128" spans="3:7">
      <c r="C41128"/>
      <c r="F41128"/>
      <c r="G41128"/>
    </row>
    <row r="41129" spans="3:7">
      <c r="C41129"/>
      <c r="F41129"/>
      <c r="G41129"/>
    </row>
    <row r="41130" spans="3:7">
      <c r="C41130"/>
      <c r="F41130"/>
      <c r="G41130"/>
    </row>
    <row r="41131" spans="3:7">
      <c r="C41131"/>
      <c r="F41131"/>
      <c r="G41131"/>
    </row>
    <row r="41132" spans="3:7">
      <c r="C41132"/>
      <c r="F41132"/>
      <c r="G41132"/>
    </row>
    <row r="41133" spans="3:7">
      <c r="C41133"/>
      <c r="F41133"/>
      <c r="G41133"/>
    </row>
    <row r="41134" spans="3:7">
      <c r="C41134"/>
      <c r="F41134"/>
      <c r="G41134"/>
    </row>
    <row r="41135" spans="3:7">
      <c r="C41135"/>
      <c r="F41135"/>
      <c r="G41135"/>
    </row>
    <row r="41136" spans="3:7">
      <c r="C41136"/>
      <c r="F41136"/>
      <c r="G41136"/>
    </row>
    <row r="41137" spans="3:7">
      <c r="C41137"/>
      <c r="F41137"/>
      <c r="G41137"/>
    </row>
    <row r="41138" spans="3:7">
      <c r="C41138"/>
      <c r="F41138"/>
      <c r="G41138"/>
    </row>
    <row r="41139" spans="3:7">
      <c r="C41139"/>
      <c r="F41139"/>
      <c r="G41139"/>
    </row>
    <row r="41140" spans="3:7">
      <c r="C41140"/>
      <c r="F41140"/>
      <c r="G41140"/>
    </row>
    <row r="41141" spans="3:7">
      <c r="C41141"/>
      <c r="F41141"/>
      <c r="G41141"/>
    </row>
    <row r="41142" spans="3:7">
      <c r="C41142"/>
      <c r="F41142"/>
      <c r="G41142"/>
    </row>
    <row r="41143" spans="3:7">
      <c r="C41143"/>
      <c r="F41143"/>
      <c r="G41143"/>
    </row>
    <row r="41144" spans="3:7">
      <c r="C41144"/>
      <c r="F41144"/>
      <c r="G41144"/>
    </row>
    <row r="41145" spans="3:7">
      <c r="C41145"/>
      <c r="F41145"/>
      <c r="G41145"/>
    </row>
    <row r="41146" spans="3:7">
      <c r="C41146"/>
      <c r="F41146"/>
      <c r="G41146"/>
    </row>
    <row r="41147" spans="3:7">
      <c r="C41147"/>
      <c r="F41147"/>
      <c r="G41147"/>
    </row>
    <row r="41148" spans="3:7">
      <c r="C41148"/>
      <c r="F41148"/>
      <c r="G41148"/>
    </row>
    <row r="41149" spans="3:7">
      <c r="C41149"/>
      <c r="F41149"/>
      <c r="G41149"/>
    </row>
    <row r="41150" spans="3:7">
      <c r="C41150"/>
      <c r="F41150"/>
      <c r="G41150"/>
    </row>
    <row r="41151" spans="3:7">
      <c r="C41151"/>
      <c r="F41151"/>
      <c r="G41151"/>
    </row>
    <row r="41152" spans="3:7">
      <c r="C41152"/>
      <c r="F41152"/>
      <c r="G41152"/>
    </row>
    <row r="41153" spans="3:7">
      <c r="C41153"/>
      <c r="F41153"/>
      <c r="G41153"/>
    </row>
    <row r="41154" spans="3:7">
      <c r="C41154"/>
      <c r="F41154"/>
      <c r="G41154"/>
    </row>
    <row r="41155" spans="3:7">
      <c r="C41155"/>
      <c r="F41155"/>
      <c r="G41155"/>
    </row>
    <row r="41156" spans="3:7">
      <c r="C41156"/>
      <c r="F41156"/>
      <c r="G41156"/>
    </row>
    <row r="41157" spans="3:7">
      <c r="C41157"/>
      <c r="F41157"/>
      <c r="G41157"/>
    </row>
    <row r="41158" spans="3:7">
      <c r="C41158"/>
      <c r="F41158"/>
      <c r="G41158"/>
    </row>
    <row r="41159" spans="3:7">
      <c r="C41159"/>
      <c r="F41159"/>
      <c r="G41159"/>
    </row>
    <row r="41160" spans="3:7">
      <c r="C41160"/>
      <c r="F41160"/>
      <c r="G41160"/>
    </row>
    <row r="41161" spans="3:7">
      <c r="C41161"/>
      <c r="F41161"/>
      <c r="G41161"/>
    </row>
    <row r="41162" spans="3:7">
      <c r="C41162"/>
      <c r="F41162"/>
      <c r="G41162"/>
    </row>
    <row r="41163" spans="3:7">
      <c r="C41163"/>
      <c r="F41163"/>
      <c r="G41163"/>
    </row>
    <row r="41164" spans="3:7">
      <c r="C41164"/>
      <c r="F41164"/>
      <c r="G41164"/>
    </row>
    <row r="41165" spans="3:7">
      <c r="C41165"/>
      <c r="F41165"/>
      <c r="G41165"/>
    </row>
    <row r="41166" spans="3:7">
      <c r="C41166"/>
      <c r="F41166"/>
      <c r="G41166"/>
    </row>
    <row r="41167" spans="3:7">
      <c r="C41167"/>
      <c r="F41167"/>
      <c r="G41167"/>
    </row>
    <row r="41168" spans="3:7">
      <c r="C41168"/>
      <c r="F41168"/>
      <c r="G41168"/>
    </row>
    <row r="41169" spans="3:7">
      <c r="C41169"/>
      <c r="F41169"/>
      <c r="G41169"/>
    </row>
    <row r="41170" spans="3:7">
      <c r="C41170"/>
      <c r="F41170"/>
      <c r="G41170"/>
    </row>
    <row r="41171" spans="3:7">
      <c r="C41171"/>
      <c r="F41171"/>
      <c r="G41171"/>
    </row>
    <row r="41172" spans="3:7">
      <c r="C41172"/>
      <c r="F41172"/>
      <c r="G41172"/>
    </row>
    <row r="41173" spans="3:7">
      <c r="C41173"/>
      <c r="F41173"/>
      <c r="G41173"/>
    </row>
    <row r="41174" spans="3:7">
      <c r="C41174"/>
      <c r="F41174"/>
      <c r="G41174"/>
    </row>
    <row r="41175" spans="3:7">
      <c r="C41175"/>
      <c r="F41175"/>
      <c r="G41175"/>
    </row>
    <row r="41176" spans="3:7">
      <c r="C41176"/>
      <c r="F41176"/>
      <c r="G41176"/>
    </row>
    <row r="41177" spans="3:7">
      <c r="C41177"/>
      <c r="F41177"/>
      <c r="G41177"/>
    </row>
    <row r="41178" spans="3:7">
      <c r="C41178"/>
      <c r="F41178"/>
      <c r="G41178"/>
    </row>
    <row r="41179" spans="3:7">
      <c r="C41179"/>
      <c r="F41179"/>
      <c r="G41179"/>
    </row>
    <row r="41180" spans="3:7">
      <c r="C41180"/>
      <c r="F41180"/>
      <c r="G41180"/>
    </row>
    <row r="41181" spans="3:7">
      <c r="C41181"/>
      <c r="F41181"/>
      <c r="G41181"/>
    </row>
    <row r="41182" spans="3:7">
      <c r="C41182"/>
      <c r="F41182"/>
      <c r="G41182"/>
    </row>
    <row r="41183" spans="3:7">
      <c r="C41183"/>
      <c r="F41183"/>
      <c r="G41183"/>
    </row>
    <row r="41184" spans="3:7">
      <c r="C41184"/>
      <c r="F41184"/>
      <c r="G41184"/>
    </row>
    <row r="41185" spans="3:7">
      <c r="C41185"/>
      <c r="F41185"/>
      <c r="G41185"/>
    </row>
    <row r="41186" spans="3:7">
      <c r="C41186"/>
      <c r="F41186"/>
      <c r="G41186"/>
    </row>
    <row r="41187" spans="3:7">
      <c r="C41187"/>
      <c r="F41187"/>
      <c r="G41187"/>
    </row>
    <row r="41188" spans="3:7">
      <c r="C41188"/>
      <c r="F41188"/>
      <c r="G41188"/>
    </row>
    <row r="41189" spans="3:7">
      <c r="C41189"/>
      <c r="F41189"/>
      <c r="G41189"/>
    </row>
    <row r="41190" spans="3:7">
      <c r="C41190"/>
      <c r="F41190"/>
      <c r="G41190"/>
    </row>
    <row r="41191" spans="3:7">
      <c r="C41191"/>
      <c r="F41191"/>
      <c r="G41191"/>
    </row>
    <row r="41192" spans="3:7">
      <c r="C41192"/>
      <c r="F41192"/>
      <c r="G41192"/>
    </row>
    <row r="41193" spans="3:7">
      <c r="C41193"/>
      <c r="F41193"/>
      <c r="G41193"/>
    </row>
    <row r="41194" spans="3:7">
      <c r="C41194"/>
      <c r="F41194"/>
      <c r="G41194"/>
    </row>
    <row r="41195" spans="3:7">
      <c r="C41195"/>
      <c r="F41195"/>
      <c r="G41195"/>
    </row>
    <row r="41196" spans="3:7">
      <c r="C41196"/>
      <c r="F41196"/>
      <c r="G41196"/>
    </row>
    <row r="41197" spans="3:7">
      <c r="C41197"/>
      <c r="F41197"/>
      <c r="G41197"/>
    </row>
    <row r="41198" spans="3:7">
      <c r="C41198"/>
      <c r="F41198"/>
      <c r="G41198"/>
    </row>
    <row r="41199" spans="3:7">
      <c r="C41199"/>
      <c r="F41199"/>
      <c r="G41199"/>
    </row>
    <row r="41200" spans="3:7">
      <c r="C41200"/>
      <c r="F41200"/>
      <c r="G41200"/>
    </row>
    <row r="41201" spans="3:7">
      <c r="C41201"/>
      <c r="F41201"/>
      <c r="G41201"/>
    </row>
    <row r="41202" spans="3:7">
      <c r="C41202"/>
      <c r="F41202"/>
      <c r="G41202"/>
    </row>
    <row r="41203" spans="3:7">
      <c r="C41203"/>
      <c r="F41203"/>
      <c r="G41203"/>
    </row>
    <row r="41204" spans="3:7">
      <c r="C41204"/>
      <c r="F41204"/>
      <c r="G41204"/>
    </row>
    <row r="41205" spans="3:7">
      <c r="C41205"/>
      <c r="F41205"/>
      <c r="G41205"/>
    </row>
    <row r="41206" spans="3:7">
      <c r="C41206"/>
      <c r="F41206"/>
      <c r="G41206"/>
    </row>
    <row r="41207" spans="3:7">
      <c r="C41207"/>
      <c r="F41207"/>
      <c r="G41207"/>
    </row>
    <row r="41208" spans="3:7">
      <c r="C41208"/>
      <c r="F41208"/>
      <c r="G41208"/>
    </row>
    <row r="41209" spans="3:7">
      <c r="C41209"/>
      <c r="F41209"/>
      <c r="G41209"/>
    </row>
    <row r="41210" spans="3:7">
      <c r="C41210"/>
      <c r="F41210"/>
      <c r="G41210"/>
    </row>
    <row r="41211" spans="3:7">
      <c r="C41211"/>
      <c r="F41211"/>
      <c r="G41211"/>
    </row>
    <row r="41212" spans="3:7">
      <c r="C41212"/>
      <c r="F41212"/>
      <c r="G41212"/>
    </row>
    <row r="41213" spans="3:7">
      <c r="C41213"/>
      <c r="F41213"/>
      <c r="G41213"/>
    </row>
    <row r="41214" spans="3:7">
      <c r="C41214"/>
      <c r="F41214"/>
      <c r="G41214"/>
    </row>
    <row r="41215" spans="3:7">
      <c r="C41215"/>
      <c r="F41215"/>
      <c r="G41215"/>
    </row>
    <row r="41216" spans="3:7">
      <c r="C41216"/>
      <c r="F41216"/>
      <c r="G41216"/>
    </row>
    <row r="41217" spans="3:7">
      <c r="C41217"/>
      <c r="F41217"/>
      <c r="G41217"/>
    </row>
    <row r="41218" spans="3:7">
      <c r="C41218"/>
      <c r="F41218"/>
      <c r="G41218"/>
    </row>
    <row r="41219" spans="3:7">
      <c r="C41219"/>
      <c r="F41219"/>
      <c r="G41219"/>
    </row>
    <row r="41220" spans="3:7">
      <c r="C41220"/>
      <c r="F41220"/>
      <c r="G41220"/>
    </row>
    <row r="41221" spans="3:7">
      <c r="C41221"/>
      <c r="F41221"/>
      <c r="G41221"/>
    </row>
    <row r="41222" spans="3:7">
      <c r="C41222"/>
      <c r="F41222"/>
      <c r="G41222"/>
    </row>
    <row r="41223" spans="3:7">
      <c r="C41223"/>
      <c r="F41223"/>
      <c r="G41223"/>
    </row>
    <row r="41224" spans="3:7">
      <c r="C41224"/>
      <c r="F41224"/>
      <c r="G41224"/>
    </row>
    <row r="41225" spans="3:7">
      <c r="C41225"/>
      <c r="F41225"/>
      <c r="G41225"/>
    </row>
    <row r="41226" spans="3:7">
      <c r="C41226"/>
      <c r="F41226"/>
      <c r="G41226"/>
    </row>
    <row r="41227" spans="3:7">
      <c r="C41227"/>
      <c r="F41227"/>
      <c r="G41227"/>
    </row>
    <row r="41228" spans="3:7">
      <c r="C41228"/>
      <c r="F41228"/>
      <c r="G41228"/>
    </row>
    <row r="41229" spans="3:7">
      <c r="C41229"/>
      <c r="F41229"/>
      <c r="G41229"/>
    </row>
    <row r="41230" spans="3:7">
      <c r="C41230"/>
      <c r="F41230"/>
      <c r="G41230"/>
    </row>
    <row r="41231" spans="3:7">
      <c r="C41231"/>
      <c r="F41231"/>
      <c r="G41231"/>
    </row>
    <row r="41232" spans="3:7">
      <c r="C41232"/>
      <c r="F41232"/>
      <c r="G41232"/>
    </row>
    <row r="41233" spans="3:7">
      <c r="C41233"/>
      <c r="F41233"/>
      <c r="G41233"/>
    </row>
    <row r="41234" spans="3:7">
      <c r="C41234"/>
      <c r="F41234"/>
      <c r="G41234"/>
    </row>
    <row r="41235" spans="3:7">
      <c r="C41235"/>
      <c r="F41235"/>
      <c r="G41235"/>
    </row>
    <row r="41236" spans="3:7">
      <c r="C41236"/>
      <c r="F41236"/>
      <c r="G41236"/>
    </row>
    <row r="41237" spans="3:7">
      <c r="C41237"/>
      <c r="F41237"/>
      <c r="G41237"/>
    </row>
    <row r="41238" spans="3:7">
      <c r="C41238"/>
      <c r="F41238"/>
      <c r="G41238"/>
    </row>
    <row r="41239" spans="3:7">
      <c r="C41239"/>
      <c r="F41239"/>
      <c r="G41239"/>
    </row>
    <row r="41240" spans="3:7">
      <c r="C41240"/>
      <c r="F41240"/>
      <c r="G41240"/>
    </row>
    <row r="41241" spans="3:7">
      <c r="C41241"/>
      <c r="F41241"/>
      <c r="G41241"/>
    </row>
    <row r="41242" spans="3:7">
      <c r="C41242"/>
      <c r="F41242"/>
      <c r="G41242"/>
    </row>
    <row r="41243" spans="3:7">
      <c r="C41243"/>
      <c r="F41243"/>
      <c r="G41243"/>
    </row>
    <row r="41244" spans="3:7">
      <c r="C41244"/>
      <c r="F41244"/>
      <c r="G41244"/>
    </row>
    <row r="41245" spans="3:7">
      <c r="C41245"/>
      <c r="F41245"/>
      <c r="G41245"/>
    </row>
    <row r="41246" spans="3:7">
      <c r="C41246"/>
      <c r="F41246"/>
      <c r="G41246"/>
    </row>
    <row r="41247" spans="3:7">
      <c r="C41247"/>
      <c r="F41247"/>
      <c r="G41247"/>
    </row>
    <row r="41248" spans="3:7">
      <c r="C41248"/>
      <c r="F41248"/>
      <c r="G41248"/>
    </row>
    <row r="41249" spans="3:7">
      <c r="C41249"/>
      <c r="F41249"/>
      <c r="G41249"/>
    </row>
    <row r="41250" spans="3:7">
      <c r="C41250"/>
      <c r="F41250"/>
      <c r="G41250"/>
    </row>
    <row r="41251" spans="3:7">
      <c r="C41251"/>
      <c r="F41251"/>
      <c r="G41251"/>
    </row>
    <row r="41252" spans="3:7">
      <c r="C41252"/>
      <c r="F41252"/>
      <c r="G41252"/>
    </row>
    <row r="41253" spans="3:7">
      <c r="C41253"/>
      <c r="F41253"/>
      <c r="G41253"/>
    </row>
    <row r="41254" spans="3:7">
      <c r="C41254"/>
      <c r="F41254"/>
      <c r="G41254"/>
    </row>
    <row r="41255" spans="3:7">
      <c r="C41255"/>
      <c r="F41255"/>
      <c r="G41255"/>
    </row>
    <row r="41256" spans="3:7">
      <c r="C41256"/>
      <c r="F41256"/>
      <c r="G41256"/>
    </row>
    <row r="41257" spans="3:7">
      <c r="C41257"/>
      <c r="F41257"/>
      <c r="G41257"/>
    </row>
    <row r="41258" spans="3:7">
      <c r="C41258"/>
      <c r="F41258"/>
      <c r="G41258"/>
    </row>
    <row r="41259" spans="3:7">
      <c r="C41259"/>
      <c r="F41259"/>
      <c r="G41259"/>
    </row>
    <row r="41260" spans="3:7">
      <c r="C41260"/>
      <c r="F41260"/>
      <c r="G41260"/>
    </row>
    <row r="41261" spans="3:7">
      <c r="C41261"/>
      <c r="F41261"/>
      <c r="G41261"/>
    </row>
    <row r="41262" spans="3:7">
      <c r="C41262"/>
      <c r="F41262"/>
      <c r="G41262"/>
    </row>
    <row r="41263" spans="3:7">
      <c r="C41263"/>
      <c r="F41263"/>
      <c r="G41263"/>
    </row>
    <row r="41264" spans="3:7">
      <c r="C41264"/>
      <c r="F41264"/>
      <c r="G41264"/>
    </row>
    <row r="41265" spans="3:7">
      <c r="C41265"/>
      <c r="F41265"/>
      <c r="G41265"/>
    </row>
    <row r="41266" spans="3:7">
      <c r="C41266"/>
      <c r="F41266"/>
      <c r="G41266"/>
    </row>
    <row r="41267" spans="3:7">
      <c r="C41267"/>
      <c r="F41267"/>
      <c r="G41267"/>
    </row>
    <row r="41268" spans="3:7">
      <c r="C41268"/>
      <c r="F41268"/>
      <c r="G41268"/>
    </row>
    <row r="41269" spans="3:7">
      <c r="C41269"/>
      <c r="F41269"/>
      <c r="G41269"/>
    </row>
    <row r="41270" spans="3:7">
      <c r="C41270"/>
      <c r="F41270"/>
      <c r="G41270"/>
    </row>
    <row r="41271" spans="3:7">
      <c r="C41271"/>
      <c r="F41271"/>
      <c r="G41271"/>
    </row>
    <row r="41272" spans="3:7">
      <c r="C41272"/>
      <c r="F41272"/>
      <c r="G41272"/>
    </row>
    <row r="41273" spans="3:7">
      <c r="C41273"/>
      <c r="F41273"/>
      <c r="G41273"/>
    </row>
    <row r="41274" spans="3:7">
      <c r="C41274"/>
      <c r="F41274"/>
      <c r="G41274"/>
    </row>
    <row r="41275" spans="3:7">
      <c r="C41275"/>
      <c r="F41275"/>
      <c r="G41275"/>
    </row>
    <row r="41276" spans="3:7">
      <c r="C41276"/>
      <c r="F41276"/>
      <c r="G41276"/>
    </row>
    <row r="41277" spans="3:7">
      <c r="C41277"/>
      <c r="F41277"/>
      <c r="G41277"/>
    </row>
    <row r="41278" spans="3:7">
      <c r="C41278"/>
      <c r="F41278"/>
      <c r="G41278"/>
    </row>
    <row r="41279" spans="3:7">
      <c r="C41279"/>
      <c r="F41279"/>
      <c r="G41279"/>
    </row>
    <row r="41280" spans="3:7">
      <c r="C41280"/>
      <c r="F41280"/>
      <c r="G41280"/>
    </row>
    <row r="41281" spans="3:7">
      <c r="C41281"/>
      <c r="F41281"/>
      <c r="G41281"/>
    </row>
    <row r="41282" spans="3:7">
      <c r="C41282"/>
      <c r="F41282"/>
      <c r="G41282"/>
    </row>
    <row r="41283" spans="3:7">
      <c r="C41283"/>
      <c r="F41283"/>
      <c r="G41283"/>
    </row>
    <row r="41284" spans="3:7">
      <c r="C41284"/>
      <c r="F41284"/>
      <c r="G41284"/>
    </row>
    <row r="41285" spans="3:7">
      <c r="C41285"/>
      <c r="F41285"/>
      <c r="G41285"/>
    </row>
    <row r="41286" spans="3:7">
      <c r="C41286"/>
      <c r="F41286"/>
      <c r="G41286"/>
    </row>
    <row r="41287" spans="3:7">
      <c r="C41287"/>
      <c r="F41287"/>
      <c r="G41287"/>
    </row>
    <row r="41288" spans="3:7">
      <c r="C41288"/>
      <c r="F41288"/>
      <c r="G41288"/>
    </row>
    <row r="41289" spans="3:7">
      <c r="C41289"/>
      <c r="F41289"/>
      <c r="G41289"/>
    </row>
    <row r="41290" spans="3:7">
      <c r="C41290"/>
      <c r="F41290"/>
      <c r="G41290"/>
    </row>
    <row r="41291" spans="3:7">
      <c r="C41291"/>
      <c r="F41291"/>
      <c r="G41291"/>
    </row>
    <row r="41292" spans="3:7">
      <c r="C41292"/>
      <c r="F41292"/>
      <c r="G41292"/>
    </row>
    <row r="41293" spans="3:7">
      <c r="C41293"/>
      <c r="F41293"/>
      <c r="G41293"/>
    </row>
    <row r="41294" spans="3:7">
      <c r="C41294"/>
      <c r="F41294"/>
      <c r="G41294"/>
    </row>
    <row r="41295" spans="3:7">
      <c r="C41295"/>
      <c r="F41295"/>
      <c r="G41295"/>
    </row>
    <row r="41296" spans="3:7">
      <c r="C41296"/>
      <c r="F41296"/>
      <c r="G41296"/>
    </row>
    <row r="41297" spans="3:7">
      <c r="C41297"/>
      <c r="F41297"/>
      <c r="G41297"/>
    </row>
    <row r="41298" spans="3:7">
      <c r="C41298"/>
      <c r="F41298"/>
      <c r="G41298"/>
    </row>
    <row r="41299" spans="3:7">
      <c r="C41299"/>
      <c r="F41299"/>
      <c r="G41299"/>
    </row>
    <row r="41300" spans="3:7">
      <c r="C41300"/>
      <c r="F41300"/>
      <c r="G41300"/>
    </row>
    <row r="41301" spans="3:7">
      <c r="C41301"/>
      <c r="F41301"/>
      <c r="G41301"/>
    </row>
    <row r="41302" spans="3:7">
      <c r="C41302"/>
      <c r="F41302"/>
      <c r="G41302"/>
    </row>
    <row r="41303" spans="3:7">
      <c r="C41303"/>
      <c r="F41303"/>
      <c r="G41303"/>
    </row>
    <row r="41304" spans="3:7">
      <c r="C41304"/>
      <c r="F41304"/>
      <c r="G41304"/>
    </row>
    <row r="41305" spans="3:7">
      <c r="C41305"/>
      <c r="F41305"/>
      <c r="G41305"/>
    </row>
    <row r="41306" spans="3:7">
      <c r="C41306"/>
      <c r="F41306"/>
      <c r="G41306"/>
    </row>
    <row r="41307" spans="3:7">
      <c r="C41307"/>
      <c r="F41307"/>
      <c r="G41307"/>
    </row>
    <row r="41308" spans="3:7">
      <c r="C41308"/>
      <c r="F41308"/>
      <c r="G41308"/>
    </row>
    <row r="41309" spans="3:7">
      <c r="C41309"/>
      <c r="F41309"/>
      <c r="G41309"/>
    </row>
    <row r="41310" spans="3:7">
      <c r="C41310"/>
      <c r="F41310"/>
      <c r="G41310"/>
    </row>
    <row r="41311" spans="3:7">
      <c r="C41311"/>
      <c r="F41311"/>
      <c r="G41311"/>
    </row>
    <row r="41312" spans="3:7">
      <c r="C41312"/>
      <c r="F41312"/>
      <c r="G41312"/>
    </row>
    <row r="41313" spans="3:7">
      <c r="C41313"/>
      <c r="F41313"/>
      <c r="G41313"/>
    </row>
    <row r="41314" spans="3:7">
      <c r="C41314"/>
      <c r="F41314"/>
      <c r="G41314"/>
    </row>
    <row r="41315" spans="3:7">
      <c r="C41315"/>
      <c r="F41315"/>
      <c r="G41315"/>
    </row>
    <row r="41316" spans="3:7">
      <c r="C41316"/>
      <c r="F41316"/>
      <c r="G41316"/>
    </row>
    <row r="41317" spans="3:7">
      <c r="C41317"/>
      <c r="F41317"/>
      <c r="G41317"/>
    </row>
    <row r="41318" spans="3:7">
      <c r="C41318"/>
      <c r="F41318"/>
      <c r="G41318"/>
    </row>
    <row r="41319" spans="3:7">
      <c r="C41319"/>
      <c r="F41319"/>
      <c r="G41319"/>
    </row>
    <row r="41320" spans="3:7">
      <c r="C41320"/>
      <c r="F41320"/>
      <c r="G41320"/>
    </row>
    <row r="41321" spans="3:7">
      <c r="C41321"/>
      <c r="F41321"/>
      <c r="G41321"/>
    </row>
    <row r="41322" spans="3:7">
      <c r="C41322"/>
      <c r="F41322"/>
      <c r="G41322"/>
    </row>
    <row r="41323" spans="3:7">
      <c r="C41323"/>
      <c r="F41323"/>
      <c r="G41323"/>
    </row>
    <row r="41324" spans="3:7">
      <c r="C41324"/>
      <c r="F41324"/>
      <c r="G41324"/>
    </row>
    <row r="41325" spans="3:7">
      <c r="C41325"/>
      <c r="F41325"/>
      <c r="G41325"/>
    </row>
    <row r="41326" spans="3:7">
      <c r="C41326"/>
      <c r="F41326"/>
      <c r="G41326"/>
    </row>
    <row r="41327" spans="3:7">
      <c r="C41327"/>
      <c r="F41327"/>
      <c r="G41327"/>
    </row>
    <row r="41328" spans="3:7">
      <c r="C41328"/>
      <c r="F41328"/>
      <c r="G41328"/>
    </row>
    <row r="41329" spans="3:7">
      <c r="C41329"/>
      <c r="F41329"/>
      <c r="G41329"/>
    </row>
    <row r="41330" spans="3:7">
      <c r="C41330"/>
      <c r="F41330"/>
      <c r="G41330"/>
    </row>
    <row r="41331" spans="3:7">
      <c r="C41331"/>
      <c r="F41331"/>
      <c r="G41331"/>
    </row>
    <row r="41332" spans="3:7">
      <c r="C41332"/>
      <c r="F41332"/>
      <c r="G41332"/>
    </row>
    <row r="41333" spans="3:7">
      <c r="C41333"/>
      <c r="F41333"/>
      <c r="G41333"/>
    </row>
    <row r="41334" spans="3:7">
      <c r="C41334"/>
      <c r="F41334"/>
      <c r="G41334"/>
    </row>
    <row r="41335" spans="3:7">
      <c r="C41335"/>
      <c r="F41335"/>
      <c r="G41335"/>
    </row>
    <row r="41336" spans="3:7">
      <c r="C41336"/>
      <c r="F41336"/>
      <c r="G41336"/>
    </row>
    <row r="41337" spans="3:7">
      <c r="C41337"/>
      <c r="F41337"/>
      <c r="G41337"/>
    </row>
    <row r="41338" spans="3:7">
      <c r="C41338"/>
      <c r="F41338"/>
      <c r="G41338"/>
    </row>
    <row r="41339" spans="3:7">
      <c r="C41339"/>
      <c r="F41339"/>
      <c r="G41339"/>
    </row>
    <row r="41340" spans="3:7">
      <c r="C41340"/>
      <c r="F41340"/>
      <c r="G41340"/>
    </row>
    <row r="41341" spans="3:7">
      <c r="C41341"/>
      <c r="F41341"/>
      <c r="G41341"/>
    </row>
    <row r="41342" spans="3:7">
      <c r="C41342"/>
      <c r="F41342"/>
      <c r="G41342"/>
    </row>
    <row r="41343" spans="3:7">
      <c r="C41343"/>
      <c r="F41343"/>
      <c r="G41343"/>
    </row>
    <row r="41344" spans="3:7">
      <c r="C41344"/>
      <c r="F41344"/>
      <c r="G41344"/>
    </row>
    <row r="41345" spans="3:7">
      <c r="C41345"/>
      <c r="F41345"/>
      <c r="G41345"/>
    </row>
    <row r="41346" spans="3:7">
      <c r="C41346"/>
      <c r="F41346"/>
      <c r="G41346"/>
    </row>
    <row r="41347" spans="3:7">
      <c r="C41347"/>
      <c r="F41347"/>
      <c r="G41347"/>
    </row>
    <row r="41348" spans="3:7">
      <c r="C41348"/>
      <c r="F41348"/>
      <c r="G41348"/>
    </row>
    <row r="41349" spans="3:7">
      <c r="C41349"/>
      <c r="F41349"/>
      <c r="G41349"/>
    </row>
    <row r="41350" spans="3:7">
      <c r="C41350"/>
      <c r="F41350"/>
      <c r="G41350"/>
    </row>
    <row r="41351" spans="3:7">
      <c r="C41351"/>
      <c r="F41351"/>
      <c r="G41351"/>
    </row>
    <row r="41352" spans="3:7">
      <c r="C41352"/>
      <c r="F41352"/>
      <c r="G41352"/>
    </row>
    <row r="41353" spans="3:7">
      <c r="C41353"/>
      <c r="F41353"/>
      <c r="G41353"/>
    </row>
    <row r="41354" spans="3:7">
      <c r="C41354"/>
      <c r="F41354"/>
      <c r="G41354"/>
    </row>
    <row r="41355" spans="3:7">
      <c r="C41355"/>
      <c r="F41355"/>
      <c r="G41355"/>
    </row>
    <row r="41356" spans="3:7">
      <c r="C41356"/>
      <c r="F41356"/>
      <c r="G41356"/>
    </row>
    <row r="41357" spans="3:7">
      <c r="C41357"/>
      <c r="F41357"/>
      <c r="G41357"/>
    </row>
    <row r="41358" spans="3:7">
      <c r="C41358"/>
      <c r="F41358"/>
      <c r="G41358"/>
    </row>
    <row r="41359" spans="3:7">
      <c r="C41359"/>
      <c r="F41359"/>
      <c r="G41359"/>
    </row>
    <row r="41360" spans="3:7">
      <c r="C41360"/>
      <c r="F41360"/>
      <c r="G41360"/>
    </row>
    <row r="41361" spans="3:7">
      <c r="C41361"/>
      <c r="F41361"/>
      <c r="G41361"/>
    </row>
    <row r="41362" spans="3:7">
      <c r="C41362"/>
      <c r="F41362"/>
      <c r="G41362"/>
    </row>
    <row r="41363" spans="3:7">
      <c r="C41363"/>
      <c r="F41363"/>
      <c r="G41363"/>
    </row>
    <row r="41364" spans="3:7">
      <c r="C41364"/>
      <c r="F41364"/>
      <c r="G41364"/>
    </row>
    <row r="41365" spans="3:7">
      <c r="C41365"/>
      <c r="F41365"/>
      <c r="G41365"/>
    </row>
    <row r="41366" spans="3:7">
      <c r="C41366"/>
      <c r="F41366"/>
      <c r="G41366"/>
    </row>
    <row r="41367" spans="3:7">
      <c r="C41367"/>
      <c r="F41367"/>
      <c r="G41367"/>
    </row>
    <row r="41368" spans="3:7">
      <c r="C41368"/>
      <c r="F41368"/>
      <c r="G41368"/>
    </row>
    <row r="41369" spans="3:7">
      <c r="C41369"/>
      <c r="F41369"/>
      <c r="G41369"/>
    </row>
    <row r="41370" spans="3:7">
      <c r="C41370"/>
      <c r="F41370"/>
      <c r="G41370"/>
    </row>
    <row r="41371" spans="3:7">
      <c r="C41371"/>
      <c r="F41371"/>
      <c r="G41371"/>
    </row>
    <row r="41372" spans="3:7">
      <c r="C41372"/>
      <c r="F41372"/>
      <c r="G41372"/>
    </row>
    <row r="41373" spans="3:7">
      <c r="C41373"/>
      <c r="F41373"/>
      <c r="G41373"/>
    </row>
    <row r="41374" spans="3:7">
      <c r="C41374"/>
      <c r="F41374"/>
      <c r="G41374"/>
    </row>
    <row r="41375" spans="3:7">
      <c r="C41375"/>
      <c r="F41375"/>
      <c r="G41375"/>
    </row>
    <row r="41376" spans="3:7">
      <c r="C41376"/>
      <c r="F41376"/>
      <c r="G41376"/>
    </row>
    <row r="41377" spans="3:7">
      <c r="C41377"/>
      <c r="F41377"/>
      <c r="G41377"/>
    </row>
    <row r="41378" spans="3:7">
      <c r="C41378"/>
      <c r="F41378"/>
      <c r="G41378"/>
    </row>
    <row r="41379" spans="3:7">
      <c r="C41379"/>
      <c r="F41379"/>
      <c r="G41379"/>
    </row>
    <row r="41380" spans="3:7">
      <c r="C41380"/>
      <c r="F41380"/>
      <c r="G41380"/>
    </row>
    <row r="41381" spans="3:7">
      <c r="C41381"/>
      <c r="F41381"/>
      <c r="G41381"/>
    </row>
    <row r="41382" spans="3:7">
      <c r="C41382"/>
      <c r="F41382"/>
      <c r="G41382"/>
    </row>
    <row r="41383" spans="3:7">
      <c r="C41383"/>
      <c r="F41383"/>
      <c r="G41383"/>
    </row>
    <row r="41384" spans="3:7">
      <c r="C41384"/>
      <c r="F41384"/>
      <c r="G41384"/>
    </row>
    <row r="41385" spans="3:7">
      <c r="C41385"/>
      <c r="F41385"/>
      <c r="G41385"/>
    </row>
    <row r="41386" spans="3:7">
      <c r="C41386"/>
      <c r="F41386"/>
      <c r="G41386"/>
    </row>
    <row r="41387" spans="3:7">
      <c r="C41387"/>
      <c r="F41387"/>
      <c r="G41387"/>
    </row>
    <row r="41388" spans="3:7">
      <c r="C41388"/>
      <c r="F41388"/>
      <c r="G41388"/>
    </row>
    <row r="41389" spans="3:7">
      <c r="C41389"/>
      <c r="F41389"/>
      <c r="G41389"/>
    </row>
    <row r="41390" spans="3:7">
      <c r="C41390"/>
      <c r="F41390"/>
      <c r="G41390"/>
    </row>
    <row r="41391" spans="3:7">
      <c r="C41391"/>
      <c r="F41391"/>
      <c r="G41391"/>
    </row>
    <row r="41392" spans="3:7">
      <c r="C41392"/>
      <c r="F41392"/>
      <c r="G41392"/>
    </row>
    <row r="41393" spans="3:7">
      <c r="C41393"/>
      <c r="F41393"/>
      <c r="G41393"/>
    </row>
    <row r="41394" spans="3:7">
      <c r="C41394"/>
      <c r="F41394"/>
      <c r="G41394"/>
    </row>
    <row r="41395" spans="3:7">
      <c r="C41395"/>
      <c r="F41395"/>
      <c r="G41395"/>
    </row>
    <row r="41396" spans="3:7">
      <c r="C41396"/>
      <c r="F41396"/>
      <c r="G41396"/>
    </row>
    <row r="41397" spans="3:7">
      <c r="C41397"/>
      <c r="F41397"/>
      <c r="G41397"/>
    </row>
    <row r="41398" spans="3:7">
      <c r="C41398"/>
      <c r="F41398"/>
      <c r="G41398"/>
    </row>
    <row r="41399" spans="3:7">
      <c r="C41399"/>
      <c r="F41399"/>
      <c r="G41399"/>
    </row>
    <row r="41400" spans="3:7">
      <c r="C41400"/>
      <c r="F41400"/>
      <c r="G41400"/>
    </row>
    <row r="41401" spans="3:7">
      <c r="C41401"/>
      <c r="F41401"/>
      <c r="G41401"/>
    </row>
    <row r="41402" spans="3:7">
      <c r="C41402"/>
      <c r="F41402"/>
      <c r="G41402"/>
    </row>
    <row r="41403" spans="3:7">
      <c r="C41403"/>
      <c r="F41403"/>
      <c r="G41403"/>
    </row>
    <row r="41404" spans="3:7">
      <c r="C41404"/>
      <c r="F41404"/>
      <c r="G41404"/>
    </row>
    <row r="41405" spans="3:7">
      <c r="C41405"/>
      <c r="F41405"/>
      <c r="G41405"/>
    </row>
    <row r="41406" spans="3:7">
      <c r="C41406"/>
      <c r="F41406"/>
      <c r="G41406"/>
    </row>
    <row r="41407" spans="3:7">
      <c r="C41407"/>
      <c r="F41407"/>
      <c r="G41407"/>
    </row>
    <row r="41408" spans="3:7">
      <c r="C41408"/>
      <c r="F41408"/>
      <c r="G41408"/>
    </row>
    <row r="41409" spans="3:7">
      <c r="C41409"/>
      <c r="F41409"/>
      <c r="G41409"/>
    </row>
    <row r="41410" spans="3:7">
      <c r="C41410"/>
      <c r="F41410"/>
      <c r="G41410"/>
    </row>
    <row r="41411" spans="3:7">
      <c r="C41411"/>
      <c r="F41411"/>
      <c r="G41411"/>
    </row>
    <row r="41412" spans="3:7">
      <c r="C41412"/>
      <c r="F41412"/>
      <c r="G41412"/>
    </row>
    <row r="41413" spans="3:7">
      <c r="C41413"/>
      <c r="F41413"/>
      <c r="G41413"/>
    </row>
    <row r="41414" spans="3:7">
      <c r="C41414"/>
      <c r="F41414"/>
      <c r="G41414"/>
    </row>
    <row r="41415" spans="3:7">
      <c r="C41415"/>
      <c r="F41415"/>
      <c r="G41415"/>
    </row>
    <row r="41416" spans="3:7">
      <c r="C41416"/>
      <c r="F41416"/>
      <c r="G41416"/>
    </row>
    <row r="41417" spans="3:7">
      <c r="C41417"/>
      <c r="F41417"/>
      <c r="G41417"/>
    </row>
    <row r="41418" spans="3:7">
      <c r="C41418"/>
      <c r="F41418"/>
      <c r="G41418"/>
    </row>
    <row r="41419" spans="3:7">
      <c r="C41419"/>
      <c r="F41419"/>
      <c r="G41419"/>
    </row>
    <row r="41420" spans="3:7">
      <c r="C41420"/>
      <c r="F41420"/>
      <c r="G41420"/>
    </row>
    <row r="41421" spans="3:7">
      <c r="C41421"/>
      <c r="F41421"/>
      <c r="G41421"/>
    </row>
    <row r="41422" spans="3:7">
      <c r="C41422"/>
      <c r="F41422"/>
      <c r="G41422"/>
    </row>
    <row r="41423" spans="3:7">
      <c r="C41423"/>
      <c r="F41423"/>
      <c r="G41423"/>
    </row>
    <row r="41424" spans="3:7">
      <c r="C41424"/>
      <c r="F41424"/>
      <c r="G41424"/>
    </row>
    <row r="41425" spans="3:7">
      <c r="C41425"/>
      <c r="F41425"/>
      <c r="G41425"/>
    </row>
    <row r="41426" spans="3:7">
      <c r="C41426"/>
      <c r="F41426"/>
      <c r="G41426"/>
    </row>
    <row r="41427" spans="3:7">
      <c r="C41427"/>
      <c r="F41427"/>
      <c r="G41427"/>
    </row>
    <row r="41428" spans="3:7">
      <c r="C41428"/>
      <c r="F41428"/>
      <c r="G41428"/>
    </row>
    <row r="41429" spans="3:7">
      <c r="C41429"/>
      <c r="F41429"/>
      <c r="G41429"/>
    </row>
    <row r="41430" spans="3:7">
      <c r="C41430"/>
      <c r="F41430"/>
      <c r="G41430"/>
    </row>
    <row r="41431" spans="3:7">
      <c r="C41431"/>
      <c r="F41431"/>
      <c r="G41431"/>
    </row>
    <row r="41432" spans="3:7">
      <c r="C41432"/>
      <c r="F41432"/>
      <c r="G41432"/>
    </row>
    <row r="41433" spans="3:7">
      <c r="C41433"/>
      <c r="F41433"/>
      <c r="G41433"/>
    </row>
    <row r="41434" spans="3:7">
      <c r="C41434"/>
      <c r="F41434"/>
      <c r="G41434"/>
    </row>
    <row r="41435" spans="3:7">
      <c r="C41435"/>
      <c r="F41435"/>
      <c r="G41435"/>
    </row>
    <row r="41436" spans="3:7">
      <c r="C41436"/>
      <c r="F41436"/>
      <c r="G41436"/>
    </row>
    <row r="41437" spans="3:7">
      <c r="C41437"/>
      <c r="F41437"/>
      <c r="G41437"/>
    </row>
    <row r="41438" spans="3:7">
      <c r="C41438"/>
      <c r="F41438"/>
      <c r="G41438"/>
    </row>
    <row r="41439" spans="3:7">
      <c r="C41439"/>
      <c r="F41439"/>
      <c r="G41439"/>
    </row>
    <row r="41440" spans="3:7">
      <c r="C41440"/>
      <c r="F41440"/>
      <c r="G41440"/>
    </row>
    <row r="41441" spans="3:7">
      <c r="C41441"/>
      <c r="F41441"/>
      <c r="G41441"/>
    </row>
    <row r="41442" spans="3:7">
      <c r="C41442"/>
      <c r="F41442"/>
      <c r="G41442"/>
    </row>
    <row r="41443" spans="3:7">
      <c r="C41443"/>
      <c r="F41443"/>
      <c r="G41443"/>
    </row>
    <row r="41444" spans="3:7">
      <c r="C41444"/>
      <c r="F41444"/>
      <c r="G41444"/>
    </row>
    <row r="41445" spans="3:7">
      <c r="C41445"/>
      <c r="F41445"/>
      <c r="G41445"/>
    </row>
    <row r="41446" spans="3:7">
      <c r="C41446"/>
      <c r="F41446"/>
      <c r="G41446"/>
    </row>
    <row r="41447" spans="3:7">
      <c r="C41447"/>
      <c r="F41447"/>
      <c r="G41447"/>
    </row>
    <row r="41448" spans="3:7">
      <c r="C41448"/>
      <c r="F41448"/>
      <c r="G41448"/>
    </row>
    <row r="41449" spans="3:7">
      <c r="C41449"/>
      <c r="F41449"/>
      <c r="G41449"/>
    </row>
    <row r="41450" spans="3:7">
      <c r="C41450"/>
      <c r="F41450"/>
      <c r="G41450"/>
    </row>
    <row r="41451" spans="3:7">
      <c r="C41451"/>
      <c r="F41451"/>
      <c r="G41451"/>
    </row>
    <row r="41452" spans="3:7">
      <c r="C41452"/>
      <c r="F41452"/>
      <c r="G41452"/>
    </row>
    <row r="41453" spans="3:7">
      <c r="C41453"/>
      <c r="F41453"/>
      <c r="G41453"/>
    </row>
    <row r="41454" spans="3:7">
      <c r="C41454"/>
      <c r="F41454"/>
      <c r="G41454"/>
    </row>
    <row r="41455" spans="3:7">
      <c r="C41455"/>
      <c r="F41455"/>
      <c r="G41455"/>
    </row>
    <row r="41456" spans="3:7">
      <c r="C41456"/>
      <c r="F41456"/>
      <c r="G41456"/>
    </row>
    <row r="41457" spans="3:7">
      <c r="C41457"/>
      <c r="F41457"/>
      <c r="G41457"/>
    </row>
    <row r="41458" spans="3:7">
      <c r="C41458"/>
      <c r="F41458"/>
      <c r="G41458"/>
    </row>
    <row r="41459" spans="3:7">
      <c r="C41459"/>
      <c r="F41459"/>
      <c r="G41459"/>
    </row>
    <row r="41460" spans="3:7">
      <c r="C41460"/>
      <c r="F41460"/>
      <c r="G41460"/>
    </row>
    <row r="41461" spans="3:7">
      <c r="C41461"/>
      <c r="F41461"/>
      <c r="G41461"/>
    </row>
    <row r="41462" spans="3:7">
      <c r="C41462"/>
      <c r="F41462"/>
      <c r="G41462"/>
    </row>
    <row r="41463" spans="3:7">
      <c r="C41463"/>
      <c r="F41463"/>
      <c r="G41463"/>
    </row>
    <row r="41464" spans="3:7">
      <c r="C41464"/>
      <c r="F41464"/>
      <c r="G41464"/>
    </row>
    <row r="41465" spans="3:7">
      <c r="C41465"/>
      <c r="F41465"/>
      <c r="G41465"/>
    </row>
    <row r="41466" spans="3:7">
      <c r="C41466"/>
      <c r="F41466"/>
      <c r="G41466"/>
    </row>
    <row r="41467" spans="3:7">
      <c r="C41467"/>
      <c r="F41467"/>
      <c r="G41467"/>
    </row>
    <row r="41468" spans="3:7">
      <c r="C41468"/>
      <c r="F41468"/>
      <c r="G41468"/>
    </row>
    <row r="41469" spans="3:7">
      <c r="C41469"/>
      <c r="F41469"/>
      <c r="G41469"/>
    </row>
    <row r="41470" spans="3:7">
      <c r="C41470"/>
      <c r="F41470"/>
      <c r="G41470"/>
    </row>
    <row r="41471" spans="3:7">
      <c r="C41471"/>
      <c r="F41471"/>
      <c r="G41471"/>
    </row>
    <row r="41472" spans="3:7">
      <c r="C41472"/>
      <c r="F41472"/>
      <c r="G41472"/>
    </row>
    <row r="41473" spans="3:7">
      <c r="C41473"/>
      <c r="F41473"/>
      <c r="G41473"/>
    </row>
    <row r="41474" spans="3:7">
      <c r="C41474"/>
      <c r="F41474"/>
      <c r="G41474"/>
    </row>
    <row r="41475" spans="3:7">
      <c r="C41475"/>
      <c r="F41475"/>
      <c r="G41475"/>
    </row>
    <row r="41476" spans="3:7">
      <c r="C41476"/>
      <c r="F41476"/>
      <c r="G41476"/>
    </row>
    <row r="41477" spans="3:7">
      <c r="C41477"/>
      <c r="F41477"/>
      <c r="G41477"/>
    </row>
    <row r="41478" spans="3:7">
      <c r="C41478"/>
      <c r="F41478"/>
      <c r="G41478"/>
    </row>
    <row r="41479" spans="3:7">
      <c r="C41479"/>
      <c r="F41479"/>
      <c r="G41479"/>
    </row>
    <row r="41480" spans="3:7">
      <c r="C41480"/>
      <c r="F41480"/>
      <c r="G41480"/>
    </row>
    <row r="41481" spans="3:7">
      <c r="C41481"/>
      <c r="F41481"/>
      <c r="G41481"/>
    </row>
    <row r="41482" spans="3:7">
      <c r="C41482"/>
      <c r="F41482"/>
      <c r="G41482"/>
    </row>
    <row r="41483" spans="3:7">
      <c r="C41483"/>
      <c r="F41483"/>
      <c r="G41483"/>
    </row>
    <row r="41484" spans="3:7">
      <c r="C41484"/>
      <c r="F41484"/>
      <c r="G41484"/>
    </row>
    <row r="41485" spans="3:7">
      <c r="C41485"/>
      <c r="F41485"/>
      <c r="G41485"/>
    </row>
    <row r="41486" spans="3:7">
      <c r="C41486"/>
      <c r="F41486"/>
      <c r="G41486"/>
    </row>
    <row r="41487" spans="3:7">
      <c r="C41487"/>
      <c r="F41487"/>
      <c r="G41487"/>
    </row>
    <row r="41488" spans="3:7">
      <c r="C41488"/>
      <c r="F41488"/>
      <c r="G41488"/>
    </row>
    <row r="41489" spans="3:7">
      <c r="C41489"/>
      <c r="F41489"/>
      <c r="G41489"/>
    </row>
    <row r="41490" spans="3:7">
      <c r="C41490"/>
      <c r="F41490"/>
      <c r="G41490"/>
    </row>
    <row r="41491" spans="3:7">
      <c r="C41491"/>
      <c r="F41491"/>
      <c r="G41491"/>
    </row>
    <row r="41492" spans="3:7">
      <c r="C41492"/>
      <c r="F41492"/>
      <c r="G41492"/>
    </row>
    <row r="41493" spans="3:7">
      <c r="C41493"/>
      <c r="F41493"/>
      <c r="G41493"/>
    </row>
    <row r="41494" spans="3:7">
      <c r="C41494"/>
      <c r="F41494"/>
      <c r="G41494"/>
    </row>
    <row r="41495" spans="3:7">
      <c r="C41495"/>
      <c r="F41495"/>
      <c r="G41495"/>
    </row>
    <row r="41496" spans="3:7">
      <c r="C41496"/>
      <c r="F41496"/>
      <c r="G41496"/>
    </row>
    <row r="41497" spans="3:7">
      <c r="C41497"/>
      <c r="F41497"/>
      <c r="G41497"/>
    </row>
    <row r="41498" spans="3:7">
      <c r="C41498"/>
      <c r="F41498"/>
      <c r="G41498"/>
    </row>
    <row r="41499" spans="3:7">
      <c r="C41499"/>
      <c r="F41499"/>
      <c r="G41499"/>
    </row>
    <row r="41500" spans="3:7">
      <c r="C41500"/>
      <c r="F41500"/>
      <c r="G41500"/>
    </row>
    <row r="41501" spans="3:7">
      <c r="C41501"/>
      <c r="F41501"/>
      <c r="G41501"/>
    </row>
    <row r="41502" spans="3:7">
      <c r="C41502"/>
      <c r="F41502"/>
      <c r="G41502"/>
    </row>
    <row r="41503" spans="3:7">
      <c r="C41503"/>
      <c r="F41503"/>
      <c r="G41503"/>
    </row>
    <row r="41504" spans="3:7">
      <c r="C41504"/>
      <c r="F41504"/>
      <c r="G41504"/>
    </row>
    <row r="41505" spans="3:7">
      <c r="C41505"/>
      <c r="F41505"/>
      <c r="G41505"/>
    </row>
    <row r="41506" spans="3:7">
      <c r="C41506"/>
      <c r="F41506"/>
      <c r="G41506"/>
    </row>
    <row r="41507" spans="3:7">
      <c r="C41507"/>
      <c r="F41507"/>
      <c r="G41507"/>
    </row>
    <row r="41508" spans="3:7">
      <c r="C41508"/>
      <c r="F41508"/>
      <c r="G41508"/>
    </row>
    <row r="41509" spans="3:7">
      <c r="C41509"/>
      <c r="F41509"/>
      <c r="G41509"/>
    </row>
    <row r="41510" spans="3:7">
      <c r="C41510"/>
      <c r="F41510"/>
      <c r="G41510"/>
    </row>
    <row r="41511" spans="3:7">
      <c r="C41511"/>
      <c r="F41511"/>
      <c r="G41511"/>
    </row>
    <row r="41512" spans="3:7">
      <c r="C41512"/>
      <c r="F41512"/>
      <c r="G41512"/>
    </row>
    <row r="41513" spans="3:7">
      <c r="C41513"/>
      <c r="F41513"/>
      <c r="G41513"/>
    </row>
    <row r="41514" spans="3:7">
      <c r="C41514"/>
      <c r="F41514"/>
      <c r="G41514"/>
    </row>
    <row r="41515" spans="3:7">
      <c r="C41515"/>
      <c r="F41515"/>
      <c r="G41515"/>
    </row>
    <row r="41516" spans="3:7">
      <c r="C41516"/>
      <c r="F41516"/>
      <c r="G41516"/>
    </row>
    <row r="41517" spans="3:7">
      <c r="C41517"/>
      <c r="F41517"/>
      <c r="G41517"/>
    </row>
    <row r="41518" spans="3:7">
      <c r="C41518"/>
      <c r="F41518"/>
      <c r="G41518"/>
    </row>
    <row r="41519" spans="3:7">
      <c r="C41519"/>
      <c r="F41519"/>
      <c r="G41519"/>
    </row>
    <row r="41520" spans="3:7">
      <c r="C41520"/>
      <c r="F41520"/>
      <c r="G41520"/>
    </row>
    <row r="41521" spans="3:7">
      <c r="C41521"/>
      <c r="F41521"/>
      <c r="G41521"/>
    </row>
    <row r="41522" spans="3:7">
      <c r="C41522"/>
      <c r="F41522"/>
      <c r="G41522"/>
    </row>
    <row r="41523" spans="3:7">
      <c r="C41523"/>
      <c r="F41523"/>
      <c r="G41523"/>
    </row>
    <row r="41524" spans="3:7">
      <c r="C41524"/>
      <c r="F41524"/>
      <c r="G41524"/>
    </row>
    <row r="41525" spans="3:7">
      <c r="C41525"/>
      <c r="F41525"/>
      <c r="G41525"/>
    </row>
    <row r="41526" spans="3:7">
      <c r="C41526"/>
      <c r="F41526"/>
      <c r="G41526"/>
    </row>
    <row r="41527" spans="3:7">
      <c r="C41527"/>
      <c r="F41527"/>
      <c r="G41527"/>
    </row>
    <row r="41528" spans="3:7">
      <c r="C41528"/>
      <c r="F41528"/>
      <c r="G41528"/>
    </row>
    <row r="41529" spans="3:7">
      <c r="C41529"/>
      <c r="F41529"/>
      <c r="G41529"/>
    </row>
    <row r="41530" spans="3:7">
      <c r="C41530"/>
      <c r="F41530"/>
      <c r="G41530"/>
    </row>
    <row r="41531" spans="3:7">
      <c r="C41531"/>
      <c r="F41531"/>
      <c r="G41531"/>
    </row>
    <row r="41532" spans="3:7">
      <c r="C41532"/>
      <c r="F41532"/>
      <c r="G41532"/>
    </row>
    <row r="41533" spans="3:7">
      <c r="C41533"/>
      <c r="F41533"/>
      <c r="G41533"/>
    </row>
    <row r="41534" spans="3:7">
      <c r="C41534"/>
      <c r="F41534"/>
      <c r="G41534"/>
    </row>
    <row r="41535" spans="3:7">
      <c r="C41535"/>
      <c r="F41535"/>
      <c r="G41535"/>
    </row>
    <row r="41536" spans="3:7">
      <c r="C41536"/>
      <c r="F41536"/>
      <c r="G41536"/>
    </row>
    <row r="41537" spans="3:7">
      <c r="C41537"/>
      <c r="F41537"/>
      <c r="G41537"/>
    </row>
    <row r="41538" spans="3:7">
      <c r="C41538"/>
      <c r="F41538"/>
      <c r="G41538"/>
    </row>
    <row r="41539" spans="3:7">
      <c r="C41539"/>
      <c r="F41539"/>
      <c r="G41539"/>
    </row>
    <row r="41540" spans="3:7">
      <c r="C41540"/>
      <c r="F41540"/>
      <c r="G41540"/>
    </row>
    <row r="41541" spans="3:7">
      <c r="C41541"/>
      <c r="F41541"/>
      <c r="G41541"/>
    </row>
    <row r="41542" spans="3:7">
      <c r="C41542"/>
      <c r="F41542"/>
      <c r="G41542"/>
    </row>
    <row r="41543" spans="3:7">
      <c r="C41543"/>
      <c r="F41543"/>
      <c r="G41543"/>
    </row>
    <row r="41544" spans="3:7">
      <c r="C41544"/>
      <c r="F41544"/>
      <c r="G41544"/>
    </row>
    <row r="41545" spans="3:7">
      <c r="C41545"/>
      <c r="F41545"/>
      <c r="G41545"/>
    </row>
    <row r="41546" spans="3:7">
      <c r="C41546"/>
      <c r="F41546"/>
      <c r="G41546"/>
    </row>
    <row r="41547" spans="3:7">
      <c r="C41547"/>
      <c r="F41547"/>
      <c r="G41547"/>
    </row>
    <row r="41548" spans="3:7">
      <c r="C41548"/>
      <c r="F41548"/>
      <c r="G41548"/>
    </row>
    <row r="41549" spans="3:7">
      <c r="C41549"/>
      <c r="F41549"/>
      <c r="G41549"/>
    </row>
    <row r="41550" spans="3:7">
      <c r="C41550"/>
      <c r="F41550"/>
      <c r="G41550"/>
    </row>
    <row r="41551" spans="3:7">
      <c r="C41551"/>
      <c r="F41551"/>
      <c r="G41551"/>
    </row>
    <row r="41552" spans="3:7">
      <c r="C41552"/>
      <c r="F41552"/>
      <c r="G41552"/>
    </row>
    <row r="41553" spans="3:7">
      <c r="C41553"/>
      <c r="F41553"/>
      <c r="G41553"/>
    </row>
    <row r="41554" spans="3:7">
      <c r="C41554"/>
      <c r="F41554"/>
      <c r="G41554"/>
    </row>
    <row r="41555" spans="3:7">
      <c r="C41555"/>
      <c r="F41555"/>
      <c r="G41555"/>
    </row>
    <row r="41556" spans="3:7">
      <c r="C41556"/>
      <c r="F41556"/>
      <c r="G41556"/>
    </row>
    <row r="41557" spans="3:7">
      <c r="C41557"/>
      <c r="F41557"/>
      <c r="G41557"/>
    </row>
    <row r="41558" spans="3:7">
      <c r="C41558"/>
      <c r="F41558"/>
      <c r="G41558"/>
    </row>
    <row r="41559" spans="3:7">
      <c r="C41559"/>
      <c r="F41559"/>
      <c r="G41559"/>
    </row>
    <row r="41560" spans="3:7">
      <c r="C41560"/>
      <c r="F41560"/>
      <c r="G41560"/>
    </row>
    <row r="41561" spans="3:7">
      <c r="C41561"/>
      <c r="F41561"/>
      <c r="G41561"/>
    </row>
    <row r="41562" spans="3:7">
      <c r="C41562"/>
      <c r="F41562"/>
      <c r="G41562"/>
    </row>
    <row r="41563" spans="3:7">
      <c r="C41563"/>
      <c r="F41563"/>
      <c r="G41563"/>
    </row>
    <row r="41564" spans="3:7">
      <c r="C41564"/>
      <c r="F41564"/>
      <c r="G41564"/>
    </row>
    <row r="41565" spans="3:7">
      <c r="C41565"/>
      <c r="F41565"/>
      <c r="G41565"/>
    </row>
    <row r="41566" spans="3:7">
      <c r="C41566"/>
      <c r="F41566"/>
      <c r="G41566"/>
    </row>
    <row r="41567" spans="3:7">
      <c r="C41567"/>
      <c r="F41567"/>
      <c r="G41567"/>
    </row>
    <row r="41568" spans="3:7">
      <c r="C41568"/>
      <c r="F41568"/>
      <c r="G41568"/>
    </row>
    <row r="41569" spans="3:7">
      <c r="C41569"/>
      <c r="F41569"/>
      <c r="G41569"/>
    </row>
    <row r="41570" spans="3:7">
      <c r="C41570"/>
      <c r="F41570"/>
      <c r="G41570"/>
    </row>
    <row r="41571" spans="3:7">
      <c r="C41571"/>
      <c r="F41571"/>
      <c r="G41571"/>
    </row>
    <row r="41572" spans="3:7">
      <c r="C41572"/>
      <c r="F41572"/>
      <c r="G41572"/>
    </row>
    <row r="41573" spans="3:7">
      <c r="C41573"/>
      <c r="F41573"/>
      <c r="G41573"/>
    </row>
    <row r="41574" spans="3:7">
      <c r="C41574"/>
      <c r="F41574"/>
      <c r="G41574"/>
    </row>
    <row r="41575" spans="3:7">
      <c r="C41575"/>
      <c r="F41575"/>
      <c r="G41575"/>
    </row>
    <row r="41576" spans="3:7">
      <c r="C41576"/>
      <c r="F41576"/>
      <c r="G41576"/>
    </row>
    <row r="41577" spans="3:7">
      <c r="C41577"/>
      <c r="F41577"/>
      <c r="G41577"/>
    </row>
    <row r="41578" spans="3:7">
      <c r="C41578"/>
      <c r="F41578"/>
      <c r="G41578"/>
    </row>
    <row r="41579" spans="3:7">
      <c r="C41579"/>
      <c r="F41579"/>
      <c r="G41579"/>
    </row>
    <row r="41580" spans="3:7">
      <c r="C41580"/>
      <c r="F41580"/>
      <c r="G41580"/>
    </row>
    <row r="41581" spans="3:7">
      <c r="C41581"/>
      <c r="F41581"/>
      <c r="G41581"/>
    </row>
    <row r="41582" spans="3:7">
      <c r="C41582"/>
      <c r="F41582"/>
      <c r="G41582"/>
    </row>
    <row r="41583" spans="3:7">
      <c r="C41583"/>
      <c r="F41583"/>
      <c r="G41583"/>
    </row>
    <row r="41584" spans="3:7">
      <c r="C41584"/>
      <c r="F41584"/>
      <c r="G41584"/>
    </row>
    <row r="41585" spans="3:7">
      <c r="C41585"/>
      <c r="F41585"/>
      <c r="G41585"/>
    </row>
    <row r="41586" spans="3:7">
      <c r="C41586"/>
      <c r="F41586"/>
      <c r="G41586"/>
    </row>
    <row r="41587" spans="3:7">
      <c r="C41587"/>
      <c r="F41587"/>
      <c r="G41587"/>
    </row>
    <row r="41588" spans="3:7">
      <c r="C41588"/>
      <c r="F41588"/>
      <c r="G41588"/>
    </row>
    <row r="41589" spans="3:7">
      <c r="C41589"/>
      <c r="F41589"/>
      <c r="G41589"/>
    </row>
    <row r="41590" spans="3:7">
      <c r="C41590"/>
      <c r="F41590"/>
      <c r="G41590"/>
    </row>
    <row r="41591" spans="3:7">
      <c r="C41591"/>
      <c r="F41591"/>
      <c r="G41591"/>
    </row>
    <row r="41592" spans="3:7">
      <c r="C41592"/>
      <c r="F41592"/>
      <c r="G41592"/>
    </row>
    <row r="41593" spans="3:7">
      <c r="C41593"/>
      <c r="F41593"/>
      <c r="G41593"/>
    </row>
    <row r="41594" spans="3:7">
      <c r="C41594"/>
      <c r="F41594"/>
      <c r="G41594"/>
    </row>
    <row r="41595" spans="3:7">
      <c r="C41595"/>
      <c r="F41595"/>
      <c r="G41595"/>
    </row>
    <row r="41596" spans="3:7">
      <c r="C41596"/>
      <c r="F41596"/>
      <c r="G41596"/>
    </row>
    <row r="41597" spans="3:7">
      <c r="C41597"/>
      <c r="F41597"/>
      <c r="G41597"/>
    </row>
    <row r="41598" spans="3:7">
      <c r="C41598"/>
      <c r="F41598"/>
      <c r="G41598"/>
    </row>
    <row r="41599" spans="3:7">
      <c r="C41599"/>
      <c r="F41599"/>
      <c r="G41599"/>
    </row>
    <row r="41600" spans="3:7">
      <c r="C41600"/>
      <c r="F41600"/>
      <c r="G41600"/>
    </row>
    <row r="41601" spans="3:7">
      <c r="C41601"/>
      <c r="F41601"/>
      <c r="G41601"/>
    </row>
    <row r="41602" spans="3:7">
      <c r="C41602"/>
      <c r="F41602"/>
      <c r="G41602"/>
    </row>
    <row r="41603" spans="3:7">
      <c r="C41603"/>
      <c r="F41603"/>
      <c r="G41603"/>
    </row>
    <row r="41604" spans="3:7">
      <c r="C41604"/>
      <c r="F41604"/>
      <c r="G41604"/>
    </row>
    <row r="41605" spans="3:7">
      <c r="C41605"/>
      <c r="F41605"/>
      <c r="G41605"/>
    </row>
    <row r="41606" spans="3:7">
      <c r="C41606"/>
      <c r="F41606"/>
      <c r="G41606"/>
    </row>
    <row r="41607" spans="3:7">
      <c r="C41607"/>
      <c r="F41607"/>
      <c r="G41607"/>
    </row>
    <row r="41608" spans="3:7">
      <c r="C41608"/>
      <c r="F41608"/>
      <c r="G41608"/>
    </row>
    <row r="41609" spans="3:7">
      <c r="C41609"/>
      <c r="F41609"/>
      <c r="G41609"/>
    </row>
    <row r="41610" spans="3:7">
      <c r="C41610"/>
      <c r="F41610"/>
      <c r="G41610"/>
    </row>
    <row r="41611" spans="3:7">
      <c r="C41611"/>
      <c r="F41611"/>
      <c r="G41611"/>
    </row>
    <row r="41612" spans="3:7">
      <c r="C41612"/>
      <c r="F41612"/>
      <c r="G41612"/>
    </row>
    <row r="41613" spans="3:7">
      <c r="C41613"/>
      <c r="F41613"/>
      <c r="G41613"/>
    </row>
    <row r="41614" spans="3:7">
      <c r="C41614"/>
      <c r="F41614"/>
      <c r="G41614"/>
    </row>
    <row r="41615" spans="3:7">
      <c r="C41615"/>
      <c r="F41615"/>
      <c r="G41615"/>
    </row>
    <row r="41616" spans="3:7">
      <c r="C41616"/>
      <c r="F41616"/>
      <c r="G41616"/>
    </row>
    <row r="41617" spans="3:7">
      <c r="C41617"/>
      <c r="F41617"/>
      <c r="G41617"/>
    </row>
    <row r="41618" spans="3:7">
      <c r="C41618"/>
      <c r="F41618"/>
      <c r="G41618"/>
    </row>
    <row r="41619" spans="3:7">
      <c r="C41619"/>
      <c r="F41619"/>
      <c r="G41619"/>
    </row>
    <row r="41620" spans="3:7">
      <c r="C41620"/>
      <c r="F41620"/>
      <c r="G41620"/>
    </row>
    <row r="41621" spans="3:7">
      <c r="C41621"/>
      <c r="F41621"/>
      <c r="G41621"/>
    </row>
    <row r="41622" spans="3:7">
      <c r="C41622"/>
      <c r="F41622"/>
      <c r="G41622"/>
    </row>
    <row r="41623" spans="3:7">
      <c r="C41623"/>
      <c r="F41623"/>
      <c r="G41623"/>
    </row>
    <row r="41624" spans="3:7">
      <c r="C41624"/>
      <c r="F41624"/>
      <c r="G41624"/>
    </row>
    <row r="41625" spans="3:7">
      <c r="C41625"/>
      <c r="F41625"/>
      <c r="G41625"/>
    </row>
    <row r="41626" spans="3:7">
      <c r="C41626"/>
      <c r="F41626"/>
      <c r="G41626"/>
    </row>
    <row r="41627" spans="3:7">
      <c r="C41627"/>
      <c r="F41627"/>
      <c r="G41627"/>
    </row>
    <row r="41628" spans="3:7">
      <c r="C41628"/>
      <c r="F41628"/>
      <c r="G41628"/>
    </row>
    <row r="41629" spans="3:7">
      <c r="C41629"/>
      <c r="F41629"/>
      <c r="G41629"/>
    </row>
    <row r="41630" spans="3:7">
      <c r="C41630"/>
      <c r="F41630"/>
      <c r="G41630"/>
    </row>
    <row r="41631" spans="3:7">
      <c r="C41631"/>
      <c r="F41631"/>
      <c r="G41631"/>
    </row>
    <row r="41632" spans="3:7">
      <c r="C41632"/>
      <c r="F41632"/>
      <c r="G41632"/>
    </row>
    <row r="41633" spans="3:7">
      <c r="C41633"/>
      <c r="F41633"/>
      <c r="G41633"/>
    </row>
    <row r="41634" spans="3:7">
      <c r="C41634"/>
      <c r="F41634"/>
      <c r="G41634"/>
    </row>
    <row r="41635" spans="3:7">
      <c r="C41635"/>
      <c r="F41635"/>
      <c r="G41635"/>
    </row>
    <row r="41636" spans="3:7">
      <c r="C41636"/>
      <c r="F41636"/>
      <c r="G41636"/>
    </row>
    <row r="41637" spans="3:7">
      <c r="C41637"/>
      <c r="F41637"/>
      <c r="G41637"/>
    </row>
    <row r="41638" spans="3:7">
      <c r="C41638"/>
      <c r="F41638"/>
      <c r="G41638"/>
    </row>
    <row r="41639" spans="3:7">
      <c r="C41639"/>
      <c r="F41639"/>
      <c r="G41639"/>
    </row>
    <row r="41640" spans="3:7">
      <c r="C41640"/>
      <c r="F41640"/>
      <c r="G41640"/>
    </row>
    <row r="41641" spans="3:7">
      <c r="C41641"/>
      <c r="F41641"/>
      <c r="G41641"/>
    </row>
    <row r="41642" spans="3:7">
      <c r="C41642"/>
      <c r="F41642"/>
      <c r="G41642"/>
    </row>
    <row r="41643" spans="3:7">
      <c r="C41643"/>
      <c r="F41643"/>
      <c r="G41643"/>
    </row>
    <row r="41644" spans="3:7">
      <c r="C41644"/>
      <c r="F41644"/>
      <c r="G41644"/>
    </row>
    <row r="41645" spans="3:7">
      <c r="C41645"/>
      <c r="F41645"/>
      <c r="G41645"/>
    </row>
    <row r="41646" spans="3:7">
      <c r="C41646"/>
      <c r="F41646"/>
      <c r="G41646"/>
    </row>
    <row r="41647" spans="3:7">
      <c r="C41647"/>
      <c r="F41647"/>
      <c r="G41647"/>
    </row>
    <row r="41648" spans="3:7">
      <c r="C41648"/>
      <c r="F41648"/>
      <c r="G41648"/>
    </row>
    <row r="41649" spans="3:7">
      <c r="C41649"/>
      <c r="F41649"/>
      <c r="G41649"/>
    </row>
    <row r="41650" spans="3:7">
      <c r="C41650"/>
      <c r="F41650"/>
      <c r="G41650"/>
    </row>
    <row r="41651" spans="3:7">
      <c r="C41651"/>
      <c r="F41651"/>
      <c r="G41651"/>
    </row>
    <row r="41652" spans="3:7">
      <c r="C41652"/>
      <c r="F41652"/>
      <c r="G41652"/>
    </row>
    <row r="41653" spans="3:7">
      <c r="C41653"/>
      <c r="F41653"/>
      <c r="G41653"/>
    </row>
    <row r="41654" spans="3:7">
      <c r="C41654"/>
      <c r="F41654"/>
      <c r="G41654"/>
    </row>
    <row r="41655" spans="3:7">
      <c r="C41655"/>
      <c r="F41655"/>
      <c r="G41655"/>
    </row>
    <row r="41656" spans="3:7">
      <c r="C41656"/>
      <c r="F41656"/>
      <c r="G41656"/>
    </row>
    <row r="41657" spans="3:7">
      <c r="C41657"/>
      <c r="F41657"/>
      <c r="G41657"/>
    </row>
    <row r="41658" spans="3:7">
      <c r="C41658"/>
      <c r="F41658"/>
      <c r="G41658"/>
    </row>
    <row r="41659" spans="3:7">
      <c r="C41659"/>
      <c r="F41659"/>
      <c r="G41659"/>
    </row>
    <row r="41660" spans="3:7">
      <c r="C41660"/>
      <c r="F41660"/>
      <c r="G41660"/>
    </row>
    <row r="41661" spans="3:7">
      <c r="C41661"/>
      <c r="F41661"/>
      <c r="G41661"/>
    </row>
    <row r="41662" spans="3:7">
      <c r="C41662"/>
      <c r="F41662"/>
      <c r="G41662"/>
    </row>
    <row r="41663" spans="3:7">
      <c r="C41663"/>
      <c r="F41663"/>
      <c r="G41663"/>
    </row>
    <row r="41664" spans="3:7">
      <c r="C41664"/>
      <c r="F41664"/>
      <c r="G41664"/>
    </row>
    <row r="41665" spans="3:7">
      <c r="C41665"/>
      <c r="F41665"/>
      <c r="G41665"/>
    </row>
    <row r="41666" spans="3:7">
      <c r="C41666"/>
      <c r="F41666"/>
      <c r="G41666"/>
    </row>
    <row r="41667" spans="3:7">
      <c r="C41667"/>
      <c r="F41667"/>
      <c r="G41667"/>
    </row>
    <row r="41668" spans="3:7">
      <c r="C41668"/>
      <c r="F41668"/>
      <c r="G41668"/>
    </row>
    <row r="41669" spans="3:7">
      <c r="C41669"/>
      <c r="F41669"/>
      <c r="G41669"/>
    </row>
    <row r="41670" spans="3:7">
      <c r="C41670"/>
      <c r="F41670"/>
      <c r="G41670"/>
    </row>
    <row r="41671" spans="3:7">
      <c r="C41671"/>
      <c r="F41671"/>
      <c r="G41671"/>
    </row>
    <row r="41672" spans="3:7">
      <c r="C41672"/>
      <c r="F41672"/>
      <c r="G41672"/>
    </row>
    <row r="41673" spans="3:7">
      <c r="C41673"/>
      <c r="F41673"/>
      <c r="G41673"/>
    </row>
    <row r="41674" spans="3:7">
      <c r="C41674"/>
      <c r="F41674"/>
      <c r="G41674"/>
    </row>
    <row r="41675" spans="3:7">
      <c r="C41675"/>
      <c r="F41675"/>
      <c r="G41675"/>
    </row>
    <row r="41676" spans="3:7">
      <c r="C41676"/>
      <c r="F41676"/>
      <c r="G41676"/>
    </row>
    <row r="41677" spans="3:7">
      <c r="C41677"/>
      <c r="F41677"/>
      <c r="G41677"/>
    </row>
    <row r="41678" spans="3:7">
      <c r="C41678"/>
      <c r="F41678"/>
      <c r="G41678"/>
    </row>
    <row r="41679" spans="3:7">
      <c r="C41679"/>
      <c r="F41679"/>
      <c r="G41679"/>
    </row>
    <row r="41680" spans="3:7">
      <c r="C41680"/>
      <c r="F41680"/>
      <c r="G41680"/>
    </row>
    <row r="41681" spans="3:7">
      <c r="C41681"/>
      <c r="F41681"/>
      <c r="G41681"/>
    </row>
    <row r="41682" spans="3:7">
      <c r="C41682"/>
      <c r="F41682"/>
      <c r="G41682"/>
    </row>
    <row r="41683" spans="3:7">
      <c r="C41683"/>
      <c r="F41683"/>
      <c r="G41683"/>
    </row>
    <row r="41684" spans="3:7">
      <c r="C41684"/>
      <c r="F41684"/>
      <c r="G41684"/>
    </row>
    <row r="41685" spans="3:7">
      <c r="C41685"/>
      <c r="F41685"/>
      <c r="G41685"/>
    </row>
    <row r="41686" spans="3:7">
      <c r="C41686"/>
      <c r="F41686"/>
      <c r="G41686"/>
    </row>
    <row r="41687" spans="3:7">
      <c r="C41687"/>
      <c r="F41687"/>
      <c r="G41687"/>
    </row>
    <row r="41688" spans="3:7">
      <c r="C41688"/>
      <c r="F41688"/>
      <c r="G41688"/>
    </row>
    <row r="41689" spans="3:7">
      <c r="C41689"/>
      <c r="F41689"/>
      <c r="G41689"/>
    </row>
    <row r="41690" spans="3:7">
      <c r="C41690"/>
      <c r="F41690"/>
      <c r="G41690"/>
    </row>
    <row r="41691" spans="3:7">
      <c r="C41691"/>
      <c r="F41691"/>
      <c r="G41691"/>
    </row>
    <row r="41692" spans="3:7">
      <c r="C41692"/>
      <c r="F41692"/>
      <c r="G41692"/>
    </row>
    <row r="41693" spans="3:7">
      <c r="C41693"/>
      <c r="F41693"/>
      <c r="G41693"/>
    </row>
    <row r="41694" spans="3:7">
      <c r="C41694"/>
      <c r="F41694"/>
      <c r="G41694"/>
    </row>
    <row r="41695" spans="3:7">
      <c r="C41695"/>
      <c r="F41695"/>
      <c r="G41695"/>
    </row>
    <row r="41696" spans="3:7">
      <c r="C41696"/>
      <c r="F41696"/>
      <c r="G41696"/>
    </row>
    <row r="41697" spans="3:7">
      <c r="C41697"/>
      <c r="F41697"/>
      <c r="G41697"/>
    </row>
    <row r="41698" spans="3:7">
      <c r="C41698"/>
      <c r="F41698"/>
      <c r="G41698"/>
    </row>
    <row r="41699" spans="3:7">
      <c r="C41699"/>
      <c r="F41699"/>
      <c r="G41699"/>
    </row>
    <row r="41700" spans="3:7">
      <c r="C41700"/>
      <c r="F41700"/>
      <c r="G41700"/>
    </row>
    <row r="41701" spans="3:7">
      <c r="C41701"/>
      <c r="F41701"/>
      <c r="G41701"/>
    </row>
    <row r="41702" spans="3:7">
      <c r="C41702"/>
      <c r="F41702"/>
      <c r="G41702"/>
    </row>
    <row r="41703" spans="3:7">
      <c r="C41703"/>
      <c r="F41703"/>
      <c r="G41703"/>
    </row>
    <row r="41704" spans="3:7">
      <c r="C41704"/>
      <c r="F41704"/>
      <c r="G41704"/>
    </row>
    <row r="41705" spans="3:7">
      <c r="C41705"/>
      <c r="F41705"/>
      <c r="G41705"/>
    </row>
    <row r="41706" spans="3:7">
      <c r="C41706"/>
      <c r="F41706"/>
      <c r="G41706"/>
    </row>
    <row r="41707" spans="3:7">
      <c r="C41707"/>
      <c r="F41707"/>
      <c r="G41707"/>
    </row>
    <row r="41708" spans="3:7">
      <c r="C41708"/>
      <c r="F41708"/>
      <c r="G41708"/>
    </row>
    <row r="41709" spans="3:7">
      <c r="C41709"/>
      <c r="F41709"/>
      <c r="G41709"/>
    </row>
    <row r="41710" spans="3:7">
      <c r="C41710"/>
      <c r="F41710"/>
      <c r="G41710"/>
    </row>
    <row r="41711" spans="3:7">
      <c r="C41711"/>
      <c r="F41711"/>
      <c r="G41711"/>
    </row>
    <row r="41712" spans="3:7">
      <c r="C41712"/>
      <c r="F41712"/>
      <c r="G41712"/>
    </row>
    <row r="41713" spans="3:7">
      <c r="C41713"/>
      <c r="F41713"/>
      <c r="G41713"/>
    </row>
    <row r="41714" spans="3:7">
      <c r="C41714"/>
      <c r="F41714"/>
      <c r="G41714"/>
    </row>
    <row r="41715" spans="3:7">
      <c r="C41715"/>
      <c r="F41715"/>
      <c r="G41715"/>
    </row>
    <row r="41716" spans="3:7">
      <c r="C41716"/>
      <c r="F41716"/>
      <c r="G41716"/>
    </row>
    <row r="41717" spans="3:7">
      <c r="C41717"/>
      <c r="F41717"/>
      <c r="G41717"/>
    </row>
    <row r="41718" spans="3:7">
      <c r="C41718"/>
      <c r="F41718"/>
      <c r="G41718"/>
    </row>
    <row r="41719" spans="3:7">
      <c r="C41719"/>
      <c r="F41719"/>
      <c r="G41719"/>
    </row>
    <row r="41720" spans="3:7">
      <c r="C41720"/>
      <c r="F41720"/>
      <c r="G41720"/>
    </row>
    <row r="41721" spans="3:7">
      <c r="C41721"/>
      <c r="F41721"/>
      <c r="G41721"/>
    </row>
    <row r="41722" spans="3:7">
      <c r="C41722"/>
      <c r="F41722"/>
      <c r="G41722"/>
    </row>
    <row r="41723" spans="3:7">
      <c r="C41723"/>
      <c r="F41723"/>
      <c r="G41723"/>
    </row>
    <row r="41724" spans="3:7">
      <c r="C41724"/>
      <c r="F41724"/>
      <c r="G41724"/>
    </row>
    <row r="41725" spans="3:7">
      <c r="C41725"/>
      <c r="F41725"/>
      <c r="G41725"/>
    </row>
    <row r="41726" spans="3:7">
      <c r="C41726"/>
      <c r="F41726"/>
      <c r="G41726"/>
    </row>
    <row r="41727" spans="3:7">
      <c r="C41727"/>
      <c r="F41727"/>
      <c r="G41727"/>
    </row>
    <row r="41728" spans="3:7">
      <c r="C41728"/>
      <c r="F41728"/>
      <c r="G41728"/>
    </row>
    <row r="41729" spans="3:7">
      <c r="C41729"/>
      <c r="F41729"/>
      <c r="G41729"/>
    </row>
    <row r="41730" spans="3:7">
      <c r="C41730"/>
      <c r="F41730"/>
      <c r="G41730"/>
    </row>
    <row r="41731" spans="3:7">
      <c r="C41731"/>
      <c r="F41731"/>
      <c r="G41731"/>
    </row>
    <row r="41732" spans="3:7">
      <c r="C41732"/>
      <c r="F41732"/>
      <c r="G41732"/>
    </row>
    <row r="41733" spans="3:7">
      <c r="C41733"/>
      <c r="F41733"/>
      <c r="G41733"/>
    </row>
    <row r="41734" spans="3:7">
      <c r="C41734"/>
      <c r="F41734"/>
      <c r="G41734"/>
    </row>
    <row r="41735" spans="3:7">
      <c r="C41735"/>
      <c r="F41735"/>
      <c r="G41735"/>
    </row>
    <row r="41736" spans="3:7">
      <c r="C41736"/>
      <c r="F41736"/>
      <c r="G41736"/>
    </row>
    <row r="41737" spans="3:7">
      <c r="C41737"/>
      <c r="F41737"/>
      <c r="G41737"/>
    </row>
    <row r="41738" spans="3:7">
      <c r="C41738"/>
      <c r="F41738"/>
      <c r="G41738"/>
    </row>
    <row r="41739" spans="3:7">
      <c r="C41739"/>
      <c r="F41739"/>
      <c r="G41739"/>
    </row>
    <row r="41740" spans="3:7">
      <c r="C41740"/>
      <c r="F41740"/>
      <c r="G41740"/>
    </row>
    <row r="41741" spans="3:7">
      <c r="C41741"/>
      <c r="F41741"/>
      <c r="G41741"/>
    </row>
    <row r="41742" spans="3:7">
      <c r="C41742"/>
      <c r="F41742"/>
      <c r="G41742"/>
    </row>
    <row r="41743" spans="3:7">
      <c r="C41743"/>
      <c r="F41743"/>
      <c r="G41743"/>
    </row>
    <row r="41744" spans="3:7">
      <c r="C41744"/>
      <c r="F41744"/>
      <c r="G41744"/>
    </row>
    <row r="41745" spans="3:7">
      <c r="C41745"/>
      <c r="F41745"/>
      <c r="G41745"/>
    </row>
    <row r="41746" spans="3:7">
      <c r="C41746"/>
      <c r="F41746"/>
      <c r="G41746"/>
    </row>
    <row r="41747" spans="3:7">
      <c r="C41747"/>
      <c r="F41747"/>
      <c r="G41747"/>
    </row>
    <row r="41748" spans="3:7">
      <c r="C41748"/>
      <c r="F41748"/>
      <c r="G41748"/>
    </row>
    <row r="41749" spans="3:7">
      <c r="C41749"/>
      <c r="F41749"/>
      <c r="G41749"/>
    </row>
    <row r="41750" spans="3:7">
      <c r="C41750"/>
      <c r="F41750"/>
      <c r="G41750"/>
    </row>
    <row r="41751" spans="3:7">
      <c r="C41751"/>
      <c r="F41751"/>
      <c r="G41751"/>
    </row>
    <row r="41752" spans="3:7">
      <c r="C41752"/>
      <c r="F41752"/>
      <c r="G41752"/>
    </row>
    <row r="41753" spans="3:7">
      <c r="C41753"/>
      <c r="F41753"/>
      <c r="G41753"/>
    </row>
    <row r="41754" spans="3:7">
      <c r="C41754"/>
      <c r="F41754"/>
      <c r="G41754"/>
    </row>
    <row r="41755" spans="3:7">
      <c r="C41755"/>
      <c r="F41755"/>
      <c r="G41755"/>
    </row>
    <row r="41756" spans="3:7">
      <c r="C41756"/>
      <c r="F41756"/>
      <c r="G41756"/>
    </row>
    <row r="41757" spans="3:7">
      <c r="C41757"/>
      <c r="F41757"/>
      <c r="G41757"/>
    </row>
    <row r="41758" spans="3:7">
      <c r="C41758"/>
      <c r="F41758"/>
      <c r="G41758"/>
    </row>
    <row r="41759" spans="3:7">
      <c r="C41759"/>
      <c r="F41759"/>
      <c r="G41759"/>
    </row>
    <row r="41760" spans="3:7">
      <c r="C41760"/>
      <c r="F41760"/>
      <c r="G41760"/>
    </row>
    <row r="41761" spans="3:7">
      <c r="C41761"/>
      <c r="F41761"/>
      <c r="G41761"/>
    </row>
    <row r="41762" spans="3:7">
      <c r="C41762"/>
      <c r="F41762"/>
      <c r="G41762"/>
    </row>
    <row r="41763" spans="3:7">
      <c r="C41763"/>
      <c r="F41763"/>
      <c r="G41763"/>
    </row>
    <row r="41764" spans="3:7">
      <c r="C41764"/>
      <c r="F41764"/>
      <c r="G41764"/>
    </row>
    <row r="41765" spans="3:7">
      <c r="C41765"/>
      <c r="F41765"/>
      <c r="G41765"/>
    </row>
    <row r="41766" spans="3:7">
      <c r="C41766"/>
      <c r="F41766"/>
      <c r="G41766"/>
    </row>
    <row r="41767" spans="3:7">
      <c r="C41767"/>
      <c r="F41767"/>
      <c r="G41767"/>
    </row>
    <row r="41768" spans="3:7">
      <c r="C41768"/>
      <c r="F41768"/>
      <c r="G41768"/>
    </row>
    <row r="41769" spans="3:7">
      <c r="C41769"/>
      <c r="F41769"/>
      <c r="G41769"/>
    </row>
    <row r="41770" spans="3:7">
      <c r="C41770"/>
      <c r="F41770"/>
      <c r="G41770"/>
    </row>
    <row r="41771" spans="3:7">
      <c r="C41771"/>
      <c r="F41771"/>
      <c r="G41771"/>
    </row>
    <row r="41772" spans="3:7">
      <c r="C41772"/>
      <c r="F41772"/>
      <c r="G41772"/>
    </row>
    <row r="41773" spans="3:7">
      <c r="C41773"/>
      <c r="F41773"/>
      <c r="G41773"/>
    </row>
    <row r="41774" spans="3:7">
      <c r="C41774"/>
      <c r="F41774"/>
      <c r="G41774"/>
    </row>
    <row r="41775" spans="3:7">
      <c r="C41775"/>
      <c r="F41775"/>
      <c r="G41775"/>
    </row>
    <row r="41776" spans="3:7">
      <c r="C41776"/>
      <c r="F41776"/>
      <c r="G41776"/>
    </row>
    <row r="41777" spans="3:7">
      <c r="C41777"/>
      <c r="F41777"/>
      <c r="G41777"/>
    </row>
    <row r="41778" spans="3:7">
      <c r="C41778"/>
      <c r="F41778"/>
      <c r="G41778"/>
    </row>
    <row r="41779" spans="3:7">
      <c r="C41779"/>
      <c r="F41779"/>
      <c r="G41779"/>
    </row>
    <row r="41780" spans="3:7">
      <c r="C41780"/>
      <c r="F41780"/>
      <c r="G41780"/>
    </row>
    <row r="41781" spans="3:7">
      <c r="C41781"/>
      <c r="F41781"/>
      <c r="G41781"/>
    </row>
    <row r="41782" spans="3:7">
      <c r="C41782"/>
      <c r="F41782"/>
      <c r="G41782"/>
    </row>
    <row r="41783" spans="3:7">
      <c r="C41783"/>
      <c r="F41783"/>
      <c r="G41783"/>
    </row>
    <row r="41784" spans="3:7">
      <c r="C41784"/>
      <c r="F41784"/>
      <c r="G41784"/>
    </row>
    <row r="41785" spans="3:7">
      <c r="C41785"/>
      <c r="F41785"/>
      <c r="G41785"/>
    </row>
    <row r="41786" spans="3:7">
      <c r="C41786"/>
      <c r="F41786"/>
      <c r="G41786"/>
    </row>
    <row r="41787" spans="3:7">
      <c r="C41787"/>
      <c r="F41787"/>
      <c r="G41787"/>
    </row>
    <row r="41788" spans="3:7">
      <c r="C41788"/>
      <c r="F41788"/>
      <c r="G41788"/>
    </row>
    <row r="41789" spans="3:7">
      <c r="C41789"/>
      <c r="F41789"/>
      <c r="G41789"/>
    </row>
    <row r="41790" spans="3:7">
      <c r="C41790"/>
      <c r="F41790"/>
      <c r="G41790"/>
    </row>
    <row r="41791" spans="3:7">
      <c r="C41791"/>
      <c r="F41791"/>
      <c r="G41791"/>
    </row>
    <row r="41792" spans="3:7">
      <c r="C41792"/>
      <c r="F41792"/>
      <c r="G41792"/>
    </row>
    <row r="41793" spans="3:7">
      <c r="C41793"/>
      <c r="F41793"/>
      <c r="G41793"/>
    </row>
    <row r="41794" spans="3:7">
      <c r="C41794"/>
      <c r="F41794"/>
      <c r="G41794"/>
    </row>
    <row r="41795" spans="3:7">
      <c r="C41795"/>
      <c r="F41795"/>
      <c r="G41795"/>
    </row>
    <row r="41796" spans="3:7">
      <c r="C41796"/>
      <c r="F41796"/>
      <c r="G41796"/>
    </row>
    <row r="41797" spans="3:7">
      <c r="C41797"/>
      <c r="F41797"/>
      <c r="G41797"/>
    </row>
    <row r="41798" spans="3:7">
      <c r="C41798"/>
      <c r="F41798"/>
      <c r="G41798"/>
    </row>
    <row r="41799" spans="3:7">
      <c r="C41799"/>
      <c r="F41799"/>
      <c r="G41799"/>
    </row>
    <row r="41800" spans="3:7">
      <c r="C41800"/>
      <c r="F41800"/>
      <c r="G41800"/>
    </row>
    <row r="41801" spans="3:7">
      <c r="C41801"/>
      <c r="F41801"/>
      <c r="G41801"/>
    </row>
    <row r="41802" spans="3:7">
      <c r="C41802"/>
      <c r="F41802"/>
      <c r="G41802"/>
    </row>
    <row r="41803" spans="3:7">
      <c r="C41803"/>
      <c r="F41803"/>
      <c r="G41803"/>
    </row>
    <row r="41804" spans="3:7">
      <c r="C41804"/>
      <c r="F41804"/>
      <c r="G41804"/>
    </row>
    <row r="41805" spans="3:7">
      <c r="C41805"/>
      <c r="F41805"/>
      <c r="G41805"/>
    </row>
    <row r="41806" spans="3:7">
      <c r="C41806"/>
      <c r="F41806"/>
      <c r="G41806"/>
    </row>
    <row r="41807" spans="3:7">
      <c r="C41807"/>
      <c r="F41807"/>
      <c r="G41807"/>
    </row>
    <row r="41808" spans="3:7">
      <c r="C41808"/>
      <c r="F41808"/>
      <c r="G41808"/>
    </row>
    <row r="41809" spans="3:7">
      <c r="C41809"/>
      <c r="F41809"/>
      <c r="G41809"/>
    </row>
    <row r="41810" spans="3:7">
      <c r="C41810"/>
      <c r="F41810"/>
      <c r="G41810"/>
    </row>
    <row r="41811" spans="3:7">
      <c r="C41811"/>
      <c r="F41811"/>
      <c r="G41811"/>
    </row>
    <row r="41812" spans="3:7">
      <c r="C41812"/>
      <c r="F41812"/>
      <c r="G41812"/>
    </row>
    <row r="41813" spans="3:7">
      <c r="C41813"/>
      <c r="F41813"/>
      <c r="G41813"/>
    </row>
    <row r="41814" spans="3:7">
      <c r="C41814"/>
      <c r="F41814"/>
      <c r="G41814"/>
    </row>
    <row r="41815" spans="3:7">
      <c r="C41815"/>
      <c r="F41815"/>
      <c r="G41815"/>
    </row>
    <row r="41816" spans="3:7">
      <c r="C41816"/>
      <c r="F41816"/>
      <c r="G41816"/>
    </row>
    <row r="41817" spans="3:7">
      <c r="C41817"/>
      <c r="F41817"/>
      <c r="G41817"/>
    </row>
    <row r="41818" spans="3:7">
      <c r="C41818"/>
      <c r="F41818"/>
      <c r="G41818"/>
    </row>
    <row r="41819" spans="3:7">
      <c r="C41819"/>
      <c r="F41819"/>
      <c r="G41819"/>
    </row>
    <row r="41820" spans="3:7">
      <c r="C41820"/>
      <c r="F41820"/>
      <c r="G41820"/>
    </row>
    <row r="41821" spans="3:7">
      <c r="C41821"/>
      <c r="F41821"/>
      <c r="G41821"/>
    </row>
    <row r="41822" spans="3:7">
      <c r="C41822"/>
      <c r="F41822"/>
      <c r="G41822"/>
    </row>
    <row r="41823" spans="3:7">
      <c r="C41823"/>
      <c r="F41823"/>
      <c r="G41823"/>
    </row>
    <row r="41824" spans="3:7">
      <c r="C41824"/>
      <c r="F41824"/>
      <c r="G41824"/>
    </row>
    <row r="41825" spans="3:7">
      <c r="C41825"/>
      <c r="F41825"/>
      <c r="G41825"/>
    </row>
    <row r="41826" spans="3:7">
      <c r="C41826"/>
      <c r="F41826"/>
      <c r="G41826"/>
    </row>
    <row r="41827" spans="3:7">
      <c r="C41827"/>
      <c r="F41827"/>
      <c r="G41827"/>
    </row>
    <row r="41828" spans="3:7">
      <c r="C41828"/>
      <c r="F41828"/>
      <c r="G41828"/>
    </row>
    <row r="41829" spans="3:7">
      <c r="C41829"/>
      <c r="F41829"/>
      <c r="G41829"/>
    </row>
    <row r="41830" spans="3:7">
      <c r="C41830"/>
      <c r="F41830"/>
      <c r="G41830"/>
    </row>
    <row r="41831" spans="3:7">
      <c r="C41831"/>
      <c r="F41831"/>
      <c r="G41831"/>
    </row>
    <row r="41832" spans="3:7">
      <c r="C41832"/>
      <c r="F41832"/>
      <c r="G41832"/>
    </row>
    <row r="41833" spans="3:7">
      <c r="C41833"/>
      <c r="F41833"/>
      <c r="G41833"/>
    </row>
    <row r="41834" spans="3:7">
      <c r="C41834"/>
      <c r="F41834"/>
      <c r="G41834"/>
    </row>
    <row r="41835" spans="3:7">
      <c r="C41835"/>
      <c r="F41835"/>
      <c r="G41835"/>
    </row>
    <row r="41836" spans="3:7">
      <c r="C41836"/>
      <c r="F41836"/>
      <c r="G41836"/>
    </row>
    <row r="41837" spans="3:7">
      <c r="C41837"/>
      <c r="F41837"/>
      <c r="G41837"/>
    </row>
    <row r="41838" spans="3:7">
      <c r="C41838"/>
      <c r="F41838"/>
      <c r="G41838"/>
    </row>
    <row r="41839" spans="3:7">
      <c r="C41839"/>
      <c r="F41839"/>
      <c r="G41839"/>
    </row>
    <row r="41840" spans="3:7">
      <c r="C41840"/>
      <c r="F41840"/>
      <c r="G41840"/>
    </row>
    <row r="41841" spans="3:7">
      <c r="C41841"/>
      <c r="F41841"/>
      <c r="G41841"/>
    </row>
    <row r="41842" spans="3:7">
      <c r="C41842"/>
      <c r="F41842"/>
      <c r="G41842"/>
    </row>
    <row r="41843" spans="3:7">
      <c r="C41843"/>
      <c r="F41843"/>
      <c r="G41843"/>
    </row>
    <row r="41844" spans="3:7">
      <c r="C41844"/>
      <c r="F41844"/>
      <c r="G41844"/>
    </row>
    <row r="41845" spans="3:7">
      <c r="C41845"/>
      <c r="F41845"/>
      <c r="G41845"/>
    </row>
    <row r="41846" spans="3:7">
      <c r="C41846"/>
      <c r="F41846"/>
      <c r="G41846"/>
    </row>
    <row r="41847" spans="3:7">
      <c r="C41847"/>
      <c r="F41847"/>
      <c r="G41847"/>
    </row>
    <row r="41848" spans="3:7">
      <c r="C41848"/>
      <c r="F41848"/>
      <c r="G41848"/>
    </row>
    <row r="41849" spans="3:7">
      <c r="C41849"/>
      <c r="F41849"/>
      <c r="G41849"/>
    </row>
    <row r="41850" spans="3:7">
      <c r="C41850"/>
      <c r="F41850"/>
      <c r="G41850"/>
    </row>
    <row r="41851" spans="3:7">
      <c r="C41851"/>
      <c r="F41851"/>
      <c r="G41851"/>
    </row>
    <row r="41852" spans="3:7">
      <c r="C41852"/>
      <c r="F41852"/>
      <c r="G41852"/>
    </row>
    <row r="41853" spans="3:7">
      <c r="C41853"/>
      <c r="F41853"/>
      <c r="G41853"/>
    </row>
    <row r="41854" spans="3:7">
      <c r="C41854"/>
      <c r="F41854"/>
      <c r="G41854"/>
    </row>
    <row r="41855" spans="3:7">
      <c r="C41855"/>
      <c r="F41855"/>
      <c r="G41855"/>
    </row>
    <row r="41856" spans="3:7">
      <c r="C41856"/>
      <c r="F41856"/>
      <c r="G41856"/>
    </row>
    <row r="41857" spans="3:7">
      <c r="C41857"/>
      <c r="F41857"/>
      <c r="G41857"/>
    </row>
    <row r="41858" spans="3:7">
      <c r="C41858"/>
      <c r="F41858"/>
      <c r="G41858"/>
    </row>
    <row r="41859" spans="3:7">
      <c r="C41859"/>
      <c r="F41859"/>
      <c r="G41859"/>
    </row>
    <row r="41860" spans="3:7">
      <c r="C41860"/>
      <c r="F41860"/>
      <c r="G41860"/>
    </row>
    <row r="41861" spans="3:7">
      <c r="C41861"/>
      <c r="F41861"/>
      <c r="G41861"/>
    </row>
    <row r="41862" spans="3:7">
      <c r="C41862"/>
      <c r="F41862"/>
      <c r="G41862"/>
    </row>
    <row r="41863" spans="3:7">
      <c r="C41863"/>
      <c r="F41863"/>
      <c r="G41863"/>
    </row>
    <row r="41864" spans="3:7">
      <c r="C41864"/>
      <c r="F41864"/>
      <c r="G41864"/>
    </row>
    <row r="41865" spans="3:7">
      <c r="C41865"/>
      <c r="F41865"/>
      <c r="G41865"/>
    </row>
    <row r="41866" spans="3:7">
      <c r="C41866"/>
      <c r="F41866"/>
      <c r="G41866"/>
    </row>
    <row r="41867" spans="3:7">
      <c r="C41867"/>
      <c r="F41867"/>
      <c r="G41867"/>
    </row>
    <row r="41868" spans="3:7">
      <c r="C41868"/>
      <c r="F41868"/>
      <c r="G41868"/>
    </row>
    <row r="41869" spans="3:7">
      <c r="C41869"/>
      <c r="F41869"/>
      <c r="G41869"/>
    </row>
    <row r="41870" spans="3:7">
      <c r="C41870"/>
      <c r="F41870"/>
      <c r="G41870"/>
    </row>
    <row r="41871" spans="3:7">
      <c r="C41871"/>
      <c r="F41871"/>
      <c r="G41871"/>
    </row>
    <row r="41872" spans="3:7">
      <c r="C41872"/>
      <c r="F41872"/>
      <c r="G41872"/>
    </row>
    <row r="41873" spans="3:7">
      <c r="C41873"/>
      <c r="F41873"/>
      <c r="G41873"/>
    </row>
    <row r="41874" spans="3:7">
      <c r="C41874"/>
      <c r="F41874"/>
      <c r="G41874"/>
    </row>
    <row r="41875" spans="3:7">
      <c r="C41875"/>
      <c r="F41875"/>
      <c r="G41875"/>
    </row>
    <row r="41876" spans="3:7">
      <c r="C41876"/>
      <c r="F41876"/>
      <c r="G41876"/>
    </row>
    <row r="41877" spans="3:7">
      <c r="C41877"/>
      <c r="F41877"/>
      <c r="G41877"/>
    </row>
    <row r="41878" spans="3:7">
      <c r="C41878"/>
      <c r="F41878"/>
      <c r="G41878"/>
    </row>
    <row r="41879" spans="3:7">
      <c r="C41879"/>
      <c r="F41879"/>
      <c r="G41879"/>
    </row>
    <row r="41880" spans="3:7">
      <c r="C41880"/>
      <c r="F41880"/>
      <c r="G41880"/>
    </row>
    <row r="41881" spans="3:7">
      <c r="C41881"/>
      <c r="F41881"/>
      <c r="G41881"/>
    </row>
    <row r="41882" spans="3:7">
      <c r="C41882"/>
      <c r="F41882"/>
      <c r="G41882"/>
    </row>
    <row r="41883" spans="3:7">
      <c r="C41883"/>
      <c r="F41883"/>
      <c r="G41883"/>
    </row>
    <row r="41884" spans="3:7">
      <c r="C41884"/>
      <c r="F41884"/>
      <c r="G41884"/>
    </row>
    <row r="41885" spans="3:7">
      <c r="C41885"/>
      <c r="F41885"/>
      <c r="G41885"/>
    </row>
    <row r="41886" spans="3:7">
      <c r="C41886"/>
      <c r="F41886"/>
      <c r="G41886"/>
    </row>
    <row r="41887" spans="3:7">
      <c r="C41887"/>
      <c r="F41887"/>
      <c r="G41887"/>
    </row>
    <row r="41888" spans="3:7">
      <c r="C41888"/>
      <c r="F41888"/>
      <c r="G41888"/>
    </row>
    <row r="41889" spans="3:7">
      <c r="C41889"/>
      <c r="F41889"/>
      <c r="G41889"/>
    </row>
    <row r="41890" spans="3:7">
      <c r="C41890"/>
      <c r="F41890"/>
      <c r="G41890"/>
    </row>
    <row r="41891" spans="3:7">
      <c r="C41891"/>
      <c r="F41891"/>
      <c r="G41891"/>
    </row>
    <row r="41892" spans="3:7">
      <c r="C41892"/>
      <c r="F41892"/>
      <c r="G41892"/>
    </row>
    <row r="41893" spans="3:7">
      <c r="C41893"/>
      <c r="F41893"/>
      <c r="G41893"/>
    </row>
    <row r="41894" spans="3:7">
      <c r="C41894"/>
      <c r="F41894"/>
      <c r="G41894"/>
    </row>
    <row r="41895" spans="3:7">
      <c r="C41895"/>
      <c r="F41895"/>
      <c r="G41895"/>
    </row>
    <row r="41896" spans="3:7">
      <c r="C41896"/>
      <c r="F41896"/>
      <c r="G41896"/>
    </row>
    <row r="41897" spans="3:7">
      <c r="C41897"/>
      <c r="F41897"/>
      <c r="G41897"/>
    </row>
    <row r="41898" spans="3:7">
      <c r="C41898"/>
      <c r="F41898"/>
      <c r="G41898"/>
    </row>
    <row r="41899" spans="3:7">
      <c r="C41899"/>
      <c r="F41899"/>
      <c r="G41899"/>
    </row>
    <row r="41900" spans="3:7">
      <c r="C41900"/>
      <c r="F41900"/>
      <c r="G41900"/>
    </row>
    <row r="41901" spans="3:7">
      <c r="C41901"/>
      <c r="F41901"/>
      <c r="G41901"/>
    </row>
    <row r="41902" spans="3:7">
      <c r="C41902"/>
      <c r="F41902"/>
      <c r="G41902"/>
    </row>
    <row r="41903" spans="3:7">
      <c r="C41903"/>
      <c r="F41903"/>
      <c r="G41903"/>
    </row>
    <row r="41904" spans="3:7">
      <c r="C41904"/>
      <c r="F41904"/>
      <c r="G41904"/>
    </row>
    <row r="41905" spans="3:7">
      <c r="C41905"/>
      <c r="F41905"/>
      <c r="G41905"/>
    </row>
    <row r="41906" spans="3:7">
      <c r="C41906"/>
      <c r="F41906"/>
      <c r="G41906"/>
    </row>
    <row r="41907" spans="3:7">
      <c r="C41907"/>
      <c r="F41907"/>
      <c r="G41907"/>
    </row>
    <row r="41908" spans="3:7">
      <c r="C41908"/>
      <c r="F41908"/>
      <c r="G41908"/>
    </row>
    <row r="41909" spans="3:7">
      <c r="C41909"/>
      <c r="F41909"/>
      <c r="G41909"/>
    </row>
    <row r="41910" spans="3:7">
      <c r="C41910"/>
      <c r="F41910"/>
      <c r="G41910"/>
    </row>
    <row r="41911" spans="3:7">
      <c r="C41911"/>
      <c r="F41911"/>
      <c r="G41911"/>
    </row>
    <row r="41912" spans="3:7">
      <c r="C41912"/>
      <c r="F41912"/>
      <c r="G41912"/>
    </row>
    <row r="41913" spans="3:7">
      <c r="C41913"/>
      <c r="F41913"/>
      <c r="G41913"/>
    </row>
    <row r="41914" spans="3:7">
      <c r="C41914"/>
      <c r="F41914"/>
      <c r="G41914"/>
    </row>
    <row r="41915" spans="3:7">
      <c r="C41915"/>
      <c r="F41915"/>
      <c r="G41915"/>
    </row>
    <row r="41916" spans="3:7">
      <c r="C41916"/>
      <c r="F41916"/>
      <c r="G41916"/>
    </row>
    <row r="41917" spans="3:7">
      <c r="C41917"/>
      <c r="F41917"/>
      <c r="G41917"/>
    </row>
    <row r="41918" spans="3:7">
      <c r="C41918"/>
      <c r="F41918"/>
      <c r="G41918"/>
    </row>
    <row r="41919" spans="3:7">
      <c r="C41919"/>
      <c r="F41919"/>
      <c r="G41919"/>
    </row>
    <row r="41920" spans="3:7">
      <c r="C41920"/>
      <c r="F41920"/>
      <c r="G41920"/>
    </row>
    <row r="41921" spans="3:7">
      <c r="C41921"/>
      <c r="F41921"/>
      <c r="G41921"/>
    </row>
    <row r="41922" spans="3:7">
      <c r="C41922"/>
      <c r="F41922"/>
      <c r="G41922"/>
    </row>
    <row r="41923" spans="3:7">
      <c r="C41923"/>
      <c r="F41923"/>
      <c r="G41923"/>
    </row>
    <row r="41924" spans="3:7">
      <c r="C41924"/>
      <c r="F41924"/>
      <c r="G41924"/>
    </row>
    <row r="41925" spans="3:7">
      <c r="C41925"/>
      <c r="F41925"/>
      <c r="G41925"/>
    </row>
    <row r="41926" spans="3:7">
      <c r="C41926"/>
      <c r="F41926"/>
      <c r="G41926"/>
    </row>
    <row r="41927" spans="3:7">
      <c r="C41927"/>
      <c r="F41927"/>
      <c r="G41927"/>
    </row>
    <row r="41928" spans="3:7">
      <c r="C41928"/>
      <c r="F41928"/>
      <c r="G41928"/>
    </row>
    <row r="41929" spans="3:7">
      <c r="C41929"/>
      <c r="F41929"/>
      <c r="G41929"/>
    </row>
    <row r="41930" spans="3:7">
      <c r="C41930"/>
      <c r="F41930"/>
      <c r="G41930"/>
    </row>
    <row r="41931" spans="3:7">
      <c r="C41931"/>
      <c r="F41931"/>
      <c r="G41931"/>
    </row>
    <row r="41932" spans="3:7">
      <c r="C41932"/>
      <c r="F41932"/>
      <c r="G41932"/>
    </row>
    <row r="41933" spans="3:7">
      <c r="C41933"/>
      <c r="F41933"/>
      <c r="G41933"/>
    </row>
    <row r="41934" spans="3:7">
      <c r="C41934"/>
      <c r="F41934"/>
      <c r="G41934"/>
    </row>
    <row r="41935" spans="3:7">
      <c r="C41935"/>
      <c r="F41935"/>
      <c r="G41935"/>
    </row>
    <row r="41936" spans="3:7">
      <c r="C41936"/>
      <c r="F41936"/>
      <c r="G41936"/>
    </row>
    <row r="41937" spans="3:7">
      <c r="C41937"/>
      <c r="F41937"/>
      <c r="G41937"/>
    </row>
    <row r="41938" spans="3:7">
      <c r="C41938"/>
      <c r="F41938"/>
      <c r="G41938"/>
    </row>
    <row r="41939" spans="3:7">
      <c r="C41939"/>
      <c r="F41939"/>
      <c r="G41939"/>
    </row>
    <row r="41940" spans="3:7">
      <c r="C41940"/>
      <c r="F41940"/>
      <c r="G41940"/>
    </row>
    <row r="41941" spans="3:7">
      <c r="C41941"/>
      <c r="F41941"/>
      <c r="G41941"/>
    </row>
    <row r="41942" spans="3:7">
      <c r="C41942"/>
      <c r="F41942"/>
      <c r="G41942"/>
    </row>
    <row r="41943" spans="3:7">
      <c r="C41943"/>
      <c r="F41943"/>
      <c r="G41943"/>
    </row>
    <row r="41944" spans="3:7">
      <c r="C41944"/>
      <c r="F41944"/>
      <c r="G41944"/>
    </row>
    <row r="41945" spans="3:7">
      <c r="C41945"/>
      <c r="F41945"/>
      <c r="G41945"/>
    </row>
    <row r="41946" spans="3:7">
      <c r="C41946"/>
      <c r="F41946"/>
      <c r="G41946"/>
    </row>
    <row r="41947" spans="3:7">
      <c r="C41947"/>
      <c r="F41947"/>
      <c r="G41947"/>
    </row>
    <row r="41948" spans="3:7">
      <c r="C41948"/>
      <c r="F41948"/>
      <c r="G41948"/>
    </row>
    <row r="41949" spans="3:7">
      <c r="C41949"/>
      <c r="F41949"/>
      <c r="G41949"/>
    </row>
    <row r="41950" spans="3:7">
      <c r="C41950"/>
      <c r="F41950"/>
      <c r="G41950"/>
    </row>
    <row r="41951" spans="3:7">
      <c r="C41951"/>
      <c r="F41951"/>
      <c r="G41951"/>
    </row>
    <row r="41952" spans="3:7">
      <c r="C41952"/>
      <c r="F41952"/>
      <c r="G41952"/>
    </row>
    <row r="41953" spans="3:7">
      <c r="C41953"/>
      <c r="F41953"/>
      <c r="G41953"/>
    </row>
    <row r="41954" spans="3:7">
      <c r="C41954"/>
      <c r="F41954"/>
      <c r="G41954"/>
    </row>
    <row r="41955" spans="3:7">
      <c r="C41955"/>
      <c r="F41955"/>
      <c r="G41955"/>
    </row>
    <row r="41956" spans="3:7">
      <c r="C41956"/>
      <c r="F41956"/>
      <c r="G41956"/>
    </row>
    <row r="41957" spans="3:7">
      <c r="C41957"/>
      <c r="F41957"/>
      <c r="G41957"/>
    </row>
    <row r="41958" spans="3:7">
      <c r="C41958"/>
      <c r="F41958"/>
      <c r="G41958"/>
    </row>
    <row r="41959" spans="3:7">
      <c r="C41959"/>
      <c r="F41959"/>
      <c r="G41959"/>
    </row>
    <row r="41960" spans="3:7">
      <c r="C41960"/>
      <c r="F41960"/>
      <c r="G41960"/>
    </row>
    <row r="41961" spans="3:7">
      <c r="C41961"/>
      <c r="F41961"/>
      <c r="G41961"/>
    </row>
    <row r="41962" spans="3:7">
      <c r="C41962"/>
      <c r="F41962"/>
      <c r="G41962"/>
    </row>
    <row r="41963" spans="3:7">
      <c r="C41963"/>
      <c r="F41963"/>
      <c r="G41963"/>
    </row>
    <row r="41964" spans="3:7">
      <c r="C41964"/>
      <c r="F41964"/>
      <c r="G41964"/>
    </row>
    <row r="41965" spans="3:7">
      <c r="C41965"/>
      <c r="F41965"/>
      <c r="G41965"/>
    </row>
    <row r="41966" spans="3:7">
      <c r="C41966"/>
      <c r="F41966"/>
      <c r="G41966"/>
    </row>
    <row r="41967" spans="3:7">
      <c r="C41967"/>
      <c r="F41967"/>
      <c r="G41967"/>
    </row>
    <row r="41968" spans="3:7">
      <c r="C41968"/>
      <c r="F41968"/>
      <c r="G41968"/>
    </row>
    <row r="41969" spans="3:7">
      <c r="C41969"/>
      <c r="F41969"/>
      <c r="G41969"/>
    </row>
    <row r="41970" spans="3:7">
      <c r="C41970"/>
      <c r="F41970"/>
      <c r="G41970"/>
    </row>
    <row r="41971" spans="3:7">
      <c r="C41971"/>
      <c r="F41971"/>
      <c r="G41971"/>
    </row>
    <row r="41972" spans="3:7">
      <c r="C41972"/>
      <c r="F41972"/>
      <c r="G41972"/>
    </row>
    <row r="41973" spans="3:7">
      <c r="C41973"/>
      <c r="F41973"/>
      <c r="G41973"/>
    </row>
    <row r="41974" spans="3:7">
      <c r="C41974"/>
      <c r="F41974"/>
      <c r="G41974"/>
    </row>
    <row r="41975" spans="3:7">
      <c r="C41975"/>
      <c r="F41975"/>
      <c r="G41975"/>
    </row>
    <row r="41976" spans="3:7">
      <c r="C41976"/>
      <c r="F41976"/>
      <c r="G41976"/>
    </row>
    <row r="41977" spans="3:7">
      <c r="C41977"/>
      <c r="F41977"/>
      <c r="G41977"/>
    </row>
    <row r="41978" spans="3:7">
      <c r="C41978"/>
      <c r="F41978"/>
      <c r="G41978"/>
    </row>
    <row r="41979" spans="3:7">
      <c r="C41979"/>
      <c r="F41979"/>
      <c r="G41979"/>
    </row>
    <row r="41980" spans="3:7">
      <c r="C41980"/>
      <c r="F41980"/>
      <c r="G41980"/>
    </row>
    <row r="41981" spans="3:7">
      <c r="C41981"/>
      <c r="F41981"/>
      <c r="G41981"/>
    </row>
    <row r="41982" spans="3:7">
      <c r="C41982"/>
      <c r="F41982"/>
      <c r="G41982"/>
    </row>
    <row r="41983" spans="3:7">
      <c r="C41983"/>
      <c r="F41983"/>
      <c r="G41983"/>
    </row>
    <row r="41984" spans="3:7">
      <c r="C41984"/>
      <c r="F41984"/>
      <c r="G41984"/>
    </row>
    <row r="41985" spans="3:7">
      <c r="C41985"/>
      <c r="F41985"/>
      <c r="G41985"/>
    </row>
    <row r="41986" spans="3:7">
      <c r="C41986"/>
      <c r="F41986"/>
      <c r="G41986"/>
    </row>
    <row r="41987" spans="3:7">
      <c r="C41987"/>
      <c r="F41987"/>
      <c r="G41987"/>
    </row>
    <row r="41988" spans="3:7">
      <c r="C41988"/>
      <c r="F41988"/>
      <c r="G41988"/>
    </row>
    <row r="41989" spans="3:7">
      <c r="C41989"/>
      <c r="F41989"/>
      <c r="G41989"/>
    </row>
    <row r="41990" spans="3:7">
      <c r="C41990"/>
      <c r="F41990"/>
      <c r="G41990"/>
    </row>
    <row r="41991" spans="3:7">
      <c r="C41991"/>
      <c r="F41991"/>
      <c r="G41991"/>
    </row>
    <row r="41992" spans="3:7">
      <c r="C41992"/>
      <c r="F41992"/>
      <c r="G41992"/>
    </row>
    <row r="41993" spans="3:7">
      <c r="C41993"/>
      <c r="F41993"/>
      <c r="G41993"/>
    </row>
    <row r="41994" spans="3:7">
      <c r="C41994"/>
      <c r="F41994"/>
      <c r="G41994"/>
    </row>
    <row r="41995" spans="3:7">
      <c r="C41995"/>
      <c r="F41995"/>
      <c r="G41995"/>
    </row>
    <row r="41996" spans="3:7">
      <c r="C41996"/>
      <c r="F41996"/>
      <c r="G41996"/>
    </row>
    <row r="41997" spans="3:7">
      <c r="C41997"/>
      <c r="F41997"/>
      <c r="G41997"/>
    </row>
    <row r="41998" spans="3:7">
      <c r="C41998"/>
      <c r="F41998"/>
      <c r="G41998"/>
    </row>
    <row r="41999" spans="3:7">
      <c r="C41999"/>
      <c r="F41999"/>
      <c r="G41999"/>
    </row>
    <row r="42000" spans="3:7">
      <c r="C42000"/>
      <c r="F42000"/>
      <c r="G42000"/>
    </row>
    <row r="42001" spans="3:7">
      <c r="C42001"/>
      <c r="F42001"/>
      <c r="G42001"/>
    </row>
    <row r="42002" spans="3:7">
      <c r="C42002"/>
      <c r="F42002"/>
      <c r="G42002"/>
    </row>
    <row r="42003" spans="3:7">
      <c r="C42003"/>
      <c r="F42003"/>
      <c r="G42003"/>
    </row>
    <row r="42004" spans="3:7">
      <c r="C42004"/>
      <c r="F42004"/>
      <c r="G42004"/>
    </row>
    <row r="42005" spans="3:7">
      <c r="C42005"/>
      <c r="F42005"/>
      <c r="G42005"/>
    </row>
    <row r="42006" spans="3:7">
      <c r="C42006"/>
      <c r="F42006"/>
      <c r="G42006"/>
    </row>
    <row r="42007" spans="3:7">
      <c r="C42007"/>
      <c r="F42007"/>
      <c r="G42007"/>
    </row>
    <row r="42008" spans="3:7">
      <c r="C42008"/>
      <c r="F42008"/>
      <c r="G42008"/>
    </row>
    <row r="42009" spans="3:7">
      <c r="C42009"/>
      <c r="F42009"/>
      <c r="G42009"/>
    </row>
    <row r="42010" spans="3:7">
      <c r="C42010"/>
      <c r="F42010"/>
      <c r="G42010"/>
    </row>
    <row r="42011" spans="3:7">
      <c r="C42011"/>
      <c r="F42011"/>
      <c r="G42011"/>
    </row>
    <row r="42012" spans="3:7">
      <c r="C42012"/>
      <c r="F42012"/>
      <c r="G42012"/>
    </row>
    <row r="42013" spans="3:7">
      <c r="C42013"/>
      <c r="F42013"/>
      <c r="G42013"/>
    </row>
    <row r="42014" spans="3:7">
      <c r="C42014"/>
      <c r="F42014"/>
      <c r="G42014"/>
    </row>
    <row r="42015" spans="3:7">
      <c r="C42015"/>
      <c r="F42015"/>
      <c r="G42015"/>
    </row>
    <row r="42016" spans="3:7">
      <c r="C42016"/>
      <c r="F42016"/>
      <c r="G42016"/>
    </row>
    <row r="42017" spans="3:7">
      <c r="C42017"/>
      <c r="F42017"/>
      <c r="G42017"/>
    </row>
    <row r="42018" spans="3:7">
      <c r="C42018"/>
      <c r="F42018"/>
      <c r="G42018"/>
    </row>
    <row r="42019" spans="3:7">
      <c r="C42019"/>
      <c r="F42019"/>
      <c r="G42019"/>
    </row>
    <row r="42020" spans="3:7">
      <c r="C42020"/>
      <c r="F42020"/>
      <c r="G42020"/>
    </row>
    <row r="42021" spans="3:7">
      <c r="C42021"/>
      <c r="F42021"/>
      <c r="G42021"/>
    </row>
    <row r="42022" spans="3:7">
      <c r="C42022"/>
      <c r="F42022"/>
      <c r="G42022"/>
    </row>
    <row r="42023" spans="3:7">
      <c r="C42023"/>
      <c r="F42023"/>
      <c r="G42023"/>
    </row>
    <row r="42024" spans="3:7">
      <c r="C42024"/>
      <c r="F42024"/>
      <c r="G42024"/>
    </row>
    <row r="42025" spans="3:7">
      <c r="C42025"/>
      <c r="F42025"/>
      <c r="G42025"/>
    </row>
    <row r="42026" spans="3:7">
      <c r="C42026"/>
      <c r="F42026"/>
      <c r="G42026"/>
    </row>
    <row r="42027" spans="3:7">
      <c r="C42027"/>
      <c r="F42027"/>
      <c r="G42027"/>
    </row>
    <row r="42028" spans="3:7">
      <c r="C42028"/>
      <c r="F42028"/>
      <c r="G42028"/>
    </row>
    <row r="42029" spans="3:7">
      <c r="C42029"/>
      <c r="F42029"/>
      <c r="G42029"/>
    </row>
    <row r="42030" spans="3:7">
      <c r="C42030"/>
      <c r="F42030"/>
      <c r="G42030"/>
    </row>
    <row r="42031" spans="3:7">
      <c r="C42031"/>
      <c r="F42031"/>
      <c r="G42031"/>
    </row>
    <row r="42032" spans="3:7">
      <c r="C42032"/>
      <c r="F42032"/>
      <c r="G42032"/>
    </row>
    <row r="42033" spans="3:7">
      <c r="C42033"/>
      <c r="F42033"/>
      <c r="G42033"/>
    </row>
    <row r="42034" spans="3:7">
      <c r="C42034"/>
      <c r="F42034"/>
      <c r="G42034"/>
    </row>
    <row r="42035" spans="3:7">
      <c r="C42035"/>
      <c r="F42035"/>
      <c r="G42035"/>
    </row>
    <row r="42036" spans="3:7">
      <c r="C42036"/>
      <c r="F42036"/>
      <c r="G42036"/>
    </row>
    <row r="42037" spans="3:7">
      <c r="C42037"/>
      <c r="F42037"/>
      <c r="G42037"/>
    </row>
    <row r="42038" spans="3:7">
      <c r="C42038"/>
      <c r="F42038"/>
      <c r="G42038"/>
    </row>
    <row r="42039" spans="3:7">
      <c r="C42039"/>
      <c r="F42039"/>
      <c r="G42039"/>
    </row>
    <row r="42040" spans="3:7">
      <c r="C42040"/>
      <c r="F42040"/>
      <c r="G42040"/>
    </row>
    <row r="42041" spans="3:7">
      <c r="C42041"/>
      <c r="F42041"/>
      <c r="G42041"/>
    </row>
    <row r="42042" spans="3:7">
      <c r="C42042"/>
      <c r="F42042"/>
      <c r="G42042"/>
    </row>
    <row r="42043" spans="3:7">
      <c r="C42043"/>
      <c r="F42043"/>
      <c r="G42043"/>
    </row>
    <row r="42044" spans="3:7">
      <c r="C42044"/>
      <c r="F42044"/>
      <c r="G42044"/>
    </row>
    <row r="42045" spans="3:7">
      <c r="C42045"/>
      <c r="F42045"/>
      <c r="G42045"/>
    </row>
    <row r="42046" spans="3:7">
      <c r="C42046"/>
      <c r="F42046"/>
      <c r="G42046"/>
    </row>
    <row r="42047" spans="3:7">
      <c r="C42047"/>
      <c r="F42047"/>
      <c r="G42047"/>
    </row>
    <row r="42048" spans="3:7">
      <c r="C42048"/>
      <c r="F42048"/>
      <c r="G42048"/>
    </row>
    <row r="42049" spans="3:7">
      <c r="C42049"/>
      <c r="F42049"/>
      <c r="G42049"/>
    </row>
    <row r="42050" spans="3:7">
      <c r="C42050"/>
      <c r="F42050"/>
      <c r="G42050"/>
    </row>
    <row r="42051" spans="3:7">
      <c r="C42051"/>
      <c r="F42051"/>
      <c r="G42051"/>
    </row>
    <row r="42052" spans="3:7">
      <c r="C42052"/>
      <c r="F42052"/>
      <c r="G42052"/>
    </row>
    <row r="42053" spans="3:7">
      <c r="C42053"/>
      <c r="F42053"/>
      <c r="G42053"/>
    </row>
    <row r="42054" spans="3:7">
      <c r="C42054"/>
      <c r="F42054"/>
      <c r="G42054"/>
    </row>
    <row r="42055" spans="3:7">
      <c r="C42055"/>
      <c r="F42055"/>
      <c r="G42055"/>
    </row>
    <row r="42056" spans="3:7">
      <c r="C42056"/>
      <c r="F42056"/>
      <c r="G42056"/>
    </row>
    <row r="42057" spans="3:7">
      <c r="C42057"/>
      <c r="F42057"/>
      <c r="G42057"/>
    </row>
    <row r="42058" spans="3:7">
      <c r="C42058"/>
      <c r="F42058"/>
      <c r="G42058"/>
    </row>
    <row r="42059" spans="3:7">
      <c r="C42059"/>
      <c r="F42059"/>
      <c r="G42059"/>
    </row>
    <row r="42060" spans="3:7">
      <c r="C42060"/>
      <c r="F42060"/>
      <c r="G42060"/>
    </row>
    <row r="42061" spans="3:7">
      <c r="C42061"/>
      <c r="F42061"/>
      <c r="G42061"/>
    </row>
    <row r="42062" spans="3:7">
      <c r="C42062"/>
      <c r="F42062"/>
      <c r="G42062"/>
    </row>
    <row r="42063" spans="3:7">
      <c r="C42063"/>
      <c r="F42063"/>
      <c r="G42063"/>
    </row>
    <row r="42064" spans="3:7">
      <c r="C42064"/>
      <c r="F42064"/>
      <c r="G42064"/>
    </row>
    <row r="42065" spans="3:7">
      <c r="C42065"/>
      <c r="F42065"/>
      <c r="G42065"/>
    </row>
    <row r="42066" spans="3:7">
      <c r="C42066"/>
      <c r="F42066"/>
      <c r="G42066"/>
    </row>
    <row r="42067" spans="3:7">
      <c r="C42067"/>
      <c r="F42067"/>
      <c r="G42067"/>
    </row>
    <row r="42068" spans="3:7">
      <c r="C42068"/>
      <c r="F42068"/>
      <c r="G42068"/>
    </row>
    <row r="42069" spans="3:7">
      <c r="C42069"/>
      <c r="F42069"/>
      <c r="G42069"/>
    </row>
    <row r="42070" spans="3:7">
      <c r="C42070"/>
      <c r="F42070"/>
      <c r="G42070"/>
    </row>
    <row r="42071" spans="3:7">
      <c r="C42071"/>
      <c r="F42071"/>
      <c r="G42071"/>
    </row>
    <row r="42072" spans="3:7">
      <c r="C42072"/>
      <c r="F42072"/>
      <c r="G42072"/>
    </row>
    <row r="42073" spans="3:7">
      <c r="C42073"/>
      <c r="F42073"/>
      <c r="G42073"/>
    </row>
    <row r="42074" spans="3:7">
      <c r="C42074"/>
      <c r="F42074"/>
      <c r="G42074"/>
    </row>
    <row r="42075" spans="3:7">
      <c r="C42075"/>
      <c r="F42075"/>
      <c r="G42075"/>
    </row>
    <row r="42076" spans="3:7">
      <c r="C42076"/>
      <c r="F42076"/>
      <c r="G42076"/>
    </row>
    <row r="42077" spans="3:7">
      <c r="C42077"/>
      <c r="F42077"/>
      <c r="G42077"/>
    </row>
    <row r="42078" spans="3:7">
      <c r="C42078"/>
      <c r="F42078"/>
      <c r="G42078"/>
    </row>
    <row r="42079" spans="3:7">
      <c r="C42079"/>
      <c r="F42079"/>
      <c r="G42079"/>
    </row>
    <row r="42080" spans="3:7">
      <c r="C42080"/>
      <c r="F42080"/>
      <c r="G42080"/>
    </row>
    <row r="42081" spans="3:7">
      <c r="C42081"/>
      <c r="F42081"/>
      <c r="G42081"/>
    </row>
    <row r="42082" spans="3:7">
      <c r="C42082"/>
      <c r="F42082"/>
      <c r="G42082"/>
    </row>
    <row r="42083" spans="3:7">
      <c r="C42083"/>
      <c r="F42083"/>
      <c r="G42083"/>
    </row>
    <row r="42084" spans="3:7">
      <c r="C42084"/>
      <c r="F42084"/>
      <c r="G42084"/>
    </row>
    <row r="42085" spans="3:7">
      <c r="C42085"/>
      <c r="F42085"/>
      <c r="G42085"/>
    </row>
    <row r="42086" spans="3:7">
      <c r="C42086"/>
      <c r="F42086"/>
      <c r="G42086"/>
    </row>
    <row r="42087" spans="3:7">
      <c r="C42087"/>
      <c r="F42087"/>
      <c r="G42087"/>
    </row>
    <row r="42088" spans="3:7">
      <c r="C42088"/>
      <c r="F42088"/>
      <c r="G42088"/>
    </row>
    <row r="42089" spans="3:7">
      <c r="C42089"/>
      <c r="F42089"/>
      <c r="G42089"/>
    </row>
    <row r="42090" spans="3:7">
      <c r="C42090"/>
      <c r="F42090"/>
      <c r="G42090"/>
    </row>
    <row r="42091" spans="3:7">
      <c r="C42091"/>
      <c r="F42091"/>
      <c r="G42091"/>
    </row>
    <row r="42092" spans="3:7">
      <c r="C42092"/>
      <c r="F42092"/>
      <c r="G42092"/>
    </row>
    <row r="42093" spans="3:7">
      <c r="C42093"/>
      <c r="F42093"/>
      <c r="G42093"/>
    </row>
    <row r="42094" spans="3:7">
      <c r="C42094"/>
      <c r="F42094"/>
      <c r="G42094"/>
    </row>
    <row r="42095" spans="3:7">
      <c r="C42095"/>
      <c r="F42095"/>
      <c r="G42095"/>
    </row>
    <row r="42096" spans="3:7">
      <c r="C42096"/>
      <c r="F42096"/>
      <c r="G42096"/>
    </row>
    <row r="42097" spans="3:7">
      <c r="C42097"/>
      <c r="F42097"/>
      <c r="G42097"/>
    </row>
    <row r="42098" spans="3:7">
      <c r="C42098"/>
      <c r="F42098"/>
      <c r="G42098"/>
    </row>
    <row r="42099" spans="3:7">
      <c r="C42099"/>
      <c r="F42099"/>
      <c r="G42099"/>
    </row>
    <row r="42100" spans="3:7">
      <c r="C42100"/>
      <c r="F42100"/>
      <c r="G42100"/>
    </row>
    <row r="42101" spans="3:7">
      <c r="C42101"/>
      <c r="F42101"/>
      <c r="G42101"/>
    </row>
    <row r="42102" spans="3:7">
      <c r="C42102"/>
      <c r="F42102"/>
      <c r="G42102"/>
    </row>
    <row r="42103" spans="3:7">
      <c r="C42103"/>
      <c r="F42103"/>
      <c r="G42103"/>
    </row>
    <row r="42104" spans="3:7">
      <c r="C42104"/>
      <c r="F42104"/>
      <c r="G42104"/>
    </row>
    <row r="42105" spans="3:7">
      <c r="C42105"/>
      <c r="F42105"/>
      <c r="G42105"/>
    </row>
    <row r="42106" spans="3:7">
      <c r="C42106"/>
      <c r="F42106"/>
      <c r="G42106"/>
    </row>
    <row r="42107" spans="3:7">
      <c r="C42107"/>
      <c r="F42107"/>
      <c r="G42107"/>
    </row>
    <row r="42108" spans="3:7">
      <c r="C42108"/>
      <c r="F42108"/>
      <c r="G42108"/>
    </row>
    <row r="42109" spans="3:7">
      <c r="C42109"/>
      <c r="F42109"/>
      <c r="G42109"/>
    </row>
    <row r="42110" spans="3:7">
      <c r="C42110"/>
      <c r="F42110"/>
      <c r="G42110"/>
    </row>
    <row r="42111" spans="3:7">
      <c r="C42111"/>
      <c r="F42111"/>
      <c r="G42111"/>
    </row>
    <row r="42112" spans="3:7">
      <c r="C42112"/>
      <c r="F42112"/>
      <c r="G42112"/>
    </row>
    <row r="42113" spans="3:7">
      <c r="C42113"/>
      <c r="F42113"/>
      <c r="G42113"/>
    </row>
    <row r="42114" spans="3:7">
      <c r="C42114"/>
      <c r="F42114"/>
      <c r="G42114"/>
    </row>
    <row r="42115" spans="3:7">
      <c r="C42115"/>
      <c r="F42115"/>
      <c r="G42115"/>
    </row>
    <row r="42116" spans="3:7">
      <c r="C42116"/>
      <c r="F42116"/>
      <c r="G42116"/>
    </row>
    <row r="42117" spans="3:7">
      <c r="C42117"/>
      <c r="F42117"/>
      <c r="G42117"/>
    </row>
    <row r="42118" spans="3:7">
      <c r="C42118"/>
      <c r="F42118"/>
      <c r="G42118"/>
    </row>
    <row r="42119" spans="3:7">
      <c r="C42119"/>
      <c r="F42119"/>
      <c r="G42119"/>
    </row>
    <row r="42120" spans="3:7">
      <c r="C42120"/>
      <c r="F42120"/>
      <c r="G42120"/>
    </row>
    <row r="42121" spans="3:7">
      <c r="C42121"/>
      <c r="F42121"/>
      <c r="G42121"/>
    </row>
    <row r="42122" spans="3:7">
      <c r="C42122"/>
      <c r="F42122"/>
      <c r="G42122"/>
    </row>
    <row r="42123" spans="3:7">
      <c r="C42123"/>
      <c r="F42123"/>
      <c r="G42123"/>
    </row>
    <row r="42124" spans="3:7">
      <c r="C42124"/>
      <c r="F42124"/>
      <c r="G42124"/>
    </row>
    <row r="42125" spans="3:7">
      <c r="C42125"/>
      <c r="F42125"/>
      <c r="G42125"/>
    </row>
    <row r="42126" spans="3:7">
      <c r="C42126"/>
      <c r="F42126"/>
      <c r="G42126"/>
    </row>
    <row r="42127" spans="3:7">
      <c r="C42127"/>
      <c r="F42127"/>
      <c r="G42127"/>
    </row>
    <row r="42128" spans="3:7">
      <c r="C42128"/>
      <c r="F42128"/>
      <c r="G42128"/>
    </row>
    <row r="42129" spans="3:7">
      <c r="C42129"/>
      <c r="F42129"/>
      <c r="G42129"/>
    </row>
    <row r="42130" spans="3:7">
      <c r="C42130"/>
      <c r="F42130"/>
      <c r="G42130"/>
    </row>
    <row r="42131" spans="3:7">
      <c r="C42131"/>
      <c r="F42131"/>
      <c r="G42131"/>
    </row>
    <row r="42132" spans="3:7">
      <c r="C42132"/>
      <c r="F42132"/>
      <c r="G42132"/>
    </row>
    <row r="42133" spans="3:7">
      <c r="C42133"/>
      <c r="F42133"/>
      <c r="G42133"/>
    </row>
    <row r="42134" spans="3:7">
      <c r="C42134"/>
      <c r="F42134"/>
      <c r="G42134"/>
    </row>
    <row r="42135" spans="3:7">
      <c r="C42135"/>
      <c r="F42135"/>
      <c r="G42135"/>
    </row>
    <row r="42136" spans="3:7">
      <c r="C42136"/>
      <c r="F42136"/>
      <c r="G42136"/>
    </row>
    <row r="42137" spans="3:7">
      <c r="C42137"/>
      <c r="F42137"/>
      <c r="G42137"/>
    </row>
    <row r="42138" spans="3:7">
      <c r="C42138"/>
      <c r="F42138"/>
      <c r="G42138"/>
    </row>
    <row r="42139" spans="3:7">
      <c r="C42139"/>
      <c r="F42139"/>
      <c r="G42139"/>
    </row>
    <row r="42140" spans="3:7">
      <c r="C42140"/>
      <c r="F42140"/>
      <c r="G42140"/>
    </row>
    <row r="42141" spans="3:7">
      <c r="C42141"/>
      <c r="F42141"/>
      <c r="G42141"/>
    </row>
    <row r="42142" spans="3:7">
      <c r="C42142"/>
      <c r="F42142"/>
      <c r="G42142"/>
    </row>
    <row r="42143" spans="3:7">
      <c r="C42143"/>
      <c r="F42143"/>
      <c r="G42143"/>
    </row>
    <row r="42144" spans="3:7">
      <c r="C42144"/>
      <c r="F42144"/>
      <c r="G42144"/>
    </row>
    <row r="42145" spans="3:7">
      <c r="C42145"/>
      <c r="F42145"/>
      <c r="G42145"/>
    </row>
    <row r="42146" spans="3:7">
      <c r="C42146"/>
      <c r="F42146"/>
      <c r="G42146"/>
    </row>
    <row r="42147" spans="3:7">
      <c r="C42147"/>
      <c r="F42147"/>
      <c r="G42147"/>
    </row>
    <row r="42148" spans="3:7">
      <c r="C42148"/>
      <c r="F42148"/>
      <c r="G42148"/>
    </row>
    <row r="42149" spans="3:7">
      <c r="C42149"/>
      <c r="F42149"/>
      <c r="G42149"/>
    </row>
    <row r="42150" spans="3:7">
      <c r="C42150"/>
      <c r="F42150"/>
      <c r="G42150"/>
    </row>
    <row r="42151" spans="3:7">
      <c r="C42151"/>
      <c r="F42151"/>
      <c r="G42151"/>
    </row>
    <row r="42152" spans="3:7">
      <c r="C42152"/>
      <c r="F42152"/>
      <c r="G42152"/>
    </row>
    <row r="42153" spans="3:7">
      <c r="C42153"/>
      <c r="F42153"/>
      <c r="G42153"/>
    </row>
    <row r="42154" spans="3:7">
      <c r="C42154"/>
      <c r="F42154"/>
      <c r="G42154"/>
    </row>
    <row r="42155" spans="3:7">
      <c r="C42155"/>
      <c r="F42155"/>
      <c r="G42155"/>
    </row>
    <row r="42156" spans="3:7">
      <c r="C42156"/>
      <c r="F42156"/>
      <c r="G42156"/>
    </row>
    <row r="42157" spans="3:7">
      <c r="C42157"/>
      <c r="F42157"/>
      <c r="G42157"/>
    </row>
    <row r="42158" spans="3:7">
      <c r="C42158"/>
      <c r="F42158"/>
      <c r="G42158"/>
    </row>
    <row r="42159" spans="3:7">
      <c r="C42159"/>
      <c r="F42159"/>
      <c r="G42159"/>
    </row>
    <row r="42160" spans="3:7">
      <c r="C42160"/>
      <c r="F42160"/>
      <c r="G42160"/>
    </row>
    <row r="42161" spans="3:7">
      <c r="C42161"/>
      <c r="F42161"/>
      <c r="G42161"/>
    </row>
    <row r="42162" spans="3:7">
      <c r="C42162"/>
      <c r="F42162"/>
      <c r="G42162"/>
    </row>
    <row r="42163" spans="3:7">
      <c r="C42163"/>
      <c r="F42163"/>
      <c r="G42163"/>
    </row>
    <row r="42164" spans="3:7">
      <c r="C42164"/>
      <c r="F42164"/>
      <c r="G42164"/>
    </row>
    <row r="42165" spans="3:7">
      <c r="C42165"/>
      <c r="F42165"/>
      <c r="G42165"/>
    </row>
    <row r="42166" spans="3:7">
      <c r="C42166"/>
      <c r="F42166"/>
      <c r="G42166"/>
    </row>
    <row r="42167" spans="3:7">
      <c r="C42167"/>
      <c r="F42167"/>
      <c r="G42167"/>
    </row>
    <row r="42168" spans="3:7">
      <c r="C42168"/>
      <c r="F42168"/>
      <c r="G42168"/>
    </row>
    <row r="42169" spans="3:7">
      <c r="C42169"/>
      <c r="F42169"/>
      <c r="G42169"/>
    </row>
    <row r="42170" spans="3:7">
      <c r="C42170"/>
      <c r="F42170"/>
      <c r="G42170"/>
    </row>
    <row r="42171" spans="3:7">
      <c r="C42171"/>
      <c r="F42171"/>
      <c r="G42171"/>
    </row>
    <row r="42172" spans="3:7">
      <c r="C42172"/>
      <c r="F42172"/>
      <c r="G42172"/>
    </row>
    <row r="42173" spans="3:7">
      <c r="C42173"/>
      <c r="F42173"/>
      <c r="G42173"/>
    </row>
    <row r="42174" spans="3:7">
      <c r="C42174"/>
      <c r="F42174"/>
      <c r="G42174"/>
    </row>
    <row r="42175" spans="3:7">
      <c r="C42175"/>
      <c r="F42175"/>
      <c r="G42175"/>
    </row>
    <row r="42176" spans="3:7">
      <c r="C42176"/>
      <c r="F42176"/>
      <c r="G42176"/>
    </row>
    <row r="42177" spans="3:7">
      <c r="C42177"/>
      <c r="F42177"/>
      <c r="G42177"/>
    </row>
    <row r="42178" spans="3:7">
      <c r="C42178"/>
      <c r="F42178"/>
      <c r="G42178"/>
    </row>
    <row r="42179" spans="3:7">
      <c r="C42179"/>
      <c r="F42179"/>
      <c r="G42179"/>
    </row>
    <row r="42180" spans="3:7">
      <c r="C42180"/>
      <c r="F42180"/>
      <c r="G42180"/>
    </row>
    <row r="42181" spans="3:7">
      <c r="C42181"/>
      <c r="F42181"/>
      <c r="G42181"/>
    </row>
    <row r="42182" spans="3:7">
      <c r="C42182"/>
      <c r="F42182"/>
      <c r="G42182"/>
    </row>
    <row r="42183" spans="3:7">
      <c r="C42183"/>
      <c r="F42183"/>
      <c r="G42183"/>
    </row>
    <row r="42184" spans="3:7">
      <c r="C42184"/>
      <c r="F42184"/>
      <c r="G42184"/>
    </row>
    <row r="42185" spans="3:7">
      <c r="C42185"/>
      <c r="F42185"/>
      <c r="G42185"/>
    </row>
    <row r="42186" spans="3:7">
      <c r="C42186"/>
      <c r="F42186"/>
      <c r="G42186"/>
    </row>
    <row r="42187" spans="3:7">
      <c r="C42187"/>
      <c r="F42187"/>
      <c r="G42187"/>
    </row>
    <row r="42188" spans="3:7">
      <c r="C42188"/>
      <c r="F42188"/>
      <c r="G42188"/>
    </row>
    <row r="42189" spans="3:7">
      <c r="C42189"/>
      <c r="F42189"/>
      <c r="G42189"/>
    </row>
    <row r="42190" spans="3:7">
      <c r="C42190"/>
      <c r="F42190"/>
      <c r="G42190"/>
    </row>
    <row r="42191" spans="3:7">
      <c r="C42191"/>
      <c r="F42191"/>
      <c r="G42191"/>
    </row>
    <row r="42192" spans="3:7">
      <c r="C42192"/>
      <c r="F42192"/>
      <c r="G42192"/>
    </row>
    <row r="42193" spans="3:7">
      <c r="C42193"/>
      <c r="F42193"/>
      <c r="G42193"/>
    </row>
    <row r="42194" spans="3:7">
      <c r="C42194"/>
      <c r="F42194"/>
      <c r="G42194"/>
    </row>
    <row r="42195" spans="3:7">
      <c r="C42195"/>
      <c r="F42195"/>
      <c r="G42195"/>
    </row>
    <row r="42196" spans="3:7">
      <c r="C42196"/>
      <c r="F42196"/>
      <c r="G42196"/>
    </row>
    <row r="42197" spans="3:7">
      <c r="C42197"/>
      <c r="F42197"/>
      <c r="G42197"/>
    </row>
    <row r="42198" spans="3:7">
      <c r="C42198"/>
      <c r="F42198"/>
      <c r="G42198"/>
    </row>
    <row r="42199" spans="3:7">
      <c r="C42199"/>
      <c r="F42199"/>
      <c r="G42199"/>
    </row>
    <row r="42200" spans="3:7">
      <c r="C42200"/>
      <c r="F42200"/>
      <c r="G42200"/>
    </row>
    <row r="42201" spans="3:7">
      <c r="C42201"/>
      <c r="F42201"/>
      <c r="G42201"/>
    </row>
    <row r="42202" spans="3:7">
      <c r="C42202"/>
      <c r="F42202"/>
      <c r="G42202"/>
    </row>
    <row r="42203" spans="3:7">
      <c r="C42203"/>
      <c r="F42203"/>
      <c r="G42203"/>
    </row>
    <row r="42204" spans="3:7">
      <c r="C42204"/>
      <c r="F42204"/>
      <c r="G42204"/>
    </row>
    <row r="42205" spans="3:7">
      <c r="C42205"/>
      <c r="F42205"/>
      <c r="G42205"/>
    </row>
    <row r="42206" spans="3:7">
      <c r="C42206"/>
      <c r="F42206"/>
      <c r="G42206"/>
    </row>
    <row r="42207" spans="3:7">
      <c r="C42207"/>
      <c r="F42207"/>
      <c r="G42207"/>
    </row>
    <row r="42208" spans="3:7">
      <c r="C42208"/>
      <c r="F42208"/>
      <c r="G42208"/>
    </row>
    <row r="42209" spans="3:7">
      <c r="C42209"/>
      <c r="F42209"/>
      <c r="G42209"/>
    </row>
    <row r="42210" spans="3:7">
      <c r="C42210"/>
      <c r="F42210"/>
      <c r="G42210"/>
    </row>
    <row r="42211" spans="3:7">
      <c r="C42211"/>
      <c r="F42211"/>
      <c r="G42211"/>
    </row>
    <row r="42212" spans="3:7">
      <c r="C42212"/>
      <c r="F42212"/>
      <c r="G42212"/>
    </row>
    <row r="42213" spans="3:7">
      <c r="C42213"/>
      <c r="F42213"/>
      <c r="G42213"/>
    </row>
    <row r="42214" spans="3:7">
      <c r="C42214"/>
      <c r="F42214"/>
      <c r="G42214"/>
    </row>
    <row r="42215" spans="3:7">
      <c r="C42215"/>
      <c r="F42215"/>
      <c r="G42215"/>
    </row>
    <row r="42216" spans="3:7">
      <c r="C42216"/>
      <c r="F42216"/>
      <c r="G42216"/>
    </row>
    <row r="42217" spans="3:7">
      <c r="C42217"/>
      <c r="F42217"/>
      <c r="G42217"/>
    </row>
    <row r="42218" spans="3:7">
      <c r="C42218"/>
      <c r="F42218"/>
      <c r="G42218"/>
    </row>
    <row r="42219" spans="3:7">
      <c r="C42219"/>
      <c r="F42219"/>
      <c r="G42219"/>
    </row>
    <row r="42220" spans="3:7">
      <c r="C42220"/>
      <c r="F42220"/>
      <c r="G42220"/>
    </row>
    <row r="42221" spans="3:7">
      <c r="C42221"/>
      <c r="F42221"/>
      <c r="G42221"/>
    </row>
    <row r="42222" spans="3:7">
      <c r="C42222"/>
      <c r="F42222"/>
      <c r="G42222"/>
    </row>
    <row r="42223" spans="3:7">
      <c r="C42223"/>
      <c r="F42223"/>
      <c r="G42223"/>
    </row>
    <row r="42224" spans="3:7">
      <c r="C42224"/>
      <c r="F42224"/>
      <c r="G42224"/>
    </row>
    <row r="42225" spans="3:7">
      <c r="C42225"/>
      <c r="F42225"/>
      <c r="G42225"/>
    </row>
    <row r="42226" spans="3:7">
      <c r="C42226"/>
      <c r="F42226"/>
      <c r="G42226"/>
    </row>
    <row r="42227" spans="3:7">
      <c r="C42227"/>
      <c r="F42227"/>
      <c r="G42227"/>
    </row>
    <row r="42228" spans="3:7">
      <c r="C42228"/>
      <c r="F42228"/>
      <c r="G42228"/>
    </row>
    <row r="42229" spans="3:7">
      <c r="C42229"/>
      <c r="F42229"/>
      <c r="G42229"/>
    </row>
    <row r="42230" spans="3:7">
      <c r="C42230"/>
      <c r="F42230"/>
      <c r="G42230"/>
    </row>
    <row r="42231" spans="3:7">
      <c r="C42231"/>
      <c r="F42231"/>
      <c r="G42231"/>
    </row>
    <row r="42232" spans="3:7">
      <c r="C42232"/>
      <c r="F42232"/>
      <c r="G42232"/>
    </row>
    <row r="42233" spans="3:7">
      <c r="C42233"/>
      <c r="F42233"/>
      <c r="G42233"/>
    </row>
    <row r="42234" spans="3:7">
      <c r="C42234"/>
      <c r="F42234"/>
      <c r="G42234"/>
    </row>
    <row r="42235" spans="3:7">
      <c r="C42235"/>
      <c r="F42235"/>
      <c r="G42235"/>
    </row>
    <row r="42236" spans="3:7">
      <c r="C42236"/>
      <c r="F42236"/>
      <c r="G42236"/>
    </row>
    <row r="42237" spans="3:7">
      <c r="C42237"/>
      <c r="F42237"/>
      <c r="G42237"/>
    </row>
    <row r="42238" spans="3:7">
      <c r="C42238"/>
      <c r="F42238"/>
      <c r="G42238"/>
    </row>
    <row r="42239" spans="3:7">
      <c r="C42239"/>
      <c r="F42239"/>
      <c r="G42239"/>
    </row>
    <row r="42240" spans="3:7">
      <c r="C42240"/>
      <c r="F42240"/>
      <c r="G42240"/>
    </row>
    <row r="42241" spans="3:7">
      <c r="C42241"/>
      <c r="F42241"/>
      <c r="G42241"/>
    </row>
    <row r="42242" spans="3:7">
      <c r="C42242"/>
      <c r="F42242"/>
      <c r="G42242"/>
    </row>
    <row r="42243" spans="3:7">
      <c r="C42243"/>
      <c r="F42243"/>
      <c r="G42243"/>
    </row>
    <row r="42244" spans="3:7">
      <c r="C42244"/>
      <c r="F42244"/>
      <c r="G42244"/>
    </row>
    <row r="42245" spans="3:7">
      <c r="C42245"/>
      <c r="F42245"/>
      <c r="G42245"/>
    </row>
    <row r="42246" spans="3:7">
      <c r="C42246"/>
      <c r="F42246"/>
      <c r="G42246"/>
    </row>
    <row r="42247" spans="3:7">
      <c r="C42247"/>
      <c r="F42247"/>
      <c r="G42247"/>
    </row>
    <row r="42248" spans="3:7">
      <c r="C42248"/>
      <c r="F42248"/>
      <c r="G42248"/>
    </row>
    <row r="42249" spans="3:7">
      <c r="C42249"/>
      <c r="F42249"/>
      <c r="G42249"/>
    </row>
    <row r="42250" spans="3:7">
      <c r="C42250"/>
      <c r="F42250"/>
      <c r="G42250"/>
    </row>
    <row r="42251" spans="3:7">
      <c r="C42251"/>
      <c r="F42251"/>
      <c r="G42251"/>
    </row>
    <row r="42252" spans="3:7">
      <c r="C42252"/>
      <c r="F42252"/>
      <c r="G42252"/>
    </row>
    <row r="42253" spans="3:7">
      <c r="C42253"/>
      <c r="F42253"/>
      <c r="G42253"/>
    </row>
    <row r="42254" spans="3:7">
      <c r="C42254"/>
      <c r="F42254"/>
      <c r="G42254"/>
    </row>
    <row r="42255" spans="3:7">
      <c r="C42255"/>
      <c r="F42255"/>
      <c r="G42255"/>
    </row>
    <row r="42256" spans="3:7">
      <c r="C42256"/>
      <c r="F42256"/>
      <c r="G42256"/>
    </row>
    <row r="42257" spans="3:7">
      <c r="C42257"/>
      <c r="F42257"/>
      <c r="G42257"/>
    </row>
    <row r="42258" spans="3:7">
      <c r="C42258"/>
      <c r="F42258"/>
      <c r="G42258"/>
    </row>
    <row r="42259" spans="3:7">
      <c r="C42259"/>
      <c r="F42259"/>
      <c r="G42259"/>
    </row>
    <row r="42260" spans="3:7">
      <c r="C42260"/>
      <c r="F42260"/>
      <c r="G42260"/>
    </row>
    <row r="42261" spans="3:7">
      <c r="C42261"/>
      <c r="F42261"/>
      <c r="G42261"/>
    </row>
    <row r="42262" spans="3:7">
      <c r="C42262"/>
      <c r="F42262"/>
      <c r="G42262"/>
    </row>
    <row r="42263" spans="3:7">
      <c r="C42263"/>
      <c r="F42263"/>
      <c r="G42263"/>
    </row>
    <row r="42264" spans="3:7">
      <c r="C42264"/>
      <c r="F42264"/>
      <c r="G42264"/>
    </row>
    <row r="42265" spans="3:7">
      <c r="C42265"/>
      <c r="F42265"/>
      <c r="G42265"/>
    </row>
    <row r="42266" spans="3:7">
      <c r="C42266"/>
      <c r="F42266"/>
      <c r="G42266"/>
    </row>
    <row r="42267" spans="3:7">
      <c r="C42267"/>
      <c r="F42267"/>
      <c r="G42267"/>
    </row>
    <row r="42268" spans="3:7">
      <c r="C42268"/>
      <c r="F42268"/>
      <c r="G42268"/>
    </row>
    <row r="42269" spans="3:7">
      <c r="C42269"/>
      <c r="F42269"/>
      <c r="G42269"/>
    </row>
    <row r="42270" spans="3:7">
      <c r="C42270"/>
      <c r="F42270"/>
      <c r="G42270"/>
    </row>
    <row r="42271" spans="3:7">
      <c r="C42271"/>
      <c r="F42271"/>
      <c r="G42271"/>
    </row>
    <row r="42272" spans="3:7">
      <c r="C42272"/>
      <c r="F42272"/>
      <c r="G42272"/>
    </row>
    <row r="42273" spans="3:7">
      <c r="C42273"/>
      <c r="F42273"/>
      <c r="G42273"/>
    </row>
    <row r="42274" spans="3:7">
      <c r="C42274"/>
      <c r="F42274"/>
      <c r="G42274"/>
    </row>
    <row r="42275" spans="3:7">
      <c r="C42275"/>
      <c r="F42275"/>
      <c r="G42275"/>
    </row>
    <row r="42276" spans="3:7">
      <c r="C42276"/>
      <c r="F42276"/>
      <c r="G42276"/>
    </row>
    <row r="42277" spans="3:7">
      <c r="C42277"/>
      <c r="F42277"/>
      <c r="G42277"/>
    </row>
    <row r="42278" spans="3:7">
      <c r="C42278"/>
      <c r="F42278"/>
      <c r="G42278"/>
    </row>
    <row r="42279" spans="3:7">
      <c r="C42279"/>
      <c r="F42279"/>
      <c r="G42279"/>
    </row>
    <row r="42280" spans="3:7">
      <c r="C42280"/>
      <c r="F42280"/>
      <c r="G42280"/>
    </row>
    <row r="42281" spans="3:7">
      <c r="C42281"/>
      <c r="F42281"/>
      <c r="G42281"/>
    </row>
    <row r="42282" spans="3:7">
      <c r="C42282"/>
      <c r="F42282"/>
      <c r="G42282"/>
    </row>
    <row r="42283" spans="3:7">
      <c r="C42283"/>
      <c r="F42283"/>
      <c r="G42283"/>
    </row>
    <row r="42284" spans="3:7">
      <c r="C42284"/>
      <c r="F42284"/>
      <c r="G42284"/>
    </row>
    <row r="42285" spans="3:7">
      <c r="C42285"/>
      <c r="F42285"/>
      <c r="G42285"/>
    </row>
    <row r="42286" spans="3:7">
      <c r="C42286"/>
      <c r="F42286"/>
      <c r="G42286"/>
    </row>
    <row r="42287" spans="3:7">
      <c r="C42287"/>
      <c r="F42287"/>
      <c r="G42287"/>
    </row>
    <row r="42288" spans="3:7">
      <c r="C42288"/>
      <c r="F42288"/>
      <c r="G42288"/>
    </row>
    <row r="42289" spans="3:7">
      <c r="C42289"/>
      <c r="F42289"/>
      <c r="G42289"/>
    </row>
    <row r="42290" spans="3:7">
      <c r="C42290"/>
      <c r="F42290"/>
      <c r="G42290"/>
    </row>
    <row r="42291" spans="3:7">
      <c r="C42291"/>
      <c r="F42291"/>
      <c r="G42291"/>
    </row>
    <row r="42292" spans="3:7">
      <c r="C42292"/>
      <c r="F42292"/>
      <c r="G42292"/>
    </row>
    <row r="42293" spans="3:7">
      <c r="C42293"/>
      <c r="F42293"/>
      <c r="G42293"/>
    </row>
    <row r="42294" spans="3:7">
      <c r="C42294"/>
      <c r="F42294"/>
      <c r="G42294"/>
    </row>
    <row r="42295" spans="3:7">
      <c r="C42295"/>
      <c r="F42295"/>
      <c r="G42295"/>
    </row>
    <row r="42296" spans="3:7">
      <c r="C42296"/>
      <c r="F42296"/>
      <c r="G42296"/>
    </row>
    <row r="42297" spans="3:7">
      <c r="C42297"/>
      <c r="F42297"/>
      <c r="G42297"/>
    </row>
    <row r="42298" spans="3:7">
      <c r="C42298"/>
      <c r="F42298"/>
      <c r="G42298"/>
    </row>
    <row r="42299" spans="3:7">
      <c r="C42299"/>
      <c r="F42299"/>
      <c r="G42299"/>
    </row>
    <row r="42300" spans="3:7">
      <c r="C42300"/>
      <c r="F42300"/>
      <c r="G42300"/>
    </row>
    <row r="42301" spans="3:7">
      <c r="C42301"/>
      <c r="F42301"/>
      <c r="G42301"/>
    </row>
    <row r="42302" spans="3:7">
      <c r="C42302"/>
      <c r="F42302"/>
      <c r="G42302"/>
    </row>
    <row r="42303" spans="3:7">
      <c r="C42303"/>
      <c r="F42303"/>
      <c r="G42303"/>
    </row>
    <row r="42304" spans="3:7">
      <c r="C42304"/>
      <c r="F42304"/>
      <c r="G42304"/>
    </row>
    <row r="42305" spans="3:7">
      <c r="C42305"/>
      <c r="F42305"/>
      <c r="G42305"/>
    </row>
    <row r="42306" spans="3:7">
      <c r="C42306"/>
      <c r="F42306"/>
      <c r="G42306"/>
    </row>
    <row r="42307" spans="3:7">
      <c r="C42307"/>
      <c r="F42307"/>
      <c r="G42307"/>
    </row>
    <row r="42308" spans="3:7">
      <c r="C42308"/>
      <c r="F42308"/>
      <c r="G42308"/>
    </row>
    <row r="42309" spans="3:7">
      <c r="C42309"/>
      <c r="F42309"/>
      <c r="G42309"/>
    </row>
    <row r="42310" spans="3:7">
      <c r="C42310"/>
      <c r="F42310"/>
      <c r="G42310"/>
    </row>
    <row r="42311" spans="3:7">
      <c r="C42311"/>
      <c r="F42311"/>
      <c r="G42311"/>
    </row>
    <row r="42312" spans="3:7">
      <c r="C42312"/>
      <c r="F42312"/>
      <c r="G42312"/>
    </row>
    <row r="42313" spans="3:7">
      <c r="C42313"/>
      <c r="F42313"/>
      <c r="G42313"/>
    </row>
    <row r="42314" spans="3:7">
      <c r="C42314"/>
      <c r="F42314"/>
      <c r="G42314"/>
    </row>
    <row r="42315" spans="3:7">
      <c r="C42315"/>
      <c r="F42315"/>
      <c r="G42315"/>
    </row>
    <row r="42316" spans="3:7">
      <c r="C42316"/>
      <c r="F42316"/>
      <c r="G42316"/>
    </row>
    <row r="42317" spans="3:7">
      <c r="C42317"/>
      <c r="F42317"/>
      <c r="G42317"/>
    </row>
    <row r="42318" spans="3:7">
      <c r="C42318"/>
      <c r="F42318"/>
      <c r="G42318"/>
    </row>
    <row r="42319" spans="3:7">
      <c r="C42319"/>
      <c r="F42319"/>
      <c r="G42319"/>
    </row>
    <row r="42320" spans="3:7">
      <c r="C42320"/>
      <c r="F42320"/>
      <c r="G42320"/>
    </row>
    <row r="42321" spans="3:7">
      <c r="C42321"/>
      <c r="F42321"/>
      <c r="G42321"/>
    </row>
    <row r="42322" spans="3:7">
      <c r="C42322"/>
      <c r="F42322"/>
      <c r="G42322"/>
    </row>
    <row r="42323" spans="3:7">
      <c r="C42323"/>
      <c r="F42323"/>
      <c r="G42323"/>
    </row>
    <row r="42324" spans="3:7">
      <c r="C42324"/>
      <c r="F42324"/>
      <c r="G42324"/>
    </row>
    <row r="42325" spans="3:7">
      <c r="C42325"/>
      <c r="F42325"/>
      <c r="G42325"/>
    </row>
    <row r="42326" spans="3:7">
      <c r="C42326"/>
      <c r="F42326"/>
      <c r="G42326"/>
    </row>
    <row r="42327" spans="3:7">
      <c r="C42327"/>
      <c r="F42327"/>
      <c r="G42327"/>
    </row>
    <row r="42328" spans="3:7">
      <c r="C42328"/>
      <c r="F42328"/>
      <c r="G42328"/>
    </row>
    <row r="42329" spans="3:7">
      <c r="C42329"/>
      <c r="F42329"/>
      <c r="G42329"/>
    </row>
    <row r="42330" spans="3:7">
      <c r="C42330"/>
      <c r="F42330"/>
      <c r="G42330"/>
    </row>
    <row r="42331" spans="3:7">
      <c r="C42331"/>
      <c r="F42331"/>
      <c r="G42331"/>
    </row>
    <row r="42332" spans="3:7">
      <c r="C42332"/>
      <c r="F42332"/>
      <c r="G42332"/>
    </row>
    <row r="42333" spans="3:7">
      <c r="C42333"/>
      <c r="F42333"/>
      <c r="G42333"/>
    </row>
    <row r="42334" spans="3:7">
      <c r="C42334"/>
      <c r="F42334"/>
      <c r="G42334"/>
    </row>
    <row r="42335" spans="3:7">
      <c r="C42335"/>
      <c r="F42335"/>
      <c r="G42335"/>
    </row>
    <row r="42336" spans="3:7">
      <c r="C42336"/>
      <c r="F42336"/>
      <c r="G42336"/>
    </row>
    <row r="42337" spans="3:7">
      <c r="C42337"/>
      <c r="F42337"/>
      <c r="G42337"/>
    </row>
    <row r="42338" spans="3:7">
      <c r="C42338"/>
      <c r="F42338"/>
      <c r="G42338"/>
    </row>
    <row r="42339" spans="3:7">
      <c r="C42339"/>
      <c r="F42339"/>
      <c r="G42339"/>
    </row>
    <row r="42340" spans="3:7">
      <c r="C42340"/>
      <c r="F42340"/>
      <c r="G42340"/>
    </row>
    <row r="42341" spans="3:7">
      <c r="C42341"/>
      <c r="F42341"/>
      <c r="G42341"/>
    </row>
    <row r="42342" spans="3:7">
      <c r="C42342"/>
      <c r="F42342"/>
      <c r="G42342"/>
    </row>
    <row r="42343" spans="3:7">
      <c r="C42343"/>
      <c r="F42343"/>
      <c r="G42343"/>
    </row>
    <row r="42344" spans="3:7">
      <c r="C42344"/>
      <c r="F42344"/>
      <c r="G42344"/>
    </row>
    <row r="42345" spans="3:7">
      <c r="C42345"/>
      <c r="F42345"/>
      <c r="G42345"/>
    </row>
    <row r="42346" spans="3:7">
      <c r="C42346"/>
      <c r="F42346"/>
      <c r="G42346"/>
    </row>
    <row r="42347" spans="3:7">
      <c r="C42347"/>
      <c r="F42347"/>
      <c r="G42347"/>
    </row>
    <row r="42348" spans="3:7">
      <c r="C42348"/>
      <c r="F42348"/>
      <c r="G42348"/>
    </row>
    <row r="42349" spans="3:7">
      <c r="C42349"/>
      <c r="F42349"/>
      <c r="G42349"/>
    </row>
    <row r="42350" spans="3:7">
      <c r="C42350"/>
      <c r="F42350"/>
      <c r="G42350"/>
    </row>
    <row r="42351" spans="3:7">
      <c r="C42351"/>
      <c r="F42351"/>
      <c r="G42351"/>
    </row>
    <row r="42352" spans="3:7">
      <c r="C42352"/>
      <c r="F42352"/>
      <c r="G42352"/>
    </row>
    <row r="42353" spans="3:7">
      <c r="C42353"/>
      <c r="F42353"/>
      <c r="G42353"/>
    </row>
    <row r="42354" spans="3:7">
      <c r="C42354"/>
      <c r="F42354"/>
      <c r="G42354"/>
    </row>
    <row r="42355" spans="3:7">
      <c r="C42355"/>
      <c r="F42355"/>
      <c r="G42355"/>
    </row>
    <row r="42356" spans="3:7">
      <c r="C42356"/>
      <c r="F42356"/>
      <c r="G42356"/>
    </row>
    <row r="42357" spans="3:7">
      <c r="C42357"/>
      <c r="F42357"/>
      <c r="G42357"/>
    </row>
    <row r="42358" spans="3:7">
      <c r="C42358"/>
      <c r="F42358"/>
      <c r="G42358"/>
    </row>
    <row r="42359" spans="3:7">
      <c r="C42359"/>
      <c r="F42359"/>
      <c r="G42359"/>
    </row>
    <row r="42360" spans="3:7">
      <c r="C42360"/>
      <c r="F42360"/>
      <c r="G42360"/>
    </row>
    <row r="42361" spans="3:7">
      <c r="C42361"/>
      <c r="F42361"/>
      <c r="G42361"/>
    </row>
    <row r="42362" spans="3:7">
      <c r="C42362"/>
      <c r="F42362"/>
      <c r="G42362"/>
    </row>
    <row r="42363" spans="3:7">
      <c r="C42363"/>
      <c r="F42363"/>
      <c r="G42363"/>
    </row>
    <row r="42364" spans="3:7">
      <c r="C42364"/>
      <c r="F42364"/>
      <c r="G42364"/>
    </row>
    <row r="42365" spans="3:7">
      <c r="C42365"/>
      <c r="F42365"/>
      <c r="G42365"/>
    </row>
    <row r="42366" spans="3:7">
      <c r="C42366"/>
      <c r="F42366"/>
      <c r="G42366"/>
    </row>
    <row r="42367" spans="3:7">
      <c r="C42367"/>
      <c r="F42367"/>
      <c r="G42367"/>
    </row>
    <row r="42368" spans="3:7">
      <c r="C42368"/>
      <c r="F42368"/>
      <c r="G42368"/>
    </row>
    <row r="42369" spans="3:7">
      <c r="C42369"/>
      <c r="F42369"/>
      <c r="G42369"/>
    </row>
    <row r="42370" spans="3:7">
      <c r="C42370"/>
      <c r="F42370"/>
      <c r="G42370"/>
    </row>
    <row r="42371" spans="3:7">
      <c r="C42371"/>
      <c r="F42371"/>
      <c r="G42371"/>
    </row>
    <row r="42372" spans="3:7">
      <c r="C42372"/>
      <c r="F42372"/>
      <c r="G42372"/>
    </row>
    <row r="42373" spans="3:7">
      <c r="C42373"/>
      <c r="F42373"/>
      <c r="G42373"/>
    </row>
    <row r="42374" spans="3:7">
      <c r="C42374"/>
      <c r="F42374"/>
      <c r="G42374"/>
    </row>
    <row r="42375" spans="3:7">
      <c r="C42375"/>
      <c r="F42375"/>
      <c r="G42375"/>
    </row>
    <row r="42376" spans="3:7">
      <c r="C42376"/>
      <c r="F42376"/>
      <c r="G42376"/>
    </row>
    <row r="42377" spans="3:7">
      <c r="C42377"/>
      <c r="F42377"/>
      <c r="G42377"/>
    </row>
    <row r="42378" spans="3:7">
      <c r="C42378"/>
      <c r="F42378"/>
      <c r="G42378"/>
    </row>
    <row r="42379" spans="3:7">
      <c r="C42379"/>
      <c r="F42379"/>
      <c r="G42379"/>
    </row>
    <row r="42380" spans="3:7">
      <c r="C42380"/>
      <c r="F42380"/>
      <c r="G42380"/>
    </row>
    <row r="42381" spans="3:7">
      <c r="C42381"/>
      <c r="F42381"/>
      <c r="G42381"/>
    </row>
    <row r="42382" spans="3:7">
      <c r="C42382"/>
      <c r="F42382"/>
      <c r="G42382"/>
    </row>
    <row r="42383" spans="3:7">
      <c r="C42383"/>
      <c r="F42383"/>
      <c r="G42383"/>
    </row>
    <row r="42384" spans="3:7">
      <c r="C42384"/>
      <c r="F42384"/>
      <c r="G42384"/>
    </row>
    <row r="42385" spans="3:7">
      <c r="C42385"/>
      <c r="F42385"/>
      <c r="G42385"/>
    </row>
    <row r="42386" spans="3:7">
      <c r="C42386"/>
      <c r="F42386"/>
      <c r="G42386"/>
    </row>
    <row r="42387" spans="3:7">
      <c r="C42387"/>
      <c r="F42387"/>
      <c r="G42387"/>
    </row>
    <row r="42388" spans="3:7">
      <c r="C42388"/>
      <c r="F42388"/>
      <c r="G42388"/>
    </row>
    <row r="42389" spans="3:7">
      <c r="C42389"/>
      <c r="F42389"/>
      <c r="G42389"/>
    </row>
    <row r="42390" spans="3:7">
      <c r="C42390"/>
      <c r="F42390"/>
      <c r="G42390"/>
    </row>
    <row r="42391" spans="3:7">
      <c r="C42391"/>
      <c r="F42391"/>
      <c r="G42391"/>
    </row>
    <row r="42392" spans="3:7">
      <c r="C42392"/>
      <c r="F42392"/>
      <c r="G42392"/>
    </row>
    <row r="42393" spans="3:7">
      <c r="C42393"/>
      <c r="F42393"/>
      <c r="G42393"/>
    </row>
    <row r="42394" spans="3:7">
      <c r="C42394"/>
      <c r="F42394"/>
      <c r="G42394"/>
    </row>
    <row r="42395" spans="3:7">
      <c r="C42395"/>
      <c r="F42395"/>
      <c r="G42395"/>
    </row>
    <row r="42396" spans="3:7">
      <c r="C42396"/>
      <c r="F42396"/>
      <c r="G42396"/>
    </row>
    <row r="42397" spans="3:7">
      <c r="C42397"/>
      <c r="F42397"/>
      <c r="G42397"/>
    </row>
    <row r="42398" spans="3:7">
      <c r="C42398"/>
      <c r="F42398"/>
      <c r="G42398"/>
    </row>
    <row r="42399" spans="3:7">
      <c r="C42399"/>
      <c r="F42399"/>
      <c r="G42399"/>
    </row>
    <row r="42400" spans="3:7">
      <c r="C42400"/>
      <c r="F42400"/>
      <c r="G42400"/>
    </row>
    <row r="42401" spans="3:7">
      <c r="C42401"/>
      <c r="F42401"/>
      <c r="G42401"/>
    </row>
    <row r="42402" spans="3:7">
      <c r="C42402"/>
      <c r="F42402"/>
      <c r="G42402"/>
    </row>
    <row r="42403" spans="3:7">
      <c r="C42403"/>
      <c r="F42403"/>
      <c r="G42403"/>
    </row>
    <row r="42404" spans="3:7">
      <c r="C42404"/>
      <c r="F42404"/>
      <c r="G42404"/>
    </row>
    <row r="42405" spans="3:7">
      <c r="C42405"/>
      <c r="F42405"/>
      <c r="G42405"/>
    </row>
    <row r="42406" spans="3:7">
      <c r="C42406"/>
      <c r="F42406"/>
      <c r="G42406"/>
    </row>
    <row r="42407" spans="3:7">
      <c r="C42407"/>
      <c r="F42407"/>
      <c r="G42407"/>
    </row>
    <row r="42408" spans="3:7">
      <c r="C42408"/>
      <c r="F42408"/>
      <c r="G42408"/>
    </row>
    <row r="42409" spans="3:7">
      <c r="C42409"/>
      <c r="F42409"/>
      <c r="G42409"/>
    </row>
    <row r="42410" spans="3:7">
      <c r="C42410"/>
      <c r="F42410"/>
      <c r="G42410"/>
    </row>
    <row r="42411" spans="3:7">
      <c r="C42411"/>
      <c r="F42411"/>
      <c r="G42411"/>
    </row>
    <row r="42412" spans="3:7">
      <c r="C42412"/>
      <c r="F42412"/>
      <c r="G42412"/>
    </row>
    <row r="42413" spans="3:7">
      <c r="C42413"/>
      <c r="F42413"/>
      <c r="G42413"/>
    </row>
    <row r="42414" spans="3:7">
      <c r="C42414"/>
      <c r="F42414"/>
      <c r="G42414"/>
    </row>
    <row r="42415" spans="3:7">
      <c r="C42415"/>
      <c r="F42415"/>
      <c r="G42415"/>
    </row>
    <row r="42416" spans="3:7">
      <c r="C42416"/>
      <c r="F42416"/>
      <c r="G42416"/>
    </row>
    <row r="42417" spans="3:7">
      <c r="C42417"/>
      <c r="F42417"/>
      <c r="G42417"/>
    </row>
    <row r="42418" spans="3:7">
      <c r="C42418"/>
      <c r="F42418"/>
      <c r="G42418"/>
    </row>
    <row r="42419" spans="3:7">
      <c r="C42419"/>
      <c r="F42419"/>
      <c r="G42419"/>
    </row>
    <row r="42420" spans="3:7">
      <c r="C42420"/>
      <c r="F42420"/>
      <c r="G42420"/>
    </row>
    <row r="42421" spans="3:7">
      <c r="C42421"/>
      <c r="F42421"/>
      <c r="G42421"/>
    </row>
    <row r="42422" spans="3:7">
      <c r="C42422"/>
      <c r="F42422"/>
      <c r="G42422"/>
    </row>
    <row r="42423" spans="3:7">
      <c r="C42423"/>
      <c r="F42423"/>
      <c r="G42423"/>
    </row>
    <row r="42424" spans="3:7">
      <c r="C42424"/>
      <c r="F42424"/>
      <c r="G42424"/>
    </row>
    <row r="42425" spans="3:7">
      <c r="C42425"/>
      <c r="F42425"/>
      <c r="G42425"/>
    </row>
    <row r="42426" spans="3:7">
      <c r="C42426"/>
      <c r="F42426"/>
      <c r="G42426"/>
    </row>
    <row r="42427" spans="3:7">
      <c r="C42427"/>
      <c r="F42427"/>
      <c r="G42427"/>
    </row>
    <row r="42428" spans="3:7">
      <c r="C42428"/>
      <c r="F42428"/>
      <c r="G42428"/>
    </row>
    <row r="42429" spans="3:7">
      <c r="C42429"/>
      <c r="F42429"/>
      <c r="G42429"/>
    </row>
    <row r="42430" spans="3:7">
      <c r="C42430"/>
      <c r="F42430"/>
      <c r="G42430"/>
    </row>
    <row r="42431" spans="3:7">
      <c r="C42431"/>
      <c r="F42431"/>
      <c r="G42431"/>
    </row>
    <row r="42432" spans="3:7">
      <c r="C42432"/>
      <c r="F42432"/>
      <c r="G42432"/>
    </row>
    <row r="42433" spans="3:7">
      <c r="C42433"/>
      <c r="F42433"/>
      <c r="G42433"/>
    </row>
    <row r="42434" spans="3:7">
      <c r="C42434"/>
      <c r="F42434"/>
      <c r="G42434"/>
    </row>
    <row r="42435" spans="3:7">
      <c r="C42435"/>
      <c r="F42435"/>
      <c r="G42435"/>
    </row>
    <row r="42436" spans="3:7">
      <c r="C42436"/>
      <c r="F42436"/>
      <c r="G42436"/>
    </row>
    <row r="42437" spans="3:7">
      <c r="C42437"/>
      <c r="F42437"/>
      <c r="G42437"/>
    </row>
    <row r="42438" spans="3:7">
      <c r="C42438"/>
      <c r="F42438"/>
      <c r="G42438"/>
    </row>
    <row r="42439" spans="3:7">
      <c r="C42439"/>
      <c r="F42439"/>
      <c r="G42439"/>
    </row>
    <row r="42440" spans="3:7">
      <c r="C42440"/>
      <c r="F42440"/>
      <c r="G42440"/>
    </row>
    <row r="42441" spans="3:7">
      <c r="C42441"/>
      <c r="F42441"/>
      <c r="G42441"/>
    </row>
    <row r="42442" spans="3:7">
      <c r="C42442"/>
      <c r="F42442"/>
      <c r="G42442"/>
    </row>
    <row r="42443" spans="3:7">
      <c r="C42443"/>
      <c r="F42443"/>
      <c r="G42443"/>
    </row>
    <row r="42444" spans="3:7">
      <c r="C42444"/>
      <c r="F42444"/>
      <c r="G42444"/>
    </row>
    <row r="42445" spans="3:7">
      <c r="C42445"/>
      <c r="F42445"/>
      <c r="G42445"/>
    </row>
    <row r="42446" spans="3:7">
      <c r="C42446"/>
      <c r="F42446"/>
      <c r="G42446"/>
    </row>
    <row r="42447" spans="3:7">
      <c r="C42447"/>
      <c r="F42447"/>
      <c r="G42447"/>
    </row>
    <row r="42448" spans="3:7">
      <c r="C42448"/>
      <c r="F42448"/>
      <c r="G42448"/>
    </row>
    <row r="42449" spans="3:7">
      <c r="C42449"/>
      <c r="F42449"/>
      <c r="G42449"/>
    </row>
    <row r="42450" spans="3:7">
      <c r="C42450"/>
      <c r="F42450"/>
      <c r="G42450"/>
    </row>
    <row r="42451" spans="3:7">
      <c r="C42451"/>
      <c r="F42451"/>
      <c r="G42451"/>
    </row>
    <row r="42452" spans="3:7">
      <c r="C42452"/>
      <c r="F42452"/>
      <c r="G42452"/>
    </row>
    <row r="42453" spans="3:7">
      <c r="C42453"/>
      <c r="F42453"/>
      <c r="G42453"/>
    </row>
    <row r="42454" spans="3:7">
      <c r="C42454"/>
      <c r="F42454"/>
      <c r="G42454"/>
    </row>
    <row r="42455" spans="3:7">
      <c r="C42455"/>
      <c r="F42455"/>
      <c r="G42455"/>
    </row>
    <row r="42456" spans="3:7">
      <c r="C42456"/>
      <c r="F42456"/>
      <c r="G42456"/>
    </row>
    <row r="42457" spans="3:7">
      <c r="C42457"/>
      <c r="F42457"/>
      <c r="G42457"/>
    </row>
    <row r="42458" spans="3:7">
      <c r="C42458"/>
      <c r="F42458"/>
      <c r="G42458"/>
    </row>
    <row r="42459" spans="3:7">
      <c r="C42459"/>
      <c r="F42459"/>
      <c r="G42459"/>
    </row>
    <row r="42460" spans="3:7">
      <c r="C42460"/>
      <c r="F42460"/>
      <c r="G42460"/>
    </row>
    <row r="42461" spans="3:7">
      <c r="C42461"/>
      <c r="F42461"/>
      <c r="G42461"/>
    </row>
    <row r="42462" spans="3:7">
      <c r="C42462"/>
      <c r="F42462"/>
      <c r="G42462"/>
    </row>
    <row r="42463" spans="3:7">
      <c r="C42463"/>
      <c r="F42463"/>
      <c r="G42463"/>
    </row>
    <row r="42464" spans="3:7">
      <c r="C42464"/>
      <c r="F42464"/>
      <c r="G42464"/>
    </row>
    <row r="42465" spans="3:7">
      <c r="C42465"/>
      <c r="F42465"/>
      <c r="G42465"/>
    </row>
    <row r="42466" spans="3:7">
      <c r="C42466"/>
      <c r="F42466"/>
      <c r="G42466"/>
    </row>
    <row r="42467" spans="3:7">
      <c r="C42467"/>
      <c r="F42467"/>
      <c r="G42467"/>
    </row>
    <row r="42468" spans="3:7">
      <c r="C42468"/>
      <c r="F42468"/>
      <c r="G42468"/>
    </row>
    <row r="42469" spans="3:7">
      <c r="C42469"/>
      <c r="F42469"/>
      <c r="G42469"/>
    </row>
    <row r="42470" spans="3:7">
      <c r="C42470"/>
      <c r="F42470"/>
      <c r="G42470"/>
    </row>
    <row r="42471" spans="3:7">
      <c r="C42471"/>
      <c r="F42471"/>
      <c r="G42471"/>
    </row>
    <row r="42472" spans="3:7">
      <c r="C42472"/>
      <c r="F42472"/>
      <c r="G42472"/>
    </row>
    <row r="42473" spans="3:7">
      <c r="C42473"/>
      <c r="F42473"/>
      <c r="G42473"/>
    </row>
    <row r="42474" spans="3:7">
      <c r="C42474"/>
      <c r="F42474"/>
      <c r="G42474"/>
    </row>
    <row r="42475" spans="3:7">
      <c r="C42475"/>
      <c r="F42475"/>
      <c r="G42475"/>
    </row>
    <row r="42476" spans="3:7">
      <c r="C42476"/>
      <c r="F42476"/>
      <c r="G42476"/>
    </row>
    <row r="42477" spans="3:7">
      <c r="C42477"/>
      <c r="F42477"/>
      <c r="G42477"/>
    </row>
    <row r="42478" spans="3:7">
      <c r="C42478"/>
      <c r="F42478"/>
      <c r="G42478"/>
    </row>
    <row r="42479" spans="3:7">
      <c r="C42479"/>
      <c r="F42479"/>
      <c r="G42479"/>
    </row>
    <row r="42480" spans="3:7">
      <c r="C42480"/>
      <c r="F42480"/>
      <c r="G42480"/>
    </row>
    <row r="42481" spans="3:7">
      <c r="C42481"/>
      <c r="F42481"/>
      <c r="G42481"/>
    </row>
    <row r="42482" spans="3:7">
      <c r="C42482"/>
      <c r="F42482"/>
      <c r="G42482"/>
    </row>
    <row r="42483" spans="3:7">
      <c r="C42483"/>
      <c r="F42483"/>
      <c r="G42483"/>
    </row>
    <row r="42484" spans="3:7">
      <c r="C42484"/>
      <c r="F42484"/>
      <c r="G42484"/>
    </row>
    <row r="42485" spans="3:7">
      <c r="C42485"/>
      <c r="F42485"/>
      <c r="G42485"/>
    </row>
    <row r="42486" spans="3:7">
      <c r="C42486"/>
      <c r="F42486"/>
      <c r="G42486"/>
    </row>
    <row r="42487" spans="3:7">
      <c r="C42487"/>
      <c r="F42487"/>
      <c r="G42487"/>
    </row>
    <row r="42488" spans="3:7">
      <c r="C42488"/>
      <c r="F42488"/>
      <c r="G42488"/>
    </row>
    <row r="42489" spans="3:7">
      <c r="C42489"/>
      <c r="F42489"/>
      <c r="G42489"/>
    </row>
    <row r="42490" spans="3:7">
      <c r="C42490"/>
      <c r="F42490"/>
      <c r="G42490"/>
    </row>
    <row r="42491" spans="3:7">
      <c r="C42491"/>
      <c r="F42491"/>
      <c r="G42491"/>
    </row>
    <row r="42492" spans="3:7">
      <c r="C42492"/>
      <c r="F42492"/>
      <c r="G42492"/>
    </row>
    <row r="42493" spans="3:7">
      <c r="C42493"/>
      <c r="F42493"/>
      <c r="G42493"/>
    </row>
    <row r="42494" spans="3:7">
      <c r="C42494"/>
      <c r="F42494"/>
      <c r="G42494"/>
    </row>
    <row r="42495" spans="3:7">
      <c r="C42495"/>
      <c r="F42495"/>
      <c r="G42495"/>
    </row>
    <row r="42496" spans="3:7">
      <c r="C42496"/>
      <c r="F42496"/>
      <c r="G42496"/>
    </row>
    <row r="42497" spans="3:7">
      <c r="C42497"/>
      <c r="F42497"/>
      <c r="G42497"/>
    </row>
    <row r="42498" spans="3:7">
      <c r="C42498"/>
      <c r="F42498"/>
      <c r="G42498"/>
    </row>
    <row r="42499" spans="3:7">
      <c r="C42499"/>
      <c r="F42499"/>
      <c r="G42499"/>
    </row>
    <row r="42500" spans="3:7">
      <c r="C42500"/>
      <c r="F42500"/>
      <c r="G42500"/>
    </row>
    <row r="42501" spans="3:7">
      <c r="C42501"/>
      <c r="F42501"/>
      <c r="G42501"/>
    </row>
    <row r="42502" spans="3:7">
      <c r="C42502"/>
      <c r="F42502"/>
      <c r="G42502"/>
    </row>
    <row r="42503" spans="3:7">
      <c r="C42503"/>
      <c r="F42503"/>
      <c r="G42503"/>
    </row>
    <row r="42504" spans="3:7">
      <c r="C42504"/>
      <c r="F42504"/>
      <c r="G42504"/>
    </row>
    <row r="42505" spans="3:7">
      <c r="C42505"/>
      <c r="F42505"/>
      <c r="G42505"/>
    </row>
    <row r="42506" spans="3:7">
      <c r="C42506"/>
      <c r="F42506"/>
      <c r="G42506"/>
    </row>
    <row r="42507" spans="3:7">
      <c r="C42507"/>
      <c r="F42507"/>
      <c r="G42507"/>
    </row>
    <row r="42508" spans="3:7">
      <c r="C42508"/>
      <c r="F42508"/>
      <c r="G42508"/>
    </row>
    <row r="42509" spans="3:7">
      <c r="C42509"/>
      <c r="F42509"/>
      <c r="G42509"/>
    </row>
    <row r="42510" spans="3:7">
      <c r="C42510"/>
      <c r="F42510"/>
      <c r="G42510"/>
    </row>
    <row r="42511" spans="3:7">
      <c r="C42511"/>
      <c r="F42511"/>
      <c r="G42511"/>
    </row>
    <row r="42512" spans="3:7">
      <c r="C42512"/>
      <c r="F42512"/>
      <c r="G42512"/>
    </row>
    <row r="42513" spans="3:7">
      <c r="C42513"/>
      <c r="F42513"/>
      <c r="G42513"/>
    </row>
    <row r="42514" spans="3:7">
      <c r="C42514"/>
      <c r="F42514"/>
      <c r="G42514"/>
    </row>
    <row r="42515" spans="3:7">
      <c r="C42515"/>
      <c r="F42515"/>
      <c r="G42515"/>
    </row>
    <row r="42516" spans="3:7">
      <c r="C42516"/>
      <c r="F42516"/>
      <c r="G42516"/>
    </row>
    <row r="42517" spans="3:7">
      <c r="C42517"/>
      <c r="F42517"/>
      <c r="G42517"/>
    </row>
    <row r="42518" spans="3:7">
      <c r="C42518"/>
      <c r="F42518"/>
      <c r="G42518"/>
    </row>
    <row r="42519" spans="3:7">
      <c r="C42519"/>
      <c r="F42519"/>
      <c r="G42519"/>
    </row>
    <row r="42520" spans="3:7">
      <c r="C42520"/>
      <c r="F42520"/>
      <c r="G42520"/>
    </row>
    <row r="42521" spans="3:7">
      <c r="C42521"/>
      <c r="F42521"/>
      <c r="G42521"/>
    </row>
    <row r="42522" spans="3:7">
      <c r="C42522"/>
      <c r="F42522"/>
      <c r="G42522"/>
    </row>
    <row r="42523" spans="3:7">
      <c r="C42523"/>
      <c r="F42523"/>
      <c r="G42523"/>
    </row>
    <row r="42524" spans="3:7">
      <c r="C42524"/>
      <c r="F42524"/>
      <c r="G42524"/>
    </row>
    <row r="42525" spans="3:7">
      <c r="C42525"/>
      <c r="F42525"/>
      <c r="G42525"/>
    </row>
    <row r="42526" spans="3:7">
      <c r="C42526"/>
      <c r="F42526"/>
      <c r="G42526"/>
    </row>
    <row r="42527" spans="3:7">
      <c r="C42527"/>
      <c r="F42527"/>
      <c r="G42527"/>
    </row>
    <row r="42528" spans="3:7">
      <c r="C42528"/>
      <c r="F42528"/>
      <c r="G42528"/>
    </row>
    <row r="42529" spans="3:7">
      <c r="C42529"/>
      <c r="F42529"/>
      <c r="G42529"/>
    </row>
    <row r="42530" spans="3:7">
      <c r="C42530"/>
      <c r="F42530"/>
      <c r="G42530"/>
    </row>
    <row r="42531" spans="3:7">
      <c r="C42531"/>
      <c r="F42531"/>
      <c r="G42531"/>
    </row>
    <row r="42532" spans="3:7">
      <c r="C42532"/>
      <c r="F42532"/>
      <c r="G42532"/>
    </row>
    <row r="42533" spans="3:7">
      <c r="C42533"/>
      <c r="F42533"/>
      <c r="G42533"/>
    </row>
    <row r="42534" spans="3:7">
      <c r="C42534"/>
      <c r="F42534"/>
      <c r="G42534"/>
    </row>
    <row r="42535" spans="3:7">
      <c r="C42535"/>
      <c r="F42535"/>
      <c r="G42535"/>
    </row>
    <row r="42536" spans="3:7">
      <c r="C42536"/>
      <c r="F42536"/>
      <c r="G42536"/>
    </row>
    <row r="42537" spans="3:7">
      <c r="C42537"/>
      <c r="F42537"/>
      <c r="G42537"/>
    </row>
    <row r="42538" spans="3:7">
      <c r="C42538"/>
      <c r="F42538"/>
      <c r="G42538"/>
    </row>
    <row r="42539" spans="3:7">
      <c r="C42539"/>
      <c r="F42539"/>
      <c r="G42539"/>
    </row>
    <row r="42540" spans="3:7">
      <c r="C42540"/>
      <c r="F42540"/>
      <c r="G42540"/>
    </row>
    <row r="42541" spans="3:7">
      <c r="C42541"/>
      <c r="F42541"/>
      <c r="G42541"/>
    </row>
    <row r="42542" spans="3:7">
      <c r="C42542"/>
      <c r="F42542"/>
      <c r="G42542"/>
    </row>
    <row r="42543" spans="3:7">
      <c r="C42543"/>
      <c r="F42543"/>
      <c r="G42543"/>
    </row>
    <row r="42544" spans="3:7">
      <c r="C42544"/>
      <c r="F42544"/>
      <c r="G42544"/>
    </row>
    <row r="42545" spans="3:7">
      <c r="C42545"/>
      <c r="F42545"/>
      <c r="G42545"/>
    </row>
    <row r="42546" spans="3:7">
      <c r="C42546"/>
      <c r="F42546"/>
      <c r="G42546"/>
    </row>
    <row r="42547" spans="3:7">
      <c r="C42547"/>
      <c r="F42547"/>
      <c r="G42547"/>
    </row>
    <row r="42548" spans="3:7">
      <c r="C42548"/>
      <c r="F42548"/>
      <c r="G42548"/>
    </row>
    <row r="42549" spans="3:7">
      <c r="C42549"/>
      <c r="F42549"/>
      <c r="G42549"/>
    </row>
    <row r="42550" spans="3:7">
      <c r="C42550"/>
      <c r="F42550"/>
      <c r="G42550"/>
    </row>
    <row r="42551" spans="3:7">
      <c r="C42551"/>
      <c r="F42551"/>
      <c r="G42551"/>
    </row>
    <row r="42552" spans="3:7">
      <c r="C42552"/>
      <c r="F42552"/>
      <c r="G42552"/>
    </row>
    <row r="42553" spans="3:7">
      <c r="C42553"/>
      <c r="F42553"/>
      <c r="G42553"/>
    </row>
    <row r="42554" spans="3:7">
      <c r="C42554"/>
      <c r="F42554"/>
      <c r="G42554"/>
    </row>
    <row r="42555" spans="3:7">
      <c r="C42555"/>
      <c r="F42555"/>
      <c r="G42555"/>
    </row>
    <row r="42556" spans="3:7">
      <c r="C42556"/>
      <c r="F42556"/>
      <c r="G42556"/>
    </row>
    <row r="42557" spans="3:7">
      <c r="C42557"/>
      <c r="F42557"/>
      <c r="G42557"/>
    </row>
    <row r="42558" spans="3:7">
      <c r="C42558"/>
      <c r="F42558"/>
      <c r="G42558"/>
    </row>
    <row r="42559" spans="3:7">
      <c r="C42559"/>
      <c r="F42559"/>
      <c r="G42559"/>
    </row>
    <row r="42560" spans="3:7">
      <c r="C42560"/>
      <c r="F42560"/>
      <c r="G42560"/>
    </row>
    <row r="42561" spans="3:7">
      <c r="C42561"/>
      <c r="F42561"/>
      <c r="G42561"/>
    </row>
    <row r="42562" spans="3:7">
      <c r="C42562"/>
      <c r="F42562"/>
      <c r="G42562"/>
    </row>
    <row r="42563" spans="3:7">
      <c r="C42563"/>
      <c r="F42563"/>
      <c r="G42563"/>
    </row>
    <row r="42564" spans="3:7">
      <c r="C42564"/>
      <c r="F42564"/>
      <c r="G42564"/>
    </row>
    <row r="42565" spans="3:7">
      <c r="C42565"/>
      <c r="F42565"/>
      <c r="G42565"/>
    </row>
    <row r="42566" spans="3:7">
      <c r="C42566"/>
      <c r="F42566"/>
      <c r="G42566"/>
    </row>
    <row r="42567" spans="3:7">
      <c r="C42567"/>
      <c r="F42567"/>
      <c r="G42567"/>
    </row>
    <row r="42568" spans="3:7">
      <c r="C42568"/>
      <c r="F42568"/>
      <c r="G42568"/>
    </row>
    <row r="42569" spans="3:7">
      <c r="C42569"/>
      <c r="F42569"/>
      <c r="G42569"/>
    </row>
    <row r="42570" spans="3:7">
      <c r="C42570"/>
      <c r="F42570"/>
      <c r="G42570"/>
    </row>
    <row r="42571" spans="3:7">
      <c r="C42571"/>
      <c r="F42571"/>
      <c r="G42571"/>
    </row>
    <row r="42572" spans="3:7">
      <c r="C42572"/>
      <c r="F42572"/>
      <c r="G42572"/>
    </row>
    <row r="42573" spans="3:7">
      <c r="C42573"/>
      <c r="F42573"/>
      <c r="G42573"/>
    </row>
    <row r="42574" spans="3:7">
      <c r="C42574"/>
      <c r="F42574"/>
      <c r="G42574"/>
    </row>
    <row r="42575" spans="3:7">
      <c r="C42575"/>
      <c r="F42575"/>
      <c r="G42575"/>
    </row>
    <row r="42576" spans="3:7">
      <c r="C42576"/>
      <c r="F42576"/>
      <c r="G42576"/>
    </row>
    <row r="42577" spans="3:7">
      <c r="C42577"/>
      <c r="F42577"/>
      <c r="G42577"/>
    </row>
    <row r="42578" spans="3:7">
      <c r="C42578"/>
      <c r="F42578"/>
      <c r="G42578"/>
    </row>
    <row r="42579" spans="3:7">
      <c r="C42579"/>
      <c r="F42579"/>
      <c r="G42579"/>
    </row>
    <row r="42580" spans="3:7">
      <c r="C42580"/>
      <c r="F42580"/>
      <c r="G42580"/>
    </row>
    <row r="42581" spans="3:7">
      <c r="C42581"/>
      <c r="F42581"/>
      <c r="G42581"/>
    </row>
    <row r="42582" spans="3:7">
      <c r="C42582"/>
      <c r="F42582"/>
      <c r="G42582"/>
    </row>
    <row r="42583" spans="3:7">
      <c r="C42583"/>
      <c r="F42583"/>
      <c r="G42583"/>
    </row>
    <row r="42584" spans="3:7">
      <c r="C42584"/>
      <c r="F42584"/>
      <c r="G42584"/>
    </row>
    <row r="42585" spans="3:7">
      <c r="C42585"/>
      <c r="F42585"/>
      <c r="G42585"/>
    </row>
    <row r="42586" spans="3:7">
      <c r="C42586"/>
      <c r="F42586"/>
      <c r="G42586"/>
    </row>
    <row r="42587" spans="3:7">
      <c r="C42587"/>
      <c r="F42587"/>
      <c r="G42587"/>
    </row>
    <row r="42588" spans="3:7">
      <c r="C42588"/>
      <c r="F42588"/>
      <c r="G42588"/>
    </row>
    <row r="42589" spans="3:7">
      <c r="C42589"/>
      <c r="F42589"/>
      <c r="G42589"/>
    </row>
    <row r="42590" spans="3:7">
      <c r="C42590"/>
      <c r="F42590"/>
      <c r="G42590"/>
    </row>
    <row r="42591" spans="3:7">
      <c r="C42591"/>
      <c r="F42591"/>
      <c r="G42591"/>
    </row>
    <row r="42592" spans="3:7">
      <c r="C42592"/>
      <c r="F42592"/>
      <c r="G42592"/>
    </row>
    <row r="42593" spans="3:7">
      <c r="C42593"/>
      <c r="F42593"/>
      <c r="G42593"/>
    </row>
    <row r="42594" spans="3:7">
      <c r="C42594"/>
      <c r="F42594"/>
      <c r="G42594"/>
    </row>
    <row r="42595" spans="3:7">
      <c r="C42595"/>
      <c r="F42595"/>
      <c r="G42595"/>
    </row>
    <row r="42596" spans="3:7">
      <c r="C42596"/>
      <c r="F42596"/>
      <c r="G42596"/>
    </row>
    <row r="42597" spans="3:7">
      <c r="C42597"/>
      <c r="F42597"/>
      <c r="G42597"/>
    </row>
    <row r="42598" spans="3:7">
      <c r="C42598"/>
      <c r="F42598"/>
      <c r="G42598"/>
    </row>
    <row r="42599" spans="3:7">
      <c r="C42599"/>
      <c r="F42599"/>
      <c r="G42599"/>
    </row>
    <row r="42600" spans="3:7">
      <c r="C42600"/>
      <c r="F42600"/>
      <c r="G42600"/>
    </row>
    <row r="42601" spans="3:7">
      <c r="C42601"/>
      <c r="F42601"/>
      <c r="G42601"/>
    </row>
    <row r="42602" spans="3:7">
      <c r="C42602"/>
      <c r="F42602"/>
      <c r="G42602"/>
    </row>
    <row r="42603" spans="3:7">
      <c r="C42603"/>
      <c r="F42603"/>
      <c r="G42603"/>
    </row>
    <row r="42604" spans="3:7">
      <c r="C42604"/>
      <c r="F42604"/>
      <c r="G42604"/>
    </row>
    <row r="42605" spans="3:7">
      <c r="C42605"/>
      <c r="F42605"/>
      <c r="G42605"/>
    </row>
    <row r="42606" spans="3:7">
      <c r="C42606"/>
      <c r="F42606"/>
      <c r="G42606"/>
    </row>
    <row r="42607" spans="3:7">
      <c r="C42607"/>
      <c r="F42607"/>
      <c r="G42607"/>
    </row>
    <row r="42608" spans="3:7">
      <c r="C42608"/>
      <c r="F42608"/>
      <c r="G42608"/>
    </row>
    <row r="42609" spans="3:7">
      <c r="C42609"/>
      <c r="F42609"/>
      <c r="G42609"/>
    </row>
    <row r="42610" spans="3:7">
      <c r="C42610"/>
      <c r="F42610"/>
      <c r="G42610"/>
    </row>
    <row r="42611" spans="3:7">
      <c r="C42611"/>
      <c r="F42611"/>
      <c r="G42611"/>
    </row>
    <row r="42612" spans="3:7">
      <c r="C42612"/>
      <c r="F42612"/>
      <c r="G42612"/>
    </row>
    <row r="42613" spans="3:7">
      <c r="C42613"/>
      <c r="F42613"/>
      <c r="G42613"/>
    </row>
    <row r="42614" spans="3:7">
      <c r="C42614"/>
      <c r="F42614"/>
      <c r="G42614"/>
    </row>
    <row r="42615" spans="3:7">
      <c r="C42615"/>
      <c r="F42615"/>
      <c r="G42615"/>
    </row>
    <row r="42616" spans="3:7">
      <c r="C42616"/>
      <c r="F42616"/>
      <c r="G42616"/>
    </row>
    <row r="42617" spans="3:7">
      <c r="C42617"/>
      <c r="F42617"/>
      <c r="G42617"/>
    </row>
    <row r="42618" spans="3:7">
      <c r="C42618"/>
      <c r="F42618"/>
      <c r="G42618"/>
    </row>
    <row r="42619" spans="3:7">
      <c r="C42619"/>
      <c r="F42619"/>
      <c r="G42619"/>
    </row>
    <row r="42620" spans="3:7">
      <c r="C42620"/>
      <c r="F42620"/>
      <c r="G42620"/>
    </row>
    <row r="42621" spans="3:7">
      <c r="C42621"/>
      <c r="F42621"/>
      <c r="G42621"/>
    </row>
    <row r="42622" spans="3:7">
      <c r="C42622"/>
      <c r="F42622"/>
      <c r="G42622"/>
    </row>
    <row r="42623" spans="3:7">
      <c r="C42623"/>
      <c r="F42623"/>
      <c r="G42623"/>
    </row>
    <row r="42624" spans="3:7">
      <c r="C42624"/>
      <c r="F42624"/>
      <c r="G42624"/>
    </row>
    <row r="42625" spans="3:7">
      <c r="C42625"/>
      <c r="F42625"/>
      <c r="G42625"/>
    </row>
    <row r="42626" spans="3:7">
      <c r="C42626"/>
      <c r="F42626"/>
      <c r="G42626"/>
    </row>
    <row r="42627" spans="3:7">
      <c r="C42627"/>
      <c r="F42627"/>
      <c r="G42627"/>
    </row>
    <row r="42628" spans="3:7">
      <c r="C42628"/>
      <c r="F42628"/>
      <c r="G42628"/>
    </row>
    <row r="42629" spans="3:7">
      <c r="C42629"/>
      <c r="F42629"/>
      <c r="G42629"/>
    </row>
    <row r="42630" spans="3:7">
      <c r="C42630"/>
      <c r="F42630"/>
      <c r="G42630"/>
    </row>
    <row r="42631" spans="3:7">
      <c r="C42631"/>
      <c r="F42631"/>
      <c r="G42631"/>
    </row>
    <row r="42632" spans="3:7">
      <c r="C42632"/>
      <c r="F42632"/>
      <c r="G42632"/>
    </row>
    <row r="42633" spans="3:7">
      <c r="C42633"/>
      <c r="F42633"/>
      <c r="G42633"/>
    </row>
    <row r="42634" spans="3:7">
      <c r="C42634"/>
      <c r="F42634"/>
      <c r="G42634"/>
    </row>
    <row r="42635" spans="3:7">
      <c r="C42635"/>
      <c r="F42635"/>
      <c r="G42635"/>
    </row>
    <row r="42636" spans="3:7">
      <c r="C42636"/>
      <c r="F42636"/>
      <c r="G42636"/>
    </row>
    <row r="42637" spans="3:7">
      <c r="C42637"/>
      <c r="F42637"/>
      <c r="G42637"/>
    </row>
    <row r="42638" spans="3:7">
      <c r="C42638"/>
      <c r="F42638"/>
      <c r="G42638"/>
    </row>
    <row r="42639" spans="3:7">
      <c r="C42639"/>
      <c r="F42639"/>
      <c r="G42639"/>
    </row>
    <row r="42640" spans="3:7">
      <c r="C42640"/>
      <c r="F42640"/>
      <c r="G42640"/>
    </row>
    <row r="42641" spans="3:7">
      <c r="C42641"/>
      <c r="F42641"/>
      <c r="G42641"/>
    </row>
    <row r="42642" spans="3:7">
      <c r="C42642"/>
      <c r="F42642"/>
      <c r="G42642"/>
    </row>
    <row r="42643" spans="3:7">
      <c r="C42643"/>
      <c r="F42643"/>
      <c r="G42643"/>
    </row>
    <row r="42644" spans="3:7">
      <c r="C42644"/>
      <c r="F42644"/>
      <c r="G42644"/>
    </row>
    <row r="42645" spans="3:7">
      <c r="C42645"/>
      <c r="F42645"/>
      <c r="G42645"/>
    </row>
    <row r="42646" spans="3:7">
      <c r="C42646"/>
      <c r="F42646"/>
      <c r="G42646"/>
    </row>
    <row r="42647" spans="3:7">
      <c r="C42647"/>
      <c r="F42647"/>
      <c r="G42647"/>
    </row>
    <row r="42648" spans="3:7">
      <c r="C42648"/>
      <c r="F42648"/>
      <c r="G42648"/>
    </row>
    <row r="42649" spans="3:7">
      <c r="C42649"/>
      <c r="F42649"/>
      <c r="G42649"/>
    </row>
    <row r="42650" spans="3:7">
      <c r="C42650"/>
      <c r="F42650"/>
      <c r="G42650"/>
    </row>
    <row r="42651" spans="3:7">
      <c r="C42651"/>
      <c r="F42651"/>
      <c r="G42651"/>
    </row>
    <row r="42652" spans="3:7">
      <c r="C42652"/>
      <c r="F42652"/>
      <c r="G42652"/>
    </row>
    <row r="42653" spans="3:7">
      <c r="C42653"/>
      <c r="F42653"/>
      <c r="G42653"/>
    </row>
    <row r="42654" spans="3:7">
      <c r="C42654"/>
      <c r="F42654"/>
      <c r="G42654"/>
    </row>
    <row r="42655" spans="3:7">
      <c r="C42655"/>
      <c r="F42655"/>
      <c r="G42655"/>
    </row>
    <row r="42656" spans="3:7">
      <c r="C42656"/>
      <c r="F42656"/>
      <c r="G42656"/>
    </row>
    <row r="42657" spans="3:7">
      <c r="C42657"/>
      <c r="F42657"/>
      <c r="G42657"/>
    </row>
    <row r="42658" spans="3:7">
      <c r="C42658"/>
      <c r="F42658"/>
      <c r="G42658"/>
    </row>
    <row r="42659" spans="3:7">
      <c r="C42659"/>
      <c r="F42659"/>
      <c r="G42659"/>
    </row>
    <row r="42660" spans="3:7">
      <c r="C42660"/>
      <c r="F42660"/>
      <c r="G42660"/>
    </row>
    <row r="42661" spans="3:7">
      <c r="C42661"/>
      <c r="F42661"/>
      <c r="G42661"/>
    </row>
    <row r="42662" spans="3:7">
      <c r="C42662"/>
      <c r="F42662"/>
      <c r="G42662"/>
    </row>
    <row r="42663" spans="3:7">
      <c r="C42663"/>
      <c r="F42663"/>
      <c r="G42663"/>
    </row>
    <row r="42664" spans="3:7">
      <c r="C42664"/>
      <c r="F42664"/>
      <c r="G42664"/>
    </row>
    <row r="42665" spans="3:7">
      <c r="C42665"/>
      <c r="F42665"/>
      <c r="G42665"/>
    </row>
    <row r="42666" spans="3:7">
      <c r="C42666"/>
      <c r="F42666"/>
      <c r="G42666"/>
    </row>
    <row r="42667" spans="3:7">
      <c r="C42667"/>
      <c r="F42667"/>
      <c r="G42667"/>
    </row>
    <row r="42668" spans="3:7">
      <c r="C42668"/>
      <c r="F42668"/>
      <c r="G42668"/>
    </row>
    <row r="42669" spans="3:7">
      <c r="C42669"/>
      <c r="F42669"/>
      <c r="G42669"/>
    </row>
    <row r="42670" spans="3:7">
      <c r="C42670"/>
      <c r="F42670"/>
      <c r="G42670"/>
    </row>
    <row r="42671" spans="3:7">
      <c r="C42671"/>
      <c r="F42671"/>
      <c r="G42671"/>
    </row>
    <row r="42672" spans="3:7">
      <c r="C42672"/>
      <c r="F42672"/>
      <c r="G42672"/>
    </row>
    <row r="42673" spans="3:7">
      <c r="C42673"/>
      <c r="F42673"/>
      <c r="G42673"/>
    </row>
    <row r="42674" spans="3:7">
      <c r="C42674"/>
      <c r="F42674"/>
      <c r="G42674"/>
    </row>
    <row r="42675" spans="3:7">
      <c r="C42675"/>
      <c r="F42675"/>
      <c r="G42675"/>
    </row>
    <row r="42676" spans="3:7">
      <c r="C42676"/>
      <c r="F42676"/>
      <c r="G42676"/>
    </row>
    <row r="42677" spans="3:7">
      <c r="C42677"/>
      <c r="F42677"/>
      <c r="G42677"/>
    </row>
    <row r="42678" spans="3:7">
      <c r="C42678"/>
      <c r="F42678"/>
      <c r="G42678"/>
    </row>
    <row r="42679" spans="3:7">
      <c r="C42679"/>
      <c r="F42679"/>
      <c r="G42679"/>
    </row>
    <row r="42680" spans="3:7">
      <c r="C42680"/>
      <c r="F42680"/>
      <c r="G42680"/>
    </row>
    <row r="42681" spans="3:7">
      <c r="C42681"/>
      <c r="F42681"/>
      <c r="G42681"/>
    </row>
    <row r="42682" spans="3:7">
      <c r="C42682"/>
      <c r="F42682"/>
      <c r="G42682"/>
    </row>
    <row r="42683" spans="3:7">
      <c r="C42683"/>
      <c r="F42683"/>
      <c r="G42683"/>
    </row>
    <row r="42684" spans="3:7">
      <c r="C42684"/>
      <c r="F42684"/>
      <c r="G42684"/>
    </row>
    <row r="42685" spans="3:7">
      <c r="C42685"/>
      <c r="F42685"/>
      <c r="G42685"/>
    </row>
    <row r="42686" spans="3:7">
      <c r="C42686"/>
      <c r="F42686"/>
      <c r="G42686"/>
    </row>
    <row r="42687" spans="3:7">
      <c r="C42687"/>
      <c r="F42687"/>
      <c r="G42687"/>
    </row>
    <row r="42688" spans="3:7">
      <c r="C42688"/>
      <c r="F42688"/>
      <c r="G42688"/>
    </row>
    <row r="42689" spans="3:7">
      <c r="C42689"/>
      <c r="F42689"/>
      <c r="G42689"/>
    </row>
    <row r="42690" spans="3:7">
      <c r="C42690"/>
      <c r="F42690"/>
      <c r="G42690"/>
    </row>
    <row r="42691" spans="3:7">
      <c r="C42691"/>
      <c r="F42691"/>
      <c r="G42691"/>
    </row>
    <row r="42692" spans="3:7">
      <c r="C42692"/>
      <c r="F42692"/>
      <c r="G42692"/>
    </row>
    <row r="42693" spans="3:7">
      <c r="C42693"/>
      <c r="F42693"/>
      <c r="G42693"/>
    </row>
    <row r="42694" spans="3:7">
      <c r="C42694"/>
      <c r="F42694"/>
      <c r="G42694"/>
    </row>
    <row r="42695" spans="3:7">
      <c r="C42695"/>
      <c r="F42695"/>
      <c r="G42695"/>
    </row>
    <row r="42696" spans="3:7">
      <c r="C42696"/>
      <c r="F42696"/>
      <c r="G42696"/>
    </row>
    <row r="42697" spans="3:7">
      <c r="C42697"/>
      <c r="F42697"/>
      <c r="G42697"/>
    </row>
    <row r="42698" spans="3:7">
      <c r="C42698"/>
      <c r="F42698"/>
      <c r="G42698"/>
    </row>
    <row r="42699" spans="3:7">
      <c r="C42699"/>
      <c r="F42699"/>
      <c r="G42699"/>
    </row>
    <row r="42700" spans="3:7">
      <c r="C42700"/>
      <c r="F42700"/>
      <c r="G42700"/>
    </row>
    <row r="42701" spans="3:7">
      <c r="C42701"/>
      <c r="F42701"/>
      <c r="G42701"/>
    </row>
    <row r="42702" spans="3:7">
      <c r="C42702"/>
      <c r="F42702"/>
      <c r="G42702"/>
    </row>
    <row r="42703" spans="3:7">
      <c r="C42703"/>
      <c r="F42703"/>
      <c r="G42703"/>
    </row>
    <row r="42704" spans="3:7">
      <c r="C42704"/>
      <c r="F42704"/>
      <c r="G42704"/>
    </row>
    <row r="42705" spans="3:7">
      <c r="C42705"/>
      <c r="F42705"/>
      <c r="G42705"/>
    </row>
    <row r="42706" spans="3:7">
      <c r="C42706"/>
      <c r="F42706"/>
      <c r="G42706"/>
    </row>
    <row r="42707" spans="3:7">
      <c r="C42707"/>
      <c r="F42707"/>
      <c r="G42707"/>
    </row>
    <row r="42708" spans="3:7">
      <c r="C42708"/>
      <c r="F42708"/>
      <c r="G42708"/>
    </row>
    <row r="42709" spans="3:7">
      <c r="C42709"/>
      <c r="F42709"/>
      <c r="G42709"/>
    </row>
    <row r="42710" spans="3:7">
      <c r="C42710"/>
      <c r="F42710"/>
      <c r="G42710"/>
    </row>
    <row r="42711" spans="3:7">
      <c r="C42711"/>
      <c r="F42711"/>
      <c r="G42711"/>
    </row>
    <row r="42712" spans="3:7">
      <c r="C42712"/>
      <c r="F42712"/>
      <c r="G42712"/>
    </row>
    <row r="42713" spans="3:7">
      <c r="C42713"/>
      <c r="F42713"/>
      <c r="G42713"/>
    </row>
    <row r="42714" spans="3:7">
      <c r="C42714"/>
      <c r="F42714"/>
      <c r="G42714"/>
    </row>
    <row r="42715" spans="3:7">
      <c r="C42715"/>
      <c r="F42715"/>
      <c r="G42715"/>
    </row>
    <row r="42716" spans="3:7">
      <c r="C42716"/>
      <c r="F42716"/>
      <c r="G42716"/>
    </row>
    <row r="42717" spans="3:7">
      <c r="C42717"/>
      <c r="F42717"/>
      <c r="G42717"/>
    </row>
    <row r="42718" spans="3:7">
      <c r="C42718"/>
      <c r="F42718"/>
      <c r="G42718"/>
    </row>
    <row r="42719" spans="3:7">
      <c r="C42719"/>
      <c r="F42719"/>
      <c r="G42719"/>
    </row>
    <row r="42720" spans="3:7">
      <c r="C42720"/>
      <c r="F42720"/>
      <c r="G42720"/>
    </row>
    <row r="42721" spans="3:7">
      <c r="C42721"/>
      <c r="F42721"/>
      <c r="G42721"/>
    </row>
    <row r="42722" spans="3:7">
      <c r="C42722"/>
      <c r="F42722"/>
      <c r="G42722"/>
    </row>
    <row r="42723" spans="3:7">
      <c r="C42723"/>
      <c r="F42723"/>
      <c r="G42723"/>
    </row>
    <row r="42724" spans="3:7">
      <c r="C42724"/>
      <c r="F42724"/>
      <c r="G42724"/>
    </row>
    <row r="42725" spans="3:7">
      <c r="C42725"/>
      <c r="F42725"/>
      <c r="G42725"/>
    </row>
    <row r="42726" spans="3:7">
      <c r="C42726"/>
      <c r="F42726"/>
      <c r="G42726"/>
    </row>
    <row r="42727" spans="3:7">
      <c r="C42727"/>
      <c r="F42727"/>
      <c r="G42727"/>
    </row>
    <row r="42728" spans="3:7">
      <c r="C42728"/>
      <c r="F42728"/>
      <c r="G42728"/>
    </row>
    <row r="42729" spans="3:7">
      <c r="C42729"/>
      <c r="F42729"/>
      <c r="G42729"/>
    </row>
    <row r="42730" spans="3:7">
      <c r="C42730"/>
      <c r="F42730"/>
      <c r="G42730"/>
    </row>
    <row r="42731" spans="3:7">
      <c r="C42731"/>
      <c r="F42731"/>
      <c r="G42731"/>
    </row>
    <row r="42732" spans="3:7">
      <c r="C42732"/>
      <c r="F42732"/>
      <c r="G42732"/>
    </row>
    <row r="42733" spans="3:7">
      <c r="C42733"/>
      <c r="F42733"/>
      <c r="G42733"/>
    </row>
    <row r="42734" spans="3:7">
      <c r="C42734"/>
      <c r="F42734"/>
      <c r="G42734"/>
    </row>
    <row r="42735" spans="3:7">
      <c r="C42735"/>
      <c r="F42735"/>
      <c r="G42735"/>
    </row>
    <row r="42736" spans="3:7">
      <c r="C42736"/>
      <c r="F42736"/>
      <c r="G42736"/>
    </row>
    <row r="42737" spans="3:7">
      <c r="C42737"/>
      <c r="F42737"/>
      <c r="G42737"/>
    </row>
    <row r="42738" spans="3:7">
      <c r="C42738"/>
      <c r="F42738"/>
      <c r="G42738"/>
    </row>
    <row r="42739" spans="3:7">
      <c r="C42739"/>
      <c r="F42739"/>
      <c r="G42739"/>
    </row>
    <row r="42740" spans="3:7">
      <c r="C42740"/>
      <c r="F42740"/>
      <c r="G42740"/>
    </row>
    <row r="42741" spans="3:7">
      <c r="C42741"/>
      <c r="F42741"/>
      <c r="G42741"/>
    </row>
    <row r="42742" spans="3:7">
      <c r="C42742"/>
      <c r="F42742"/>
      <c r="G42742"/>
    </row>
    <row r="42743" spans="3:7">
      <c r="C42743"/>
      <c r="F42743"/>
      <c r="G42743"/>
    </row>
    <row r="42744" spans="3:7">
      <c r="C42744"/>
      <c r="F42744"/>
      <c r="G42744"/>
    </row>
    <row r="42745" spans="3:7">
      <c r="C42745"/>
      <c r="F42745"/>
      <c r="G42745"/>
    </row>
    <row r="42746" spans="3:7">
      <c r="C42746"/>
      <c r="F42746"/>
      <c r="G42746"/>
    </row>
    <row r="42747" spans="3:7">
      <c r="C42747"/>
      <c r="F42747"/>
      <c r="G42747"/>
    </row>
    <row r="42748" spans="3:7">
      <c r="C42748"/>
      <c r="F42748"/>
      <c r="G42748"/>
    </row>
    <row r="42749" spans="3:7">
      <c r="C42749"/>
      <c r="F42749"/>
      <c r="G42749"/>
    </row>
    <row r="42750" spans="3:7">
      <c r="C42750"/>
      <c r="F42750"/>
      <c r="G42750"/>
    </row>
    <row r="42751" spans="3:7">
      <c r="C42751"/>
      <c r="F42751"/>
      <c r="G42751"/>
    </row>
    <row r="42752" spans="3:7">
      <c r="C42752"/>
      <c r="F42752"/>
      <c r="G42752"/>
    </row>
    <row r="42753" spans="3:7">
      <c r="C42753"/>
      <c r="F42753"/>
      <c r="G42753"/>
    </row>
    <row r="42754" spans="3:7">
      <c r="C42754"/>
      <c r="F42754"/>
      <c r="G42754"/>
    </row>
    <row r="42755" spans="3:7">
      <c r="C42755"/>
      <c r="F42755"/>
      <c r="G42755"/>
    </row>
    <row r="42756" spans="3:7">
      <c r="C42756"/>
      <c r="F42756"/>
      <c r="G42756"/>
    </row>
    <row r="42757" spans="3:7">
      <c r="C42757"/>
      <c r="F42757"/>
      <c r="G42757"/>
    </row>
    <row r="42758" spans="3:7">
      <c r="C42758"/>
      <c r="F42758"/>
      <c r="G42758"/>
    </row>
    <row r="42759" spans="3:7">
      <c r="C42759"/>
      <c r="F42759"/>
      <c r="G42759"/>
    </row>
    <row r="42760" spans="3:7">
      <c r="C42760"/>
      <c r="F42760"/>
      <c r="G42760"/>
    </row>
    <row r="42761" spans="3:7">
      <c r="C42761"/>
      <c r="F42761"/>
      <c r="G42761"/>
    </row>
    <row r="42762" spans="3:7">
      <c r="C42762"/>
      <c r="F42762"/>
      <c r="G42762"/>
    </row>
    <row r="42763" spans="3:7">
      <c r="C42763"/>
      <c r="F42763"/>
      <c r="G42763"/>
    </row>
    <row r="42764" spans="3:7">
      <c r="C42764"/>
      <c r="F42764"/>
      <c r="G42764"/>
    </row>
    <row r="42765" spans="3:7">
      <c r="C42765"/>
      <c r="F42765"/>
      <c r="G42765"/>
    </row>
    <row r="42766" spans="3:7">
      <c r="C42766"/>
      <c r="F42766"/>
      <c r="G42766"/>
    </row>
    <row r="42767" spans="3:7">
      <c r="C42767"/>
      <c r="F42767"/>
      <c r="G42767"/>
    </row>
    <row r="42768" spans="3:7">
      <c r="C42768"/>
      <c r="F42768"/>
      <c r="G42768"/>
    </row>
    <row r="42769" spans="3:7">
      <c r="C42769"/>
      <c r="F42769"/>
      <c r="G42769"/>
    </row>
    <row r="42770" spans="3:7">
      <c r="C42770"/>
      <c r="F42770"/>
      <c r="G42770"/>
    </row>
    <row r="42771" spans="3:7">
      <c r="C42771"/>
      <c r="F42771"/>
      <c r="G42771"/>
    </row>
    <row r="42772" spans="3:7">
      <c r="C42772"/>
      <c r="F42772"/>
      <c r="G42772"/>
    </row>
    <row r="42773" spans="3:7">
      <c r="C42773"/>
      <c r="F42773"/>
      <c r="G42773"/>
    </row>
    <row r="42774" spans="3:7">
      <c r="C42774"/>
      <c r="F42774"/>
      <c r="G42774"/>
    </row>
    <row r="42775" spans="3:7">
      <c r="C42775"/>
      <c r="F42775"/>
      <c r="G42775"/>
    </row>
    <row r="42776" spans="3:7">
      <c r="C42776"/>
      <c r="F42776"/>
      <c r="G42776"/>
    </row>
    <row r="42777" spans="3:7">
      <c r="C42777"/>
      <c r="F42777"/>
      <c r="G42777"/>
    </row>
    <row r="42778" spans="3:7">
      <c r="C42778"/>
      <c r="F42778"/>
      <c r="G42778"/>
    </row>
    <row r="42779" spans="3:7">
      <c r="C42779"/>
      <c r="F42779"/>
      <c r="G42779"/>
    </row>
    <row r="42780" spans="3:7">
      <c r="C42780"/>
      <c r="F42780"/>
      <c r="G42780"/>
    </row>
    <row r="42781" spans="3:7">
      <c r="C42781"/>
      <c r="F42781"/>
      <c r="G42781"/>
    </row>
    <row r="42782" spans="3:7">
      <c r="C42782"/>
      <c r="F42782"/>
      <c r="G42782"/>
    </row>
    <row r="42783" spans="3:7">
      <c r="C42783"/>
      <c r="F42783"/>
      <c r="G42783"/>
    </row>
    <row r="42784" spans="3:7">
      <c r="C42784"/>
      <c r="F42784"/>
      <c r="G42784"/>
    </row>
    <row r="42785" spans="3:7">
      <c r="C42785"/>
      <c r="F42785"/>
      <c r="G42785"/>
    </row>
    <row r="42786" spans="3:7">
      <c r="C42786"/>
      <c r="F42786"/>
      <c r="G42786"/>
    </row>
    <row r="42787" spans="3:7">
      <c r="C42787"/>
      <c r="F42787"/>
      <c r="G42787"/>
    </row>
    <row r="42788" spans="3:7">
      <c r="C42788"/>
      <c r="F42788"/>
      <c r="G42788"/>
    </row>
    <row r="42789" spans="3:7">
      <c r="C42789"/>
      <c r="F42789"/>
      <c r="G42789"/>
    </row>
    <row r="42790" spans="3:7">
      <c r="C42790"/>
      <c r="F42790"/>
      <c r="G42790"/>
    </row>
    <row r="42791" spans="3:7">
      <c r="C42791"/>
      <c r="F42791"/>
      <c r="G42791"/>
    </row>
    <row r="42792" spans="3:7">
      <c r="C42792"/>
      <c r="F42792"/>
      <c r="G42792"/>
    </row>
    <row r="42793" spans="3:7">
      <c r="C42793"/>
      <c r="F42793"/>
      <c r="G42793"/>
    </row>
    <row r="42794" spans="3:7">
      <c r="C42794"/>
      <c r="F42794"/>
      <c r="G42794"/>
    </row>
    <row r="42795" spans="3:7">
      <c r="C42795"/>
      <c r="F42795"/>
      <c r="G42795"/>
    </row>
    <row r="42796" spans="3:7">
      <c r="C42796"/>
      <c r="F42796"/>
      <c r="G42796"/>
    </row>
    <row r="42797" spans="3:7">
      <c r="C42797"/>
      <c r="F42797"/>
      <c r="G42797"/>
    </row>
    <row r="42798" spans="3:7">
      <c r="C42798"/>
      <c r="F42798"/>
      <c r="G42798"/>
    </row>
    <row r="42799" spans="3:7">
      <c r="C42799"/>
      <c r="F42799"/>
      <c r="G42799"/>
    </row>
    <row r="42800" spans="3:7">
      <c r="C42800"/>
      <c r="F42800"/>
      <c r="G42800"/>
    </row>
    <row r="42801" spans="3:7">
      <c r="C42801"/>
      <c r="F42801"/>
      <c r="G42801"/>
    </row>
    <row r="42802" spans="3:7">
      <c r="C42802"/>
      <c r="F42802"/>
      <c r="G42802"/>
    </row>
    <row r="42803" spans="3:7">
      <c r="C42803"/>
      <c r="F42803"/>
      <c r="G42803"/>
    </row>
    <row r="42804" spans="3:7">
      <c r="C42804"/>
      <c r="F42804"/>
      <c r="G42804"/>
    </row>
    <row r="42805" spans="3:7">
      <c r="C42805"/>
      <c r="F42805"/>
      <c r="G42805"/>
    </row>
    <row r="42806" spans="3:7">
      <c r="C42806"/>
      <c r="F42806"/>
      <c r="G42806"/>
    </row>
    <row r="42807" spans="3:7">
      <c r="C42807"/>
      <c r="F42807"/>
      <c r="G42807"/>
    </row>
    <row r="42808" spans="3:7">
      <c r="C42808"/>
      <c r="F42808"/>
      <c r="G42808"/>
    </row>
    <row r="42809" spans="3:7">
      <c r="C42809"/>
      <c r="F42809"/>
      <c r="G42809"/>
    </row>
    <row r="42810" spans="3:7">
      <c r="C42810"/>
      <c r="F42810"/>
      <c r="G42810"/>
    </row>
    <row r="42811" spans="3:7">
      <c r="C42811"/>
      <c r="F42811"/>
      <c r="G42811"/>
    </row>
    <row r="42812" spans="3:7">
      <c r="C42812"/>
      <c r="F42812"/>
      <c r="G42812"/>
    </row>
    <row r="42813" spans="3:7">
      <c r="C42813"/>
      <c r="F42813"/>
      <c r="G42813"/>
    </row>
    <row r="42814" spans="3:7">
      <c r="C42814"/>
      <c r="F42814"/>
      <c r="G42814"/>
    </row>
    <row r="42815" spans="3:7">
      <c r="C42815"/>
      <c r="F42815"/>
      <c r="G42815"/>
    </row>
    <row r="42816" spans="3:7">
      <c r="C42816"/>
      <c r="F42816"/>
      <c r="G42816"/>
    </row>
    <row r="42817" spans="3:7">
      <c r="C42817"/>
      <c r="F42817"/>
      <c r="G42817"/>
    </row>
    <row r="42818" spans="3:7">
      <c r="C42818"/>
      <c r="F42818"/>
      <c r="G42818"/>
    </row>
    <row r="42819" spans="3:7">
      <c r="C42819"/>
      <c r="F42819"/>
      <c r="G42819"/>
    </row>
    <row r="42820" spans="3:7">
      <c r="C42820"/>
      <c r="F42820"/>
      <c r="G42820"/>
    </row>
    <row r="42821" spans="3:7">
      <c r="C42821"/>
      <c r="F42821"/>
      <c r="G42821"/>
    </row>
    <row r="42822" spans="3:7">
      <c r="C42822"/>
      <c r="F42822"/>
      <c r="G42822"/>
    </row>
    <row r="42823" spans="3:7">
      <c r="C42823"/>
      <c r="F42823"/>
      <c r="G42823"/>
    </row>
    <row r="42824" spans="3:7">
      <c r="C42824"/>
      <c r="F42824"/>
      <c r="G42824"/>
    </row>
    <row r="42825" spans="3:7">
      <c r="C42825"/>
      <c r="F42825"/>
      <c r="G42825"/>
    </row>
    <row r="42826" spans="3:7">
      <c r="C42826"/>
      <c r="F42826"/>
      <c r="G42826"/>
    </row>
    <row r="42827" spans="3:7">
      <c r="C42827"/>
      <c r="F42827"/>
      <c r="G42827"/>
    </row>
    <row r="42828" spans="3:7">
      <c r="C42828"/>
      <c r="F42828"/>
      <c r="G42828"/>
    </row>
    <row r="42829" spans="3:7">
      <c r="C42829"/>
      <c r="F42829"/>
      <c r="G42829"/>
    </row>
    <row r="42830" spans="3:7">
      <c r="C42830"/>
      <c r="F42830"/>
      <c r="G42830"/>
    </row>
    <row r="42831" spans="3:7">
      <c r="C42831"/>
      <c r="F42831"/>
      <c r="G42831"/>
    </row>
    <row r="42832" spans="3:7">
      <c r="C42832"/>
      <c r="F42832"/>
      <c r="G42832"/>
    </row>
    <row r="42833" spans="3:7">
      <c r="C42833"/>
      <c r="F42833"/>
      <c r="G42833"/>
    </row>
    <row r="42834" spans="3:7">
      <c r="C42834"/>
      <c r="F42834"/>
      <c r="G42834"/>
    </row>
    <row r="42835" spans="3:7">
      <c r="C42835"/>
      <c r="F42835"/>
      <c r="G42835"/>
    </row>
    <row r="42836" spans="3:7">
      <c r="C42836"/>
      <c r="F42836"/>
      <c r="G42836"/>
    </row>
    <row r="42837" spans="3:7">
      <c r="C42837"/>
      <c r="F42837"/>
      <c r="G42837"/>
    </row>
    <row r="42838" spans="3:7">
      <c r="C42838"/>
      <c r="F42838"/>
      <c r="G42838"/>
    </row>
    <row r="42839" spans="3:7">
      <c r="C42839"/>
      <c r="F42839"/>
      <c r="G42839"/>
    </row>
    <row r="42840" spans="3:7">
      <c r="C42840"/>
      <c r="F42840"/>
      <c r="G42840"/>
    </row>
    <row r="42841" spans="3:7">
      <c r="C42841"/>
      <c r="F42841"/>
      <c r="G42841"/>
    </row>
    <row r="42842" spans="3:7">
      <c r="C42842"/>
      <c r="F42842"/>
      <c r="G42842"/>
    </row>
    <row r="42843" spans="3:7">
      <c r="C42843"/>
      <c r="F42843"/>
      <c r="G42843"/>
    </row>
    <row r="42844" spans="3:7">
      <c r="C42844"/>
      <c r="F42844"/>
      <c r="G42844"/>
    </row>
    <row r="42845" spans="3:7">
      <c r="C42845"/>
      <c r="F42845"/>
      <c r="G42845"/>
    </row>
    <row r="42846" spans="3:7">
      <c r="C42846"/>
      <c r="F42846"/>
      <c r="G42846"/>
    </row>
    <row r="42847" spans="3:7">
      <c r="C42847"/>
      <c r="F42847"/>
      <c r="G42847"/>
    </row>
    <row r="42848" spans="3:7">
      <c r="C42848"/>
      <c r="F42848"/>
      <c r="G42848"/>
    </row>
    <row r="42849" spans="3:7">
      <c r="C42849"/>
      <c r="F42849"/>
      <c r="G42849"/>
    </row>
    <row r="42850" spans="3:7">
      <c r="C42850"/>
      <c r="F42850"/>
      <c r="G42850"/>
    </row>
    <row r="42851" spans="3:7">
      <c r="C42851"/>
      <c r="F42851"/>
      <c r="G42851"/>
    </row>
    <row r="42852" spans="3:7">
      <c r="C42852"/>
      <c r="F42852"/>
      <c r="G42852"/>
    </row>
    <row r="42853" spans="3:7">
      <c r="C42853"/>
      <c r="F42853"/>
      <c r="G42853"/>
    </row>
    <row r="42854" spans="3:7">
      <c r="C42854"/>
      <c r="F42854"/>
      <c r="G42854"/>
    </row>
    <row r="42855" spans="3:7">
      <c r="C42855"/>
      <c r="F42855"/>
      <c r="G42855"/>
    </row>
    <row r="42856" spans="3:7">
      <c r="C42856"/>
      <c r="F42856"/>
      <c r="G42856"/>
    </row>
    <row r="42857" spans="3:7">
      <c r="C42857"/>
      <c r="F42857"/>
      <c r="G42857"/>
    </row>
    <row r="42858" spans="3:7">
      <c r="C42858"/>
      <c r="F42858"/>
      <c r="G42858"/>
    </row>
    <row r="42859" spans="3:7">
      <c r="C42859"/>
      <c r="F42859"/>
      <c r="G42859"/>
    </row>
    <row r="42860" spans="3:7">
      <c r="C42860"/>
      <c r="F42860"/>
      <c r="G42860"/>
    </row>
    <row r="42861" spans="3:7">
      <c r="C42861"/>
      <c r="F42861"/>
      <c r="G42861"/>
    </row>
    <row r="42862" spans="3:7">
      <c r="C42862"/>
      <c r="F42862"/>
      <c r="G42862"/>
    </row>
    <row r="42863" spans="3:7">
      <c r="C42863"/>
      <c r="F42863"/>
      <c r="G42863"/>
    </row>
    <row r="42864" spans="3:7">
      <c r="C42864"/>
      <c r="F42864"/>
      <c r="G42864"/>
    </row>
    <row r="42865" spans="3:7">
      <c r="C42865"/>
      <c r="F42865"/>
      <c r="G42865"/>
    </row>
    <row r="42866" spans="3:7">
      <c r="C42866"/>
      <c r="F42866"/>
      <c r="G42866"/>
    </row>
    <row r="42867" spans="3:7">
      <c r="C42867"/>
      <c r="F42867"/>
      <c r="G42867"/>
    </row>
    <row r="42868" spans="3:7">
      <c r="C42868"/>
      <c r="F42868"/>
      <c r="G42868"/>
    </row>
    <row r="42869" spans="3:7">
      <c r="C42869"/>
      <c r="F42869"/>
      <c r="G42869"/>
    </row>
    <row r="42870" spans="3:7">
      <c r="C42870"/>
      <c r="F42870"/>
      <c r="G42870"/>
    </row>
    <row r="42871" spans="3:7">
      <c r="C42871"/>
      <c r="F42871"/>
      <c r="G42871"/>
    </row>
    <row r="42872" spans="3:7">
      <c r="C42872"/>
      <c r="F42872"/>
      <c r="G42872"/>
    </row>
    <row r="42873" spans="3:7">
      <c r="C42873"/>
      <c r="F42873"/>
      <c r="G42873"/>
    </row>
    <row r="42874" spans="3:7">
      <c r="C42874"/>
      <c r="F42874"/>
      <c r="G42874"/>
    </row>
    <row r="42875" spans="3:7">
      <c r="C42875"/>
      <c r="F42875"/>
      <c r="G42875"/>
    </row>
    <row r="42876" spans="3:7">
      <c r="C42876"/>
      <c r="F42876"/>
      <c r="G42876"/>
    </row>
    <row r="42877" spans="3:7">
      <c r="C42877"/>
      <c r="F42877"/>
      <c r="G42877"/>
    </row>
    <row r="42878" spans="3:7">
      <c r="C42878"/>
      <c r="F42878"/>
      <c r="G42878"/>
    </row>
    <row r="42879" spans="3:7">
      <c r="C42879"/>
      <c r="F42879"/>
      <c r="G42879"/>
    </row>
    <row r="42880" spans="3:7">
      <c r="C42880"/>
      <c r="F42880"/>
      <c r="G42880"/>
    </row>
    <row r="42881" spans="3:7">
      <c r="C42881"/>
      <c r="F42881"/>
      <c r="G42881"/>
    </row>
    <row r="42882" spans="3:7">
      <c r="C42882"/>
      <c r="F42882"/>
      <c r="G42882"/>
    </row>
    <row r="42883" spans="3:7">
      <c r="C42883"/>
      <c r="F42883"/>
      <c r="G42883"/>
    </row>
    <row r="42884" spans="3:7">
      <c r="C42884"/>
      <c r="F42884"/>
      <c r="G42884"/>
    </row>
    <row r="42885" spans="3:7">
      <c r="C42885"/>
      <c r="F42885"/>
      <c r="G42885"/>
    </row>
    <row r="42886" spans="3:7">
      <c r="C42886"/>
      <c r="F42886"/>
      <c r="G42886"/>
    </row>
    <row r="42887" spans="3:7">
      <c r="C42887"/>
      <c r="F42887"/>
      <c r="G42887"/>
    </row>
    <row r="42888" spans="3:7">
      <c r="C42888"/>
      <c r="F42888"/>
      <c r="G42888"/>
    </row>
    <row r="42889" spans="3:7">
      <c r="C42889"/>
      <c r="F42889"/>
      <c r="G42889"/>
    </row>
    <row r="42890" spans="3:7">
      <c r="C42890"/>
      <c r="F42890"/>
      <c r="G42890"/>
    </row>
    <row r="42891" spans="3:7">
      <c r="C42891"/>
      <c r="F42891"/>
      <c r="G42891"/>
    </row>
    <row r="42892" spans="3:7">
      <c r="C42892"/>
      <c r="F42892"/>
      <c r="G42892"/>
    </row>
    <row r="42893" spans="3:7">
      <c r="C42893"/>
      <c r="F42893"/>
      <c r="G42893"/>
    </row>
    <row r="42894" spans="3:7">
      <c r="C42894"/>
      <c r="F42894"/>
      <c r="G42894"/>
    </row>
    <row r="42895" spans="3:7">
      <c r="C42895"/>
      <c r="F42895"/>
      <c r="G42895"/>
    </row>
    <row r="42896" spans="3:7">
      <c r="C42896"/>
      <c r="F42896"/>
      <c r="G42896"/>
    </row>
    <row r="42897" spans="3:7">
      <c r="C42897"/>
      <c r="F42897"/>
      <c r="G42897"/>
    </row>
    <row r="42898" spans="3:7">
      <c r="C42898"/>
      <c r="F42898"/>
      <c r="G42898"/>
    </row>
    <row r="42899" spans="3:7">
      <c r="C42899"/>
      <c r="F42899"/>
      <c r="G42899"/>
    </row>
    <row r="42900" spans="3:7">
      <c r="C42900"/>
      <c r="F42900"/>
      <c r="G42900"/>
    </row>
    <row r="42901" spans="3:7">
      <c r="C42901"/>
      <c r="F42901"/>
      <c r="G42901"/>
    </row>
    <row r="42902" spans="3:7">
      <c r="C42902"/>
      <c r="F42902"/>
      <c r="G42902"/>
    </row>
    <row r="42903" spans="3:7">
      <c r="C42903"/>
      <c r="F42903"/>
      <c r="G42903"/>
    </row>
    <row r="42904" spans="3:7">
      <c r="C42904"/>
      <c r="F42904"/>
      <c r="G42904"/>
    </row>
    <row r="42905" spans="3:7">
      <c r="C42905"/>
      <c r="F42905"/>
      <c r="G42905"/>
    </row>
    <row r="42906" spans="3:7">
      <c r="C42906"/>
      <c r="F42906"/>
      <c r="G42906"/>
    </row>
    <row r="42907" spans="3:7">
      <c r="C42907"/>
      <c r="F42907"/>
      <c r="G42907"/>
    </row>
    <row r="42908" spans="3:7">
      <c r="C42908"/>
      <c r="F42908"/>
      <c r="G42908"/>
    </row>
    <row r="42909" spans="3:7">
      <c r="C42909"/>
      <c r="F42909"/>
      <c r="G42909"/>
    </row>
    <row r="42910" spans="3:7">
      <c r="C42910"/>
      <c r="F42910"/>
      <c r="G42910"/>
    </row>
    <row r="42911" spans="3:7">
      <c r="C42911"/>
      <c r="F42911"/>
      <c r="G42911"/>
    </row>
    <row r="42912" spans="3:7">
      <c r="C42912"/>
      <c r="F42912"/>
      <c r="G42912"/>
    </row>
    <row r="42913" spans="3:7">
      <c r="C42913"/>
      <c r="F42913"/>
      <c r="G42913"/>
    </row>
    <row r="42914" spans="3:7">
      <c r="C42914"/>
      <c r="F42914"/>
      <c r="G42914"/>
    </row>
    <row r="42915" spans="3:7">
      <c r="C42915"/>
      <c r="F42915"/>
      <c r="G42915"/>
    </row>
    <row r="42916" spans="3:7">
      <c r="C42916"/>
      <c r="F42916"/>
      <c r="G42916"/>
    </row>
    <row r="42917" spans="3:7">
      <c r="C42917"/>
      <c r="F42917"/>
      <c r="G42917"/>
    </row>
    <row r="42918" spans="3:7">
      <c r="C42918"/>
      <c r="F42918"/>
      <c r="G42918"/>
    </row>
    <row r="42919" spans="3:7">
      <c r="C42919"/>
      <c r="F42919"/>
      <c r="G42919"/>
    </row>
    <row r="42920" spans="3:7">
      <c r="C42920"/>
      <c r="F42920"/>
      <c r="G42920"/>
    </row>
    <row r="42921" spans="3:7">
      <c r="C42921"/>
      <c r="F42921"/>
      <c r="G42921"/>
    </row>
    <row r="42922" spans="3:7">
      <c r="C42922"/>
      <c r="F42922"/>
      <c r="G42922"/>
    </row>
    <row r="42923" spans="3:7">
      <c r="C42923"/>
      <c r="F42923"/>
      <c r="G42923"/>
    </row>
    <row r="42924" spans="3:7">
      <c r="C42924"/>
      <c r="F42924"/>
      <c r="G42924"/>
    </row>
    <row r="42925" spans="3:7">
      <c r="C42925"/>
      <c r="F42925"/>
      <c r="G42925"/>
    </row>
    <row r="42926" spans="3:7">
      <c r="C42926"/>
      <c r="F42926"/>
      <c r="G42926"/>
    </row>
    <row r="42927" spans="3:7">
      <c r="C42927"/>
      <c r="F42927"/>
      <c r="G42927"/>
    </row>
    <row r="42928" spans="3:7">
      <c r="C42928"/>
      <c r="F42928"/>
      <c r="G42928"/>
    </row>
    <row r="42929" spans="3:7">
      <c r="C42929"/>
      <c r="F42929"/>
      <c r="G42929"/>
    </row>
    <row r="42930" spans="3:7">
      <c r="C42930"/>
      <c r="F42930"/>
      <c r="G42930"/>
    </row>
    <row r="42931" spans="3:7">
      <c r="C42931"/>
      <c r="F42931"/>
      <c r="G42931"/>
    </row>
    <row r="42932" spans="3:7">
      <c r="C42932"/>
      <c r="F42932"/>
      <c r="G42932"/>
    </row>
    <row r="42933" spans="3:7">
      <c r="C42933"/>
      <c r="F42933"/>
      <c r="G42933"/>
    </row>
    <row r="42934" spans="3:7">
      <c r="C42934"/>
      <c r="F42934"/>
      <c r="G42934"/>
    </row>
    <row r="42935" spans="3:7">
      <c r="C42935"/>
      <c r="F42935"/>
      <c r="G42935"/>
    </row>
    <row r="42936" spans="3:7">
      <c r="C42936"/>
      <c r="F42936"/>
      <c r="G42936"/>
    </row>
    <row r="42937" spans="3:7">
      <c r="C42937"/>
      <c r="F42937"/>
      <c r="G42937"/>
    </row>
    <row r="42938" spans="3:7">
      <c r="C42938"/>
      <c r="F42938"/>
      <c r="G42938"/>
    </row>
    <row r="42939" spans="3:7">
      <c r="C42939"/>
      <c r="F42939"/>
      <c r="G42939"/>
    </row>
    <row r="42940" spans="3:7">
      <c r="C42940"/>
      <c r="F42940"/>
      <c r="G42940"/>
    </row>
    <row r="42941" spans="3:7">
      <c r="C42941"/>
      <c r="F42941"/>
      <c r="G42941"/>
    </row>
    <row r="42942" spans="3:7">
      <c r="C42942"/>
      <c r="F42942"/>
      <c r="G42942"/>
    </row>
    <row r="42943" spans="3:7">
      <c r="C42943"/>
      <c r="F42943"/>
      <c r="G42943"/>
    </row>
    <row r="42944" spans="3:7">
      <c r="C42944"/>
      <c r="F42944"/>
      <c r="G42944"/>
    </row>
    <row r="42945" spans="3:7">
      <c r="C42945"/>
      <c r="F42945"/>
      <c r="G42945"/>
    </row>
    <row r="42946" spans="3:7">
      <c r="C42946"/>
      <c r="F42946"/>
      <c r="G42946"/>
    </row>
    <row r="42947" spans="3:7">
      <c r="C42947"/>
      <c r="F42947"/>
      <c r="G42947"/>
    </row>
    <row r="42948" spans="3:7">
      <c r="C42948"/>
      <c r="F42948"/>
      <c r="G42948"/>
    </row>
    <row r="42949" spans="3:7">
      <c r="C42949"/>
      <c r="F42949"/>
      <c r="G42949"/>
    </row>
    <row r="42950" spans="3:7">
      <c r="C42950"/>
      <c r="F42950"/>
      <c r="G42950"/>
    </row>
    <row r="42951" spans="3:7">
      <c r="C42951"/>
      <c r="F42951"/>
      <c r="G42951"/>
    </row>
    <row r="42952" spans="3:7">
      <c r="C42952"/>
      <c r="F42952"/>
      <c r="G42952"/>
    </row>
    <row r="42953" spans="3:7">
      <c r="C42953"/>
      <c r="F42953"/>
      <c r="G42953"/>
    </row>
    <row r="42954" spans="3:7">
      <c r="C42954"/>
      <c r="F42954"/>
      <c r="G42954"/>
    </row>
    <row r="42955" spans="3:7">
      <c r="C42955"/>
      <c r="F42955"/>
      <c r="G42955"/>
    </row>
    <row r="42956" spans="3:7">
      <c r="C42956"/>
      <c r="F42956"/>
      <c r="G42956"/>
    </row>
    <row r="42957" spans="3:7">
      <c r="C42957"/>
      <c r="F42957"/>
      <c r="G42957"/>
    </row>
    <row r="42958" spans="3:7">
      <c r="C42958"/>
      <c r="F42958"/>
      <c r="G42958"/>
    </row>
    <row r="42959" spans="3:7">
      <c r="C42959"/>
      <c r="F42959"/>
      <c r="G42959"/>
    </row>
    <row r="42960" spans="3:7">
      <c r="C42960"/>
      <c r="F42960"/>
      <c r="G42960"/>
    </row>
    <row r="42961" spans="3:7">
      <c r="C42961"/>
      <c r="F42961"/>
      <c r="G42961"/>
    </row>
    <row r="42962" spans="3:7">
      <c r="C42962"/>
      <c r="F42962"/>
      <c r="G42962"/>
    </row>
    <row r="42963" spans="3:7">
      <c r="C42963"/>
      <c r="F42963"/>
      <c r="G42963"/>
    </row>
    <row r="42964" spans="3:7">
      <c r="C42964"/>
      <c r="F42964"/>
      <c r="G42964"/>
    </row>
    <row r="42965" spans="3:7">
      <c r="C42965"/>
      <c r="F42965"/>
      <c r="G42965"/>
    </row>
    <row r="42966" spans="3:7">
      <c r="C42966"/>
      <c r="F42966"/>
      <c r="G42966"/>
    </row>
    <row r="42967" spans="3:7">
      <c r="C42967"/>
      <c r="F42967"/>
      <c r="G42967"/>
    </row>
    <row r="42968" spans="3:7">
      <c r="C42968"/>
      <c r="F42968"/>
      <c r="G42968"/>
    </row>
    <row r="42969" spans="3:7">
      <c r="C42969"/>
      <c r="F42969"/>
      <c r="G42969"/>
    </row>
    <row r="42970" spans="3:7">
      <c r="C42970"/>
      <c r="F42970"/>
      <c r="G42970"/>
    </row>
    <row r="42971" spans="3:7">
      <c r="C42971"/>
      <c r="F42971"/>
      <c r="G42971"/>
    </row>
    <row r="42972" spans="3:7">
      <c r="C42972"/>
      <c r="F42972"/>
      <c r="G42972"/>
    </row>
    <row r="42973" spans="3:7">
      <c r="C42973"/>
      <c r="F42973"/>
      <c r="G42973"/>
    </row>
    <row r="42974" spans="3:7">
      <c r="C42974"/>
      <c r="F42974"/>
      <c r="G42974"/>
    </row>
    <row r="42975" spans="3:7">
      <c r="C42975"/>
      <c r="F42975"/>
      <c r="G42975"/>
    </row>
    <row r="42976" spans="3:7">
      <c r="C42976"/>
      <c r="F42976"/>
      <c r="G42976"/>
    </row>
    <row r="42977" spans="3:7">
      <c r="C42977"/>
      <c r="F42977"/>
      <c r="G42977"/>
    </row>
    <row r="42978" spans="3:7">
      <c r="C42978"/>
      <c r="F42978"/>
      <c r="G42978"/>
    </row>
    <row r="42979" spans="3:7">
      <c r="C42979"/>
      <c r="F42979"/>
      <c r="G42979"/>
    </row>
    <row r="42980" spans="3:7">
      <c r="C42980"/>
      <c r="F42980"/>
      <c r="G42980"/>
    </row>
    <row r="42981" spans="3:7">
      <c r="C42981"/>
      <c r="F42981"/>
      <c r="G42981"/>
    </row>
    <row r="42982" spans="3:7">
      <c r="C42982"/>
      <c r="F42982"/>
      <c r="G42982"/>
    </row>
    <row r="42983" spans="3:7">
      <c r="C42983"/>
      <c r="F42983"/>
      <c r="G42983"/>
    </row>
    <row r="42984" spans="3:7">
      <c r="C42984"/>
      <c r="F42984"/>
      <c r="G42984"/>
    </row>
    <row r="42985" spans="3:7">
      <c r="C42985"/>
      <c r="F42985"/>
      <c r="G42985"/>
    </row>
    <row r="42986" spans="3:7">
      <c r="C42986"/>
      <c r="F42986"/>
      <c r="G42986"/>
    </row>
    <row r="42987" spans="3:7">
      <c r="C42987"/>
      <c r="F42987"/>
      <c r="G42987"/>
    </row>
    <row r="42988" spans="3:7">
      <c r="C42988"/>
      <c r="F42988"/>
      <c r="G42988"/>
    </row>
    <row r="42989" spans="3:7">
      <c r="C42989"/>
      <c r="F42989"/>
      <c r="G42989"/>
    </row>
    <row r="42990" spans="3:7">
      <c r="C42990"/>
      <c r="F42990"/>
      <c r="G42990"/>
    </row>
    <row r="42991" spans="3:7">
      <c r="C42991"/>
      <c r="F42991"/>
      <c r="G42991"/>
    </row>
    <row r="42992" spans="3:7">
      <c r="C42992"/>
      <c r="F42992"/>
      <c r="G42992"/>
    </row>
    <row r="42993" spans="3:7">
      <c r="C42993"/>
      <c r="F42993"/>
      <c r="G42993"/>
    </row>
    <row r="42994" spans="3:7">
      <c r="C42994"/>
      <c r="F42994"/>
      <c r="G42994"/>
    </row>
    <row r="42995" spans="3:7">
      <c r="C42995"/>
      <c r="F42995"/>
      <c r="G42995"/>
    </row>
    <row r="42996" spans="3:7">
      <c r="C42996"/>
      <c r="F42996"/>
      <c r="G42996"/>
    </row>
    <row r="42997" spans="3:7">
      <c r="C42997"/>
      <c r="F42997"/>
      <c r="G42997"/>
    </row>
    <row r="42998" spans="3:7">
      <c r="C42998"/>
      <c r="F42998"/>
      <c r="G42998"/>
    </row>
    <row r="42999" spans="3:7">
      <c r="C42999"/>
      <c r="F42999"/>
      <c r="G42999"/>
    </row>
    <row r="43000" spans="3:7">
      <c r="C43000"/>
      <c r="F43000"/>
      <c r="G43000"/>
    </row>
    <row r="43001" spans="3:7">
      <c r="C43001"/>
      <c r="F43001"/>
      <c r="G43001"/>
    </row>
    <row r="43002" spans="3:7">
      <c r="C43002"/>
      <c r="F43002"/>
      <c r="G43002"/>
    </row>
    <row r="43003" spans="3:7">
      <c r="C43003"/>
      <c r="F43003"/>
      <c r="G43003"/>
    </row>
    <row r="43004" spans="3:7">
      <c r="C43004"/>
      <c r="F43004"/>
      <c r="G43004"/>
    </row>
    <row r="43005" spans="3:7">
      <c r="C43005"/>
      <c r="F43005"/>
      <c r="G43005"/>
    </row>
    <row r="43006" spans="3:7">
      <c r="C43006"/>
      <c r="F43006"/>
      <c r="G43006"/>
    </row>
    <row r="43007" spans="3:7">
      <c r="C43007"/>
      <c r="F43007"/>
      <c r="G43007"/>
    </row>
    <row r="43008" spans="3:7">
      <c r="C43008"/>
      <c r="F43008"/>
      <c r="G43008"/>
    </row>
    <row r="43009" spans="3:7">
      <c r="C43009"/>
      <c r="F43009"/>
      <c r="G43009"/>
    </row>
    <row r="43010" spans="3:7">
      <c r="C43010"/>
      <c r="F43010"/>
      <c r="G43010"/>
    </row>
    <row r="43011" spans="3:7">
      <c r="C43011"/>
      <c r="F43011"/>
      <c r="G43011"/>
    </row>
    <row r="43012" spans="3:7">
      <c r="C43012"/>
      <c r="F43012"/>
      <c r="G43012"/>
    </row>
    <row r="43013" spans="3:7">
      <c r="C43013"/>
      <c r="F43013"/>
      <c r="G43013"/>
    </row>
    <row r="43014" spans="3:7">
      <c r="C43014"/>
      <c r="F43014"/>
      <c r="G43014"/>
    </row>
    <row r="43015" spans="3:7">
      <c r="C43015"/>
      <c r="F43015"/>
      <c r="G43015"/>
    </row>
    <row r="43016" spans="3:7">
      <c r="C43016"/>
      <c r="F43016"/>
      <c r="G43016"/>
    </row>
    <row r="43017" spans="3:7">
      <c r="C43017"/>
      <c r="F43017"/>
      <c r="G43017"/>
    </row>
    <row r="43018" spans="3:7">
      <c r="C43018"/>
      <c r="F43018"/>
      <c r="G43018"/>
    </row>
    <row r="43019" spans="3:7">
      <c r="C43019"/>
      <c r="F43019"/>
      <c r="G43019"/>
    </row>
    <row r="43020" spans="3:7">
      <c r="C43020"/>
      <c r="F43020"/>
      <c r="G43020"/>
    </row>
    <row r="43021" spans="3:7">
      <c r="C43021"/>
      <c r="F43021"/>
      <c r="G43021"/>
    </row>
    <row r="43022" spans="3:7">
      <c r="C43022"/>
      <c r="F43022"/>
      <c r="G43022"/>
    </row>
    <row r="43023" spans="3:7">
      <c r="C43023"/>
      <c r="F43023"/>
      <c r="G43023"/>
    </row>
    <row r="43024" spans="3:7">
      <c r="C43024"/>
      <c r="F43024"/>
      <c r="G43024"/>
    </row>
    <row r="43025" spans="3:7">
      <c r="C43025"/>
      <c r="F43025"/>
      <c r="G43025"/>
    </row>
    <row r="43026" spans="3:7">
      <c r="C43026"/>
      <c r="F43026"/>
      <c r="G43026"/>
    </row>
    <row r="43027" spans="3:7">
      <c r="C43027"/>
      <c r="F43027"/>
      <c r="G43027"/>
    </row>
    <row r="43028" spans="3:7">
      <c r="C43028"/>
      <c r="F43028"/>
      <c r="G43028"/>
    </row>
    <row r="43029" spans="3:7">
      <c r="C43029"/>
      <c r="F43029"/>
      <c r="G43029"/>
    </row>
    <row r="43030" spans="3:7">
      <c r="C43030"/>
      <c r="F43030"/>
      <c r="G43030"/>
    </row>
    <row r="43031" spans="3:7">
      <c r="C43031"/>
      <c r="F43031"/>
      <c r="G43031"/>
    </row>
    <row r="43032" spans="3:7">
      <c r="C43032"/>
      <c r="F43032"/>
      <c r="G43032"/>
    </row>
    <row r="43033" spans="3:7">
      <c r="C43033"/>
      <c r="F43033"/>
      <c r="G43033"/>
    </row>
    <row r="43034" spans="3:7">
      <c r="C43034"/>
      <c r="F43034"/>
      <c r="G43034"/>
    </row>
    <row r="43035" spans="3:7">
      <c r="C43035"/>
      <c r="F43035"/>
      <c r="G43035"/>
    </row>
    <row r="43036" spans="3:7">
      <c r="C43036"/>
      <c r="F43036"/>
      <c r="G43036"/>
    </row>
    <row r="43037" spans="3:7">
      <c r="C43037"/>
      <c r="F43037"/>
      <c r="G43037"/>
    </row>
    <row r="43038" spans="3:7">
      <c r="C43038"/>
      <c r="F43038"/>
      <c r="G43038"/>
    </row>
    <row r="43039" spans="3:7">
      <c r="C43039"/>
      <c r="F43039"/>
      <c r="G43039"/>
    </row>
    <row r="43040" spans="3:7">
      <c r="C43040"/>
      <c r="F43040"/>
      <c r="G43040"/>
    </row>
    <row r="43041" spans="3:7">
      <c r="C43041"/>
      <c r="F43041"/>
      <c r="G43041"/>
    </row>
    <row r="43042" spans="3:7">
      <c r="C43042"/>
      <c r="F43042"/>
      <c r="G43042"/>
    </row>
    <row r="43043" spans="3:7">
      <c r="C43043"/>
      <c r="F43043"/>
      <c r="G43043"/>
    </row>
    <row r="43044" spans="3:7">
      <c r="C43044"/>
      <c r="F43044"/>
      <c r="G43044"/>
    </row>
    <row r="43045" spans="3:7">
      <c r="C43045"/>
      <c r="F43045"/>
      <c r="G43045"/>
    </row>
    <row r="43046" spans="3:7">
      <c r="C43046"/>
      <c r="F43046"/>
      <c r="G43046"/>
    </row>
    <row r="43047" spans="3:7">
      <c r="C43047"/>
      <c r="F43047"/>
      <c r="G43047"/>
    </row>
    <row r="43048" spans="3:7">
      <c r="C43048"/>
      <c r="F43048"/>
      <c r="G43048"/>
    </row>
    <row r="43049" spans="3:7">
      <c r="C43049"/>
      <c r="F43049"/>
      <c r="G43049"/>
    </row>
    <row r="43050" spans="3:7">
      <c r="C43050"/>
      <c r="F43050"/>
      <c r="G43050"/>
    </row>
    <row r="43051" spans="3:7">
      <c r="C43051"/>
      <c r="F43051"/>
      <c r="G43051"/>
    </row>
    <row r="43052" spans="3:7">
      <c r="C43052"/>
      <c r="F43052"/>
      <c r="G43052"/>
    </row>
    <row r="43053" spans="3:7">
      <c r="C43053"/>
      <c r="F43053"/>
      <c r="G43053"/>
    </row>
    <row r="43054" spans="3:7">
      <c r="C43054"/>
      <c r="F43054"/>
      <c r="G43054"/>
    </row>
    <row r="43055" spans="3:7">
      <c r="C43055"/>
      <c r="F43055"/>
      <c r="G43055"/>
    </row>
    <row r="43056" spans="3:7">
      <c r="C43056"/>
      <c r="F43056"/>
      <c r="G43056"/>
    </row>
    <row r="43057" spans="3:7">
      <c r="C43057"/>
      <c r="F43057"/>
      <c r="G43057"/>
    </row>
    <row r="43058" spans="3:7">
      <c r="C43058"/>
      <c r="F43058"/>
      <c r="G43058"/>
    </row>
    <row r="43059" spans="3:7">
      <c r="C43059"/>
      <c r="F43059"/>
      <c r="G43059"/>
    </row>
    <row r="43060" spans="3:7">
      <c r="C43060"/>
      <c r="F43060"/>
      <c r="G43060"/>
    </row>
    <row r="43061" spans="3:7">
      <c r="C43061"/>
      <c r="F43061"/>
      <c r="G43061"/>
    </row>
    <row r="43062" spans="3:7">
      <c r="C43062"/>
      <c r="F43062"/>
      <c r="G43062"/>
    </row>
    <row r="43063" spans="3:7">
      <c r="C43063"/>
      <c r="F43063"/>
      <c r="G43063"/>
    </row>
    <row r="43064" spans="3:7">
      <c r="C43064"/>
      <c r="F43064"/>
      <c r="G43064"/>
    </row>
    <row r="43065" spans="3:7">
      <c r="C43065"/>
      <c r="F43065"/>
      <c r="G43065"/>
    </row>
    <row r="43066" spans="3:7">
      <c r="C43066"/>
      <c r="F43066"/>
      <c r="G43066"/>
    </row>
    <row r="43067" spans="3:7">
      <c r="C43067"/>
      <c r="F43067"/>
      <c r="G43067"/>
    </row>
    <row r="43068" spans="3:7">
      <c r="C43068"/>
      <c r="F43068"/>
      <c r="G43068"/>
    </row>
    <row r="43069" spans="3:7">
      <c r="C43069"/>
      <c r="F43069"/>
      <c r="G43069"/>
    </row>
    <row r="43070" spans="3:7">
      <c r="C43070"/>
      <c r="F43070"/>
      <c r="G43070"/>
    </row>
    <row r="43071" spans="3:7">
      <c r="C43071"/>
      <c r="F43071"/>
      <c r="G43071"/>
    </row>
    <row r="43072" spans="3:7">
      <c r="C43072"/>
      <c r="F43072"/>
      <c r="G43072"/>
    </row>
    <row r="43073" spans="3:7">
      <c r="C43073"/>
      <c r="F43073"/>
      <c r="G43073"/>
    </row>
    <row r="43074" spans="3:7">
      <c r="C43074"/>
      <c r="F43074"/>
      <c r="G43074"/>
    </row>
    <row r="43075" spans="3:7">
      <c r="C43075"/>
      <c r="F43075"/>
      <c r="G43075"/>
    </row>
    <row r="43076" spans="3:7">
      <c r="C43076"/>
      <c r="F43076"/>
      <c r="G43076"/>
    </row>
    <row r="43077" spans="3:7">
      <c r="C43077"/>
      <c r="F43077"/>
      <c r="G43077"/>
    </row>
    <row r="43078" spans="3:7">
      <c r="C43078"/>
      <c r="F43078"/>
      <c r="G43078"/>
    </row>
    <row r="43079" spans="3:7">
      <c r="C43079"/>
      <c r="F43079"/>
      <c r="G43079"/>
    </row>
    <row r="43080" spans="3:7">
      <c r="C43080"/>
      <c r="F43080"/>
      <c r="G43080"/>
    </row>
    <row r="43081" spans="3:7">
      <c r="C43081"/>
      <c r="F43081"/>
      <c r="G43081"/>
    </row>
    <row r="43082" spans="3:7">
      <c r="C43082"/>
      <c r="F43082"/>
      <c r="G43082"/>
    </row>
    <row r="43083" spans="3:7">
      <c r="C43083"/>
      <c r="F43083"/>
      <c r="G43083"/>
    </row>
    <row r="43084" spans="3:7">
      <c r="C43084"/>
      <c r="F43084"/>
      <c r="G43084"/>
    </row>
    <row r="43085" spans="3:7">
      <c r="C43085"/>
      <c r="F43085"/>
      <c r="G43085"/>
    </row>
    <row r="43086" spans="3:7">
      <c r="C43086"/>
      <c r="F43086"/>
      <c r="G43086"/>
    </row>
    <row r="43087" spans="3:7">
      <c r="C43087"/>
      <c r="F43087"/>
      <c r="G43087"/>
    </row>
    <row r="43088" spans="3:7">
      <c r="C43088"/>
      <c r="F43088"/>
      <c r="G43088"/>
    </row>
    <row r="43089" spans="3:7">
      <c r="C43089"/>
      <c r="F43089"/>
      <c r="G43089"/>
    </row>
    <row r="43090" spans="3:7">
      <c r="C43090"/>
      <c r="F43090"/>
      <c r="G43090"/>
    </row>
    <row r="43091" spans="3:7">
      <c r="C43091"/>
      <c r="F43091"/>
      <c r="G43091"/>
    </row>
    <row r="43092" spans="3:7">
      <c r="C43092"/>
      <c r="F43092"/>
      <c r="G43092"/>
    </row>
    <row r="43093" spans="3:7">
      <c r="C43093"/>
      <c r="F43093"/>
      <c r="G43093"/>
    </row>
    <row r="43094" spans="3:7">
      <c r="C43094"/>
      <c r="F43094"/>
      <c r="G43094"/>
    </row>
    <row r="43095" spans="3:7">
      <c r="C43095"/>
      <c r="F43095"/>
      <c r="G43095"/>
    </row>
    <row r="43096" spans="3:7">
      <c r="C43096"/>
      <c r="F43096"/>
      <c r="G43096"/>
    </row>
    <row r="43097" spans="3:7">
      <c r="C43097"/>
      <c r="F43097"/>
      <c r="G43097"/>
    </row>
    <row r="43098" spans="3:7">
      <c r="C43098"/>
      <c r="F43098"/>
      <c r="G43098"/>
    </row>
    <row r="43099" spans="3:7">
      <c r="C43099"/>
      <c r="F43099"/>
      <c r="G43099"/>
    </row>
    <row r="43100" spans="3:7">
      <c r="C43100"/>
      <c r="F43100"/>
      <c r="G43100"/>
    </row>
    <row r="43101" spans="3:7">
      <c r="C43101"/>
      <c r="F43101"/>
      <c r="G43101"/>
    </row>
    <row r="43102" spans="3:7">
      <c r="C43102"/>
      <c r="F43102"/>
      <c r="G43102"/>
    </row>
    <row r="43103" spans="3:7">
      <c r="C43103"/>
      <c r="F43103"/>
      <c r="G43103"/>
    </row>
    <row r="43104" spans="3:7">
      <c r="C43104"/>
      <c r="F43104"/>
      <c r="G43104"/>
    </row>
    <row r="43105" spans="3:7">
      <c r="C43105"/>
      <c r="F43105"/>
      <c r="G43105"/>
    </row>
    <row r="43106" spans="3:7">
      <c r="C43106"/>
      <c r="F43106"/>
      <c r="G43106"/>
    </row>
    <row r="43107" spans="3:7">
      <c r="C43107"/>
      <c r="F43107"/>
      <c r="G43107"/>
    </row>
    <row r="43108" spans="3:7">
      <c r="C43108"/>
      <c r="F43108"/>
      <c r="G43108"/>
    </row>
    <row r="43109" spans="3:7">
      <c r="C43109"/>
      <c r="F43109"/>
      <c r="G43109"/>
    </row>
    <row r="43110" spans="3:7">
      <c r="C43110"/>
      <c r="F43110"/>
      <c r="G43110"/>
    </row>
    <row r="43111" spans="3:7">
      <c r="C43111"/>
      <c r="F43111"/>
      <c r="G43111"/>
    </row>
    <row r="43112" spans="3:7">
      <c r="C43112"/>
      <c r="F43112"/>
      <c r="G43112"/>
    </row>
    <row r="43113" spans="3:7">
      <c r="C43113"/>
      <c r="F43113"/>
      <c r="G43113"/>
    </row>
    <row r="43114" spans="3:7">
      <c r="C43114"/>
      <c r="F43114"/>
      <c r="G43114"/>
    </row>
    <row r="43115" spans="3:7">
      <c r="C43115"/>
      <c r="F43115"/>
      <c r="G43115"/>
    </row>
    <row r="43116" spans="3:7">
      <c r="C43116"/>
      <c r="F43116"/>
      <c r="G43116"/>
    </row>
    <row r="43117" spans="3:7">
      <c r="C43117"/>
      <c r="F43117"/>
      <c r="G43117"/>
    </row>
    <row r="43118" spans="3:7">
      <c r="C43118"/>
      <c r="F43118"/>
      <c r="G43118"/>
    </row>
    <row r="43119" spans="3:7">
      <c r="C43119"/>
      <c r="F43119"/>
      <c r="G43119"/>
    </row>
    <row r="43120" spans="3:7">
      <c r="C43120"/>
      <c r="F43120"/>
      <c r="G43120"/>
    </row>
    <row r="43121" spans="3:7">
      <c r="C43121"/>
      <c r="F43121"/>
      <c r="G43121"/>
    </row>
    <row r="43122" spans="3:7">
      <c r="C43122"/>
      <c r="F43122"/>
      <c r="G43122"/>
    </row>
    <row r="43123" spans="3:7">
      <c r="C43123"/>
      <c r="F43123"/>
      <c r="G43123"/>
    </row>
    <row r="43124" spans="3:7">
      <c r="C43124"/>
      <c r="F43124"/>
      <c r="G43124"/>
    </row>
    <row r="43125" spans="3:7">
      <c r="C43125"/>
      <c r="F43125"/>
      <c r="G43125"/>
    </row>
    <row r="43126" spans="3:7">
      <c r="C43126"/>
      <c r="F43126"/>
      <c r="G43126"/>
    </row>
    <row r="43127" spans="3:7">
      <c r="C43127"/>
      <c r="F43127"/>
      <c r="G43127"/>
    </row>
    <row r="43128" spans="3:7">
      <c r="C43128"/>
      <c r="F43128"/>
      <c r="G43128"/>
    </row>
    <row r="43129" spans="3:7">
      <c r="C43129"/>
      <c r="F43129"/>
      <c r="G43129"/>
    </row>
    <row r="43130" spans="3:7">
      <c r="C43130"/>
      <c r="F43130"/>
      <c r="G43130"/>
    </row>
    <row r="43131" spans="3:7">
      <c r="C43131"/>
      <c r="F43131"/>
      <c r="G43131"/>
    </row>
    <row r="43132" spans="3:7">
      <c r="C43132"/>
      <c r="F43132"/>
      <c r="G43132"/>
    </row>
    <row r="43133" spans="3:7">
      <c r="C43133"/>
      <c r="F43133"/>
      <c r="G43133"/>
    </row>
    <row r="43134" spans="3:7">
      <c r="C43134"/>
      <c r="F43134"/>
      <c r="G43134"/>
    </row>
    <row r="43135" spans="3:7">
      <c r="C43135"/>
      <c r="F43135"/>
      <c r="G43135"/>
    </row>
    <row r="43136" spans="3:7">
      <c r="C43136"/>
      <c r="F43136"/>
      <c r="G43136"/>
    </row>
    <row r="43137" spans="3:7">
      <c r="C43137"/>
      <c r="F43137"/>
      <c r="G43137"/>
    </row>
    <row r="43138" spans="3:7">
      <c r="C43138"/>
      <c r="F43138"/>
      <c r="G43138"/>
    </row>
    <row r="43139" spans="3:7">
      <c r="C43139"/>
      <c r="F43139"/>
      <c r="G43139"/>
    </row>
    <row r="43140" spans="3:7">
      <c r="C43140"/>
      <c r="F43140"/>
      <c r="G43140"/>
    </row>
    <row r="43141" spans="3:7">
      <c r="C43141"/>
      <c r="F43141"/>
      <c r="G43141"/>
    </row>
    <row r="43142" spans="3:7">
      <c r="C43142"/>
      <c r="F43142"/>
      <c r="G43142"/>
    </row>
    <row r="43143" spans="3:7">
      <c r="C43143"/>
      <c r="F43143"/>
      <c r="G43143"/>
    </row>
    <row r="43144" spans="3:7">
      <c r="C43144"/>
      <c r="F43144"/>
      <c r="G43144"/>
    </row>
    <row r="43145" spans="3:7">
      <c r="C43145"/>
      <c r="F43145"/>
      <c r="G43145"/>
    </row>
    <row r="43146" spans="3:7">
      <c r="C43146"/>
      <c r="F43146"/>
      <c r="G43146"/>
    </row>
    <row r="43147" spans="3:7">
      <c r="C43147"/>
      <c r="F43147"/>
      <c r="G43147"/>
    </row>
    <row r="43148" spans="3:7">
      <c r="C43148"/>
      <c r="F43148"/>
      <c r="G43148"/>
    </row>
    <row r="43149" spans="3:7">
      <c r="C43149"/>
      <c r="F43149"/>
      <c r="G43149"/>
    </row>
    <row r="43150" spans="3:7">
      <c r="C43150"/>
      <c r="F43150"/>
      <c r="G43150"/>
    </row>
    <row r="43151" spans="3:7">
      <c r="C43151"/>
      <c r="F43151"/>
      <c r="G43151"/>
    </row>
    <row r="43152" spans="3:7">
      <c r="C43152"/>
      <c r="F43152"/>
      <c r="G43152"/>
    </row>
    <row r="43153" spans="3:7">
      <c r="C43153"/>
      <c r="F43153"/>
      <c r="G43153"/>
    </row>
    <row r="43154" spans="3:7">
      <c r="C43154"/>
      <c r="F43154"/>
      <c r="G43154"/>
    </row>
    <row r="43155" spans="3:7">
      <c r="C43155"/>
      <c r="F43155"/>
      <c r="G43155"/>
    </row>
    <row r="43156" spans="3:7">
      <c r="C43156"/>
      <c r="F43156"/>
      <c r="G43156"/>
    </row>
    <row r="43157" spans="3:7">
      <c r="C43157"/>
      <c r="F43157"/>
      <c r="G43157"/>
    </row>
    <row r="43158" spans="3:7">
      <c r="C43158"/>
      <c r="F43158"/>
      <c r="G43158"/>
    </row>
    <row r="43159" spans="3:7">
      <c r="C43159"/>
      <c r="F43159"/>
      <c r="G43159"/>
    </row>
    <row r="43160" spans="3:7">
      <c r="C43160"/>
      <c r="F43160"/>
      <c r="G43160"/>
    </row>
    <row r="43161" spans="3:7">
      <c r="C43161"/>
      <c r="F43161"/>
      <c r="G43161"/>
    </row>
    <row r="43162" spans="3:7">
      <c r="C43162"/>
      <c r="F43162"/>
      <c r="G43162"/>
    </row>
    <row r="43163" spans="3:7">
      <c r="C43163"/>
      <c r="F43163"/>
      <c r="G43163"/>
    </row>
    <row r="43164" spans="3:7">
      <c r="C43164"/>
      <c r="F43164"/>
      <c r="G43164"/>
    </row>
    <row r="43165" spans="3:7">
      <c r="C43165"/>
      <c r="F43165"/>
      <c r="G43165"/>
    </row>
    <row r="43166" spans="3:7">
      <c r="C43166"/>
      <c r="F43166"/>
      <c r="G43166"/>
    </row>
    <row r="43167" spans="3:7">
      <c r="C43167"/>
      <c r="F43167"/>
      <c r="G43167"/>
    </row>
    <row r="43168" spans="3:7">
      <c r="C43168"/>
      <c r="F43168"/>
      <c r="G43168"/>
    </row>
    <row r="43169" spans="3:7">
      <c r="C43169"/>
      <c r="F43169"/>
      <c r="G43169"/>
    </row>
    <row r="43170" spans="3:7">
      <c r="C43170"/>
      <c r="F43170"/>
      <c r="G43170"/>
    </row>
    <row r="43171" spans="3:7">
      <c r="C43171"/>
      <c r="F43171"/>
      <c r="G43171"/>
    </row>
    <row r="43172" spans="3:7">
      <c r="C43172"/>
      <c r="F43172"/>
      <c r="G43172"/>
    </row>
    <row r="43173" spans="3:7">
      <c r="C43173"/>
      <c r="F43173"/>
      <c r="G43173"/>
    </row>
    <row r="43174" spans="3:7">
      <c r="C43174"/>
      <c r="F43174"/>
      <c r="G43174"/>
    </row>
    <row r="43175" spans="3:7">
      <c r="C43175"/>
      <c r="F43175"/>
      <c r="G43175"/>
    </row>
    <row r="43176" spans="3:7">
      <c r="C43176"/>
      <c r="F43176"/>
      <c r="G43176"/>
    </row>
    <row r="43177" spans="3:7">
      <c r="C43177"/>
      <c r="F43177"/>
      <c r="G43177"/>
    </row>
    <row r="43178" spans="3:7">
      <c r="C43178"/>
      <c r="F43178"/>
      <c r="G43178"/>
    </row>
    <row r="43179" spans="3:7">
      <c r="C43179"/>
      <c r="F43179"/>
      <c r="G43179"/>
    </row>
    <row r="43180" spans="3:7">
      <c r="C43180"/>
      <c r="F43180"/>
      <c r="G43180"/>
    </row>
    <row r="43181" spans="3:7">
      <c r="C43181"/>
      <c r="F43181"/>
      <c r="G43181"/>
    </row>
    <row r="43182" spans="3:7">
      <c r="C43182"/>
      <c r="F43182"/>
      <c r="G43182"/>
    </row>
    <row r="43183" spans="3:7">
      <c r="C43183"/>
      <c r="F43183"/>
      <c r="G43183"/>
    </row>
    <row r="43184" spans="3:7">
      <c r="C43184"/>
      <c r="F43184"/>
      <c r="G43184"/>
    </row>
    <row r="43185" spans="3:7">
      <c r="C43185"/>
      <c r="F43185"/>
      <c r="G43185"/>
    </row>
    <row r="43186" spans="3:7">
      <c r="C43186"/>
      <c r="F43186"/>
      <c r="G43186"/>
    </row>
    <row r="43187" spans="3:7">
      <c r="C43187"/>
      <c r="F43187"/>
      <c r="G43187"/>
    </row>
    <row r="43188" spans="3:7">
      <c r="C43188"/>
      <c r="F43188"/>
      <c r="G43188"/>
    </row>
    <row r="43189" spans="3:7">
      <c r="C43189"/>
      <c r="F43189"/>
      <c r="G43189"/>
    </row>
    <row r="43190" spans="3:7">
      <c r="C43190"/>
      <c r="F43190"/>
      <c r="G43190"/>
    </row>
    <row r="43191" spans="3:7">
      <c r="C43191"/>
      <c r="F43191"/>
      <c r="G43191"/>
    </row>
    <row r="43192" spans="3:7">
      <c r="C43192"/>
      <c r="F43192"/>
      <c r="G43192"/>
    </row>
    <row r="43193" spans="3:7">
      <c r="C43193"/>
      <c r="F43193"/>
      <c r="G43193"/>
    </row>
    <row r="43194" spans="3:7">
      <c r="C43194"/>
      <c r="F43194"/>
      <c r="G43194"/>
    </row>
    <row r="43195" spans="3:7">
      <c r="C43195"/>
      <c r="F43195"/>
      <c r="G43195"/>
    </row>
    <row r="43196" spans="3:7">
      <c r="C43196"/>
      <c r="F43196"/>
      <c r="G43196"/>
    </row>
    <row r="43197" spans="3:7">
      <c r="C43197"/>
      <c r="F43197"/>
      <c r="G43197"/>
    </row>
    <row r="43198" spans="3:7">
      <c r="C43198"/>
      <c r="F43198"/>
      <c r="G43198"/>
    </row>
    <row r="43199" spans="3:7">
      <c r="C43199"/>
      <c r="F43199"/>
      <c r="G43199"/>
    </row>
    <row r="43200" spans="3:7">
      <c r="C43200"/>
      <c r="F43200"/>
      <c r="G43200"/>
    </row>
    <row r="43201" spans="3:7">
      <c r="C43201"/>
      <c r="F43201"/>
      <c r="G43201"/>
    </row>
    <row r="43202" spans="3:7">
      <c r="C43202"/>
      <c r="F43202"/>
      <c r="G43202"/>
    </row>
    <row r="43203" spans="3:7">
      <c r="C43203"/>
      <c r="F43203"/>
      <c r="G43203"/>
    </row>
    <row r="43204" spans="3:7">
      <c r="C43204"/>
      <c r="F43204"/>
      <c r="G43204"/>
    </row>
    <row r="43205" spans="3:7">
      <c r="C43205"/>
      <c r="F43205"/>
      <c r="G43205"/>
    </row>
    <row r="43206" spans="3:7">
      <c r="C43206"/>
      <c r="F43206"/>
      <c r="G43206"/>
    </row>
    <row r="43207" spans="3:7">
      <c r="C43207"/>
      <c r="F43207"/>
      <c r="G43207"/>
    </row>
    <row r="43208" spans="3:7">
      <c r="C43208"/>
      <c r="F43208"/>
      <c r="G43208"/>
    </row>
    <row r="43209" spans="3:7">
      <c r="C43209"/>
      <c r="F43209"/>
      <c r="G43209"/>
    </row>
    <row r="43210" spans="3:7">
      <c r="C43210"/>
      <c r="F43210"/>
      <c r="G43210"/>
    </row>
    <row r="43211" spans="3:7">
      <c r="C43211"/>
      <c r="F43211"/>
      <c r="G43211"/>
    </row>
    <row r="43212" spans="3:7">
      <c r="C43212"/>
      <c r="F43212"/>
      <c r="G43212"/>
    </row>
    <row r="43213" spans="3:7">
      <c r="C43213"/>
      <c r="F43213"/>
      <c r="G43213"/>
    </row>
    <row r="43214" spans="3:7">
      <c r="C43214"/>
      <c r="F43214"/>
      <c r="G43214"/>
    </row>
    <row r="43215" spans="3:7">
      <c r="C43215"/>
      <c r="F43215"/>
      <c r="G43215"/>
    </row>
    <row r="43216" spans="3:7">
      <c r="C43216"/>
      <c r="F43216"/>
      <c r="G43216"/>
    </row>
    <row r="43217" spans="3:7">
      <c r="C43217"/>
      <c r="F43217"/>
      <c r="G43217"/>
    </row>
    <row r="43218" spans="3:7">
      <c r="C43218"/>
      <c r="F43218"/>
      <c r="G43218"/>
    </row>
    <row r="43219" spans="3:7">
      <c r="C43219"/>
      <c r="F43219"/>
      <c r="G43219"/>
    </row>
    <row r="43220" spans="3:7">
      <c r="C43220"/>
      <c r="F43220"/>
      <c r="G43220"/>
    </row>
    <row r="43221" spans="3:7">
      <c r="C43221"/>
      <c r="F43221"/>
      <c r="G43221"/>
    </row>
    <row r="43222" spans="3:7">
      <c r="C43222"/>
      <c r="F43222"/>
      <c r="G43222"/>
    </row>
    <row r="43223" spans="3:7">
      <c r="C43223"/>
      <c r="F43223"/>
      <c r="G43223"/>
    </row>
    <row r="43224" spans="3:7">
      <c r="C43224"/>
      <c r="F43224"/>
      <c r="G43224"/>
    </row>
    <row r="43225" spans="3:7">
      <c r="C43225"/>
      <c r="F43225"/>
      <c r="G43225"/>
    </row>
    <row r="43226" spans="3:7">
      <c r="C43226"/>
      <c r="F43226"/>
      <c r="G43226"/>
    </row>
    <row r="43227" spans="3:7">
      <c r="C43227"/>
      <c r="F43227"/>
      <c r="G43227"/>
    </row>
    <row r="43228" spans="3:7">
      <c r="C43228"/>
      <c r="F43228"/>
      <c r="G43228"/>
    </row>
    <row r="43229" spans="3:7">
      <c r="C43229"/>
      <c r="F43229"/>
      <c r="G43229"/>
    </row>
    <row r="43230" spans="3:7">
      <c r="C43230"/>
      <c r="F43230"/>
      <c r="G43230"/>
    </row>
    <row r="43231" spans="3:7">
      <c r="C43231"/>
      <c r="F43231"/>
      <c r="G43231"/>
    </row>
    <row r="43232" spans="3:7">
      <c r="C43232"/>
      <c r="F43232"/>
      <c r="G43232"/>
    </row>
    <row r="43233" spans="3:7">
      <c r="C43233"/>
      <c r="F43233"/>
      <c r="G43233"/>
    </row>
    <row r="43234" spans="3:7">
      <c r="C43234"/>
      <c r="F43234"/>
      <c r="G43234"/>
    </row>
    <row r="43235" spans="3:7">
      <c r="C43235"/>
      <c r="F43235"/>
      <c r="G43235"/>
    </row>
    <row r="43236" spans="3:7">
      <c r="C43236"/>
      <c r="F43236"/>
      <c r="G43236"/>
    </row>
    <row r="43237" spans="3:7">
      <c r="C43237"/>
      <c r="F43237"/>
      <c r="G43237"/>
    </row>
    <row r="43238" spans="3:7">
      <c r="C43238"/>
      <c r="F43238"/>
      <c r="G43238"/>
    </row>
    <row r="43239" spans="3:7">
      <c r="C43239"/>
      <c r="F43239"/>
      <c r="G43239"/>
    </row>
    <row r="43240" spans="3:7">
      <c r="C43240"/>
      <c r="F43240"/>
      <c r="G43240"/>
    </row>
    <row r="43241" spans="3:7">
      <c r="C43241"/>
      <c r="F43241"/>
      <c r="G43241"/>
    </row>
    <row r="43242" spans="3:7">
      <c r="C43242"/>
      <c r="F43242"/>
      <c r="G43242"/>
    </row>
    <row r="43243" spans="3:7">
      <c r="C43243"/>
      <c r="F43243"/>
      <c r="G43243"/>
    </row>
    <row r="43244" spans="3:7">
      <c r="C43244"/>
      <c r="F43244"/>
      <c r="G43244"/>
    </row>
    <row r="43245" spans="3:7">
      <c r="C43245"/>
      <c r="F43245"/>
      <c r="G43245"/>
    </row>
    <row r="43246" spans="3:7">
      <c r="C43246"/>
      <c r="F43246"/>
      <c r="G43246"/>
    </row>
    <row r="43247" spans="3:7">
      <c r="C43247"/>
      <c r="F43247"/>
      <c r="G43247"/>
    </row>
    <row r="43248" spans="3:7">
      <c r="C43248"/>
      <c r="F43248"/>
      <c r="G43248"/>
    </row>
    <row r="43249" spans="3:7">
      <c r="C43249"/>
      <c r="F43249"/>
      <c r="G43249"/>
    </row>
    <row r="43250" spans="3:7">
      <c r="C43250"/>
      <c r="F43250"/>
      <c r="G43250"/>
    </row>
    <row r="43251" spans="3:7">
      <c r="C43251"/>
      <c r="F43251"/>
      <c r="G43251"/>
    </row>
    <row r="43252" spans="3:7">
      <c r="C43252"/>
      <c r="F43252"/>
      <c r="G43252"/>
    </row>
    <row r="43253" spans="3:7">
      <c r="C43253"/>
      <c r="F43253"/>
      <c r="G43253"/>
    </row>
    <row r="43254" spans="3:7">
      <c r="C43254"/>
      <c r="F43254"/>
      <c r="G43254"/>
    </row>
    <row r="43255" spans="3:7">
      <c r="C43255"/>
      <c r="F43255"/>
      <c r="G43255"/>
    </row>
    <row r="43256" spans="3:7">
      <c r="C43256"/>
      <c r="F43256"/>
      <c r="G43256"/>
    </row>
    <row r="43257" spans="3:7">
      <c r="C43257"/>
      <c r="F43257"/>
      <c r="G43257"/>
    </row>
    <row r="43258" spans="3:7">
      <c r="C43258"/>
      <c r="F43258"/>
      <c r="G43258"/>
    </row>
    <row r="43259" spans="3:7">
      <c r="C43259"/>
      <c r="F43259"/>
      <c r="G43259"/>
    </row>
    <row r="43260" spans="3:7">
      <c r="C43260"/>
      <c r="F43260"/>
      <c r="G43260"/>
    </row>
    <row r="43261" spans="3:7">
      <c r="C43261"/>
      <c r="F43261"/>
      <c r="G43261"/>
    </row>
    <row r="43262" spans="3:7">
      <c r="C43262"/>
      <c r="F43262"/>
      <c r="G43262"/>
    </row>
    <row r="43263" spans="3:7">
      <c r="C43263"/>
      <c r="F43263"/>
      <c r="G43263"/>
    </row>
    <row r="43264" spans="3:7">
      <c r="C43264"/>
      <c r="F43264"/>
      <c r="G43264"/>
    </row>
    <row r="43265" spans="3:7">
      <c r="C43265"/>
      <c r="F43265"/>
      <c r="G43265"/>
    </row>
    <row r="43266" spans="3:7">
      <c r="C43266"/>
      <c r="F43266"/>
      <c r="G43266"/>
    </row>
    <row r="43267" spans="3:7">
      <c r="C43267"/>
      <c r="F43267"/>
      <c r="G43267"/>
    </row>
    <row r="43268" spans="3:7">
      <c r="C43268"/>
      <c r="F43268"/>
      <c r="G43268"/>
    </row>
    <row r="43269" spans="3:7">
      <c r="C43269"/>
      <c r="F43269"/>
      <c r="G43269"/>
    </row>
    <row r="43270" spans="3:7">
      <c r="C43270"/>
      <c r="F43270"/>
      <c r="G43270"/>
    </row>
    <row r="43271" spans="3:7">
      <c r="C43271"/>
      <c r="F43271"/>
      <c r="G43271"/>
    </row>
    <row r="43272" spans="3:7">
      <c r="C43272"/>
      <c r="F43272"/>
      <c r="G43272"/>
    </row>
    <row r="43273" spans="3:7">
      <c r="C43273"/>
      <c r="F43273"/>
      <c r="G43273"/>
    </row>
    <row r="43274" spans="3:7">
      <c r="C43274"/>
      <c r="F43274"/>
      <c r="G43274"/>
    </row>
    <row r="43275" spans="3:7">
      <c r="C43275"/>
      <c r="F43275"/>
      <c r="G43275"/>
    </row>
    <row r="43276" spans="3:7">
      <c r="C43276"/>
      <c r="F43276"/>
      <c r="G43276"/>
    </row>
    <row r="43277" spans="3:7">
      <c r="C43277"/>
      <c r="F43277"/>
      <c r="G43277"/>
    </row>
    <row r="43278" spans="3:7">
      <c r="C43278"/>
      <c r="F43278"/>
      <c r="G43278"/>
    </row>
    <row r="43279" spans="3:7">
      <c r="C43279"/>
      <c r="F43279"/>
      <c r="G43279"/>
    </row>
    <row r="43280" spans="3:7">
      <c r="C43280"/>
      <c r="F43280"/>
      <c r="G43280"/>
    </row>
    <row r="43281" spans="3:7">
      <c r="C43281"/>
      <c r="F43281"/>
      <c r="G43281"/>
    </row>
    <row r="43282" spans="3:7">
      <c r="C43282"/>
      <c r="F43282"/>
      <c r="G43282"/>
    </row>
    <row r="43283" spans="3:7">
      <c r="C43283"/>
      <c r="F43283"/>
      <c r="G43283"/>
    </row>
    <row r="43284" spans="3:7">
      <c r="C43284"/>
      <c r="F43284"/>
      <c r="G43284"/>
    </row>
    <row r="43285" spans="3:7">
      <c r="C43285"/>
      <c r="F43285"/>
      <c r="G43285"/>
    </row>
    <row r="43286" spans="3:7">
      <c r="C43286"/>
      <c r="F43286"/>
      <c r="G43286"/>
    </row>
    <row r="43287" spans="3:7">
      <c r="C43287"/>
      <c r="F43287"/>
      <c r="G43287"/>
    </row>
    <row r="43288" spans="3:7">
      <c r="C43288"/>
      <c r="F43288"/>
      <c r="G43288"/>
    </row>
    <row r="43289" spans="3:7">
      <c r="C43289"/>
      <c r="F43289"/>
      <c r="G43289"/>
    </row>
    <row r="43290" spans="3:7">
      <c r="C43290"/>
      <c r="F43290"/>
      <c r="G43290"/>
    </row>
    <row r="43291" spans="3:7">
      <c r="C43291"/>
      <c r="F43291"/>
      <c r="G43291"/>
    </row>
    <row r="43292" spans="3:7">
      <c r="C43292"/>
      <c r="F43292"/>
      <c r="G43292"/>
    </row>
    <row r="43293" spans="3:7">
      <c r="C43293"/>
      <c r="F43293"/>
      <c r="G43293"/>
    </row>
    <row r="43294" spans="3:7">
      <c r="C43294"/>
      <c r="F43294"/>
      <c r="G43294"/>
    </row>
    <row r="43295" spans="3:7">
      <c r="C43295"/>
      <c r="F43295"/>
      <c r="G43295"/>
    </row>
    <row r="43296" spans="3:7">
      <c r="C43296"/>
      <c r="F43296"/>
      <c r="G43296"/>
    </row>
    <row r="43297" spans="3:7">
      <c r="C43297"/>
      <c r="F43297"/>
      <c r="G43297"/>
    </row>
    <row r="43298" spans="3:7">
      <c r="C43298"/>
      <c r="F43298"/>
      <c r="G43298"/>
    </row>
    <row r="43299" spans="3:7">
      <c r="C43299"/>
      <c r="F43299"/>
      <c r="G43299"/>
    </row>
    <row r="43300" spans="3:7">
      <c r="C43300"/>
      <c r="F43300"/>
      <c r="G43300"/>
    </row>
    <row r="43301" spans="3:7">
      <c r="C43301"/>
      <c r="F43301"/>
      <c r="G43301"/>
    </row>
    <row r="43302" spans="3:7">
      <c r="C43302"/>
      <c r="F43302"/>
      <c r="G43302"/>
    </row>
    <row r="43303" spans="3:7">
      <c r="C43303"/>
      <c r="F43303"/>
      <c r="G43303"/>
    </row>
    <row r="43304" spans="3:7">
      <c r="C43304"/>
      <c r="F43304"/>
      <c r="G43304"/>
    </row>
    <row r="43305" spans="3:7">
      <c r="C43305"/>
      <c r="F43305"/>
      <c r="G43305"/>
    </row>
    <row r="43306" spans="3:7">
      <c r="C43306"/>
      <c r="F43306"/>
      <c r="G43306"/>
    </row>
    <row r="43307" spans="3:7">
      <c r="C43307"/>
      <c r="F43307"/>
      <c r="G43307"/>
    </row>
    <row r="43308" spans="3:7">
      <c r="C43308"/>
      <c r="F43308"/>
      <c r="G43308"/>
    </row>
    <row r="43309" spans="3:7">
      <c r="C43309"/>
      <c r="F43309"/>
      <c r="G43309"/>
    </row>
    <row r="43310" spans="3:7">
      <c r="C43310"/>
      <c r="F43310"/>
      <c r="G43310"/>
    </row>
    <row r="43311" spans="3:7">
      <c r="C43311"/>
      <c r="F43311"/>
      <c r="G43311"/>
    </row>
    <row r="43312" spans="3:7">
      <c r="C43312"/>
      <c r="F43312"/>
      <c r="G43312"/>
    </row>
    <row r="43313" spans="3:7">
      <c r="C43313"/>
      <c r="F43313"/>
      <c r="G43313"/>
    </row>
    <row r="43314" spans="3:7">
      <c r="C43314"/>
      <c r="F43314"/>
      <c r="G43314"/>
    </row>
    <row r="43315" spans="3:7">
      <c r="C43315"/>
      <c r="F43315"/>
      <c r="G43315"/>
    </row>
    <row r="43316" spans="3:7">
      <c r="C43316"/>
      <c r="F43316"/>
      <c r="G43316"/>
    </row>
    <row r="43317" spans="3:7">
      <c r="C43317"/>
      <c r="F43317"/>
      <c r="G43317"/>
    </row>
    <row r="43318" spans="3:7">
      <c r="C43318"/>
      <c r="F43318"/>
      <c r="G43318"/>
    </row>
    <row r="43319" spans="3:7">
      <c r="C43319"/>
      <c r="F43319"/>
      <c r="G43319"/>
    </row>
    <row r="43320" spans="3:7">
      <c r="C43320"/>
      <c r="F43320"/>
      <c r="G43320"/>
    </row>
    <row r="43321" spans="3:7">
      <c r="C43321"/>
      <c r="F43321"/>
      <c r="G43321"/>
    </row>
    <row r="43322" spans="3:7">
      <c r="C43322"/>
      <c r="F43322"/>
      <c r="G43322"/>
    </row>
    <row r="43323" spans="3:7">
      <c r="C43323"/>
      <c r="F43323"/>
      <c r="G43323"/>
    </row>
    <row r="43324" spans="3:7">
      <c r="C43324"/>
      <c r="F43324"/>
      <c r="G43324"/>
    </row>
    <row r="43325" spans="3:7">
      <c r="C43325"/>
      <c r="F43325"/>
      <c r="G43325"/>
    </row>
    <row r="43326" spans="3:7">
      <c r="C43326"/>
      <c r="F43326"/>
      <c r="G43326"/>
    </row>
    <row r="43327" spans="3:7">
      <c r="C43327"/>
      <c r="F43327"/>
      <c r="G43327"/>
    </row>
    <row r="43328" spans="3:7">
      <c r="C43328"/>
      <c r="F43328"/>
      <c r="G43328"/>
    </row>
    <row r="43329" spans="3:7">
      <c r="C43329"/>
      <c r="F43329"/>
      <c r="G43329"/>
    </row>
    <row r="43330" spans="3:7">
      <c r="C43330"/>
      <c r="F43330"/>
      <c r="G43330"/>
    </row>
    <row r="43331" spans="3:7">
      <c r="C43331"/>
      <c r="F43331"/>
      <c r="G43331"/>
    </row>
    <row r="43332" spans="3:7">
      <c r="C43332"/>
      <c r="F43332"/>
      <c r="G43332"/>
    </row>
    <row r="43333" spans="3:7">
      <c r="C43333"/>
      <c r="F43333"/>
      <c r="G43333"/>
    </row>
    <row r="43334" spans="3:7">
      <c r="C43334"/>
      <c r="F43334"/>
      <c r="G43334"/>
    </row>
    <row r="43335" spans="3:7">
      <c r="C43335"/>
      <c r="F43335"/>
      <c r="G43335"/>
    </row>
    <row r="43336" spans="3:7">
      <c r="C43336"/>
      <c r="F43336"/>
      <c r="G43336"/>
    </row>
    <row r="43337" spans="3:7">
      <c r="C43337"/>
      <c r="F43337"/>
      <c r="G43337"/>
    </row>
    <row r="43338" spans="3:7">
      <c r="C43338"/>
      <c r="F43338"/>
      <c r="G43338"/>
    </row>
    <row r="43339" spans="3:7">
      <c r="C43339"/>
      <c r="F43339"/>
      <c r="G43339"/>
    </row>
    <row r="43340" spans="3:7">
      <c r="C43340"/>
      <c r="F43340"/>
      <c r="G43340"/>
    </row>
    <row r="43341" spans="3:7">
      <c r="C43341"/>
      <c r="F43341"/>
      <c r="G43341"/>
    </row>
    <row r="43342" spans="3:7">
      <c r="C43342"/>
      <c r="F43342"/>
      <c r="G43342"/>
    </row>
    <row r="43343" spans="3:7">
      <c r="C43343"/>
      <c r="F43343"/>
      <c r="G43343"/>
    </row>
    <row r="43344" spans="3:7">
      <c r="C43344"/>
      <c r="F43344"/>
      <c r="G43344"/>
    </row>
    <row r="43345" spans="3:7">
      <c r="C43345"/>
      <c r="F43345"/>
      <c r="G43345"/>
    </row>
    <row r="43346" spans="3:7">
      <c r="C43346"/>
      <c r="F43346"/>
      <c r="G43346"/>
    </row>
    <row r="43347" spans="3:7">
      <c r="C43347"/>
      <c r="F43347"/>
      <c r="G43347"/>
    </row>
    <row r="43348" spans="3:7">
      <c r="C43348"/>
      <c r="F43348"/>
      <c r="G43348"/>
    </row>
    <row r="43349" spans="3:7">
      <c r="C43349"/>
      <c r="F43349"/>
      <c r="G43349"/>
    </row>
    <row r="43350" spans="3:7">
      <c r="C43350"/>
      <c r="F43350"/>
      <c r="G43350"/>
    </row>
    <row r="43351" spans="3:7">
      <c r="C43351"/>
      <c r="F43351"/>
      <c r="G43351"/>
    </row>
    <row r="43352" spans="3:7">
      <c r="C43352"/>
      <c r="F43352"/>
      <c r="G43352"/>
    </row>
    <row r="43353" spans="3:7">
      <c r="C43353"/>
      <c r="F43353"/>
      <c r="G43353"/>
    </row>
    <row r="43354" spans="3:7">
      <c r="C43354"/>
      <c r="F43354"/>
      <c r="G43354"/>
    </row>
    <row r="43355" spans="3:7">
      <c r="C43355"/>
      <c r="F43355"/>
      <c r="G43355"/>
    </row>
    <row r="43356" spans="3:7">
      <c r="C43356"/>
      <c r="F43356"/>
      <c r="G43356"/>
    </row>
    <row r="43357" spans="3:7">
      <c r="C43357"/>
      <c r="F43357"/>
      <c r="G43357"/>
    </row>
    <row r="43358" spans="3:7">
      <c r="C43358"/>
      <c r="F43358"/>
      <c r="G43358"/>
    </row>
    <row r="43359" spans="3:7">
      <c r="C43359"/>
      <c r="F43359"/>
      <c r="G43359"/>
    </row>
    <row r="43360" spans="3:7">
      <c r="C43360"/>
      <c r="F43360"/>
      <c r="G43360"/>
    </row>
    <row r="43361" spans="3:7">
      <c r="C43361"/>
      <c r="F43361"/>
      <c r="G43361"/>
    </row>
    <row r="43362" spans="3:7">
      <c r="C43362"/>
      <c r="F43362"/>
      <c r="G43362"/>
    </row>
    <row r="43363" spans="3:7">
      <c r="C43363"/>
      <c r="F43363"/>
      <c r="G43363"/>
    </row>
    <row r="43364" spans="3:7">
      <c r="C43364"/>
      <c r="F43364"/>
      <c r="G43364"/>
    </row>
    <row r="43365" spans="3:7">
      <c r="C43365"/>
      <c r="F43365"/>
      <c r="G43365"/>
    </row>
    <row r="43366" spans="3:7">
      <c r="C43366"/>
      <c r="F43366"/>
      <c r="G43366"/>
    </row>
    <row r="43367" spans="3:7">
      <c r="C43367"/>
      <c r="F43367"/>
      <c r="G43367"/>
    </row>
    <row r="43368" spans="3:7">
      <c r="C43368"/>
      <c r="F43368"/>
      <c r="G43368"/>
    </row>
    <row r="43369" spans="3:7">
      <c r="C43369"/>
      <c r="F43369"/>
      <c r="G43369"/>
    </row>
    <row r="43370" spans="3:7">
      <c r="C43370"/>
      <c r="F43370"/>
      <c r="G43370"/>
    </row>
    <row r="43371" spans="3:7">
      <c r="C43371"/>
      <c r="F43371"/>
      <c r="G43371"/>
    </row>
    <row r="43372" spans="3:7">
      <c r="C43372"/>
      <c r="F43372"/>
      <c r="G43372"/>
    </row>
    <row r="43373" spans="3:7">
      <c r="C43373"/>
      <c r="F43373"/>
      <c r="G43373"/>
    </row>
    <row r="43374" spans="3:7">
      <c r="C43374"/>
      <c r="F43374"/>
      <c r="G43374"/>
    </row>
    <row r="43375" spans="3:7">
      <c r="C43375"/>
      <c r="F43375"/>
      <c r="G43375"/>
    </row>
    <row r="43376" spans="3:7">
      <c r="C43376"/>
      <c r="F43376"/>
      <c r="G43376"/>
    </row>
    <row r="43377" spans="3:7">
      <c r="C43377"/>
      <c r="F43377"/>
      <c r="G43377"/>
    </row>
    <row r="43378" spans="3:7">
      <c r="C43378"/>
      <c r="F43378"/>
      <c r="G43378"/>
    </row>
    <row r="43379" spans="3:7">
      <c r="C43379"/>
      <c r="F43379"/>
      <c r="G43379"/>
    </row>
    <row r="43380" spans="3:7">
      <c r="C43380"/>
      <c r="F43380"/>
      <c r="G43380"/>
    </row>
    <row r="43381" spans="3:7">
      <c r="C43381"/>
      <c r="F43381"/>
      <c r="G43381"/>
    </row>
    <row r="43382" spans="3:7">
      <c r="C43382"/>
      <c r="F43382"/>
      <c r="G43382"/>
    </row>
    <row r="43383" spans="3:7">
      <c r="C43383"/>
      <c r="F43383"/>
      <c r="G43383"/>
    </row>
    <row r="43384" spans="3:7">
      <c r="C43384"/>
      <c r="F43384"/>
      <c r="G43384"/>
    </row>
    <row r="43385" spans="3:7">
      <c r="C43385"/>
      <c r="F43385"/>
      <c r="G43385"/>
    </row>
    <row r="43386" spans="3:7">
      <c r="C43386"/>
      <c r="F43386"/>
      <c r="G43386"/>
    </row>
    <row r="43387" spans="3:7">
      <c r="C43387"/>
      <c r="F43387"/>
      <c r="G43387"/>
    </row>
    <row r="43388" spans="3:7">
      <c r="C43388"/>
      <c r="F43388"/>
      <c r="G43388"/>
    </row>
    <row r="43389" spans="3:7">
      <c r="C43389"/>
      <c r="F43389"/>
      <c r="G43389"/>
    </row>
    <row r="43390" spans="3:7">
      <c r="C43390"/>
      <c r="F43390"/>
      <c r="G43390"/>
    </row>
    <row r="43391" spans="3:7">
      <c r="C43391"/>
      <c r="F43391"/>
      <c r="G43391"/>
    </row>
    <row r="43392" spans="3:7">
      <c r="C43392"/>
      <c r="F43392"/>
      <c r="G43392"/>
    </row>
    <row r="43393" spans="3:7">
      <c r="C43393"/>
      <c r="F43393"/>
      <c r="G43393"/>
    </row>
    <row r="43394" spans="3:7">
      <c r="C43394"/>
      <c r="F43394"/>
      <c r="G43394"/>
    </row>
    <row r="43395" spans="3:7">
      <c r="C43395"/>
      <c r="F43395"/>
      <c r="G43395"/>
    </row>
    <row r="43396" spans="3:7">
      <c r="C43396"/>
      <c r="F43396"/>
      <c r="G43396"/>
    </row>
    <row r="43397" spans="3:7">
      <c r="C43397"/>
      <c r="F43397"/>
      <c r="G43397"/>
    </row>
    <row r="43398" spans="3:7">
      <c r="C43398"/>
      <c r="F43398"/>
      <c r="G43398"/>
    </row>
    <row r="43399" spans="3:7">
      <c r="C43399"/>
      <c r="F43399"/>
      <c r="G43399"/>
    </row>
    <row r="43400" spans="3:7">
      <c r="C43400"/>
      <c r="F43400"/>
      <c r="G43400"/>
    </row>
    <row r="43401" spans="3:7">
      <c r="C43401"/>
      <c r="F43401"/>
      <c r="G43401"/>
    </row>
    <row r="43402" spans="3:7">
      <c r="C43402"/>
      <c r="F43402"/>
      <c r="G43402"/>
    </row>
    <row r="43403" spans="3:7">
      <c r="C43403"/>
      <c r="F43403"/>
      <c r="G43403"/>
    </row>
    <row r="43404" spans="3:7">
      <c r="C43404"/>
      <c r="F43404"/>
      <c r="G43404"/>
    </row>
    <row r="43405" spans="3:7">
      <c r="C43405"/>
      <c r="F43405"/>
      <c r="G43405"/>
    </row>
    <row r="43406" spans="3:7">
      <c r="C43406"/>
      <c r="F43406"/>
      <c r="G43406"/>
    </row>
    <row r="43407" spans="3:7">
      <c r="C43407"/>
      <c r="F43407"/>
      <c r="G43407"/>
    </row>
    <row r="43408" spans="3:7">
      <c r="C43408"/>
      <c r="F43408"/>
      <c r="G43408"/>
    </row>
    <row r="43409" spans="3:7">
      <c r="C43409"/>
      <c r="F43409"/>
      <c r="G43409"/>
    </row>
    <row r="43410" spans="3:7">
      <c r="C43410"/>
      <c r="F43410"/>
      <c r="G43410"/>
    </row>
    <row r="43411" spans="3:7">
      <c r="C43411"/>
      <c r="F43411"/>
      <c r="G43411"/>
    </row>
    <row r="43412" spans="3:7">
      <c r="C43412"/>
      <c r="F43412"/>
      <c r="G43412"/>
    </row>
    <row r="43413" spans="3:7">
      <c r="C43413"/>
      <c r="F43413"/>
      <c r="G43413"/>
    </row>
    <row r="43414" spans="3:7">
      <c r="C43414"/>
      <c r="F43414"/>
      <c r="G43414"/>
    </row>
    <row r="43415" spans="3:7">
      <c r="C43415"/>
      <c r="F43415"/>
      <c r="G43415"/>
    </row>
    <row r="43416" spans="3:7">
      <c r="C43416"/>
      <c r="F43416"/>
      <c r="G43416"/>
    </row>
    <row r="43417" spans="3:7">
      <c r="C43417"/>
      <c r="F43417"/>
      <c r="G43417"/>
    </row>
    <row r="43418" spans="3:7">
      <c r="C43418"/>
      <c r="F43418"/>
      <c r="G43418"/>
    </row>
    <row r="43419" spans="3:7">
      <c r="C43419"/>
      <c r="F43419"/>
      <c r="G43419"/>
    </row>
    <row r="43420" spans="3:7">
      <c r="C43420"/>
      <c r="F43420"/>
      <c r="G43420"/>
    </row>
    <row r="43421" spans="3:7">
      <c r="C43421"/>
      <c r="F43421"/>
      <c r="G43421"/>
    </row>
    <row r="43422" spans="3:7">
      <c r="C43422"/>
      <c r="F43422"/>
      <c r="G43422"/>
    </row>
    <row r="43423" spans="3:7">
      <c r="C43423"/>
      <c r="F43423"/>
      <c r="G43423"/>
    </row>
    <row r="43424" spans="3:7">
      <c r="C43424"/>
      <c r="F43424"/>
      <c r="G43424"/>
    </row>
    <row r="43425" spans="3:7">
      <c r="C43425"/>
      <c r="F43425"/>
      <c r="G43425"/>
    </row>
    <row r="43426" spans="3:7">
      <c r="C43426"/>
      <c r="F43426"/>
      <c r="G43426"/>
    </row>
    <row r="43427" spans="3:7">
      <c r="C43427"/>
      <c r="F43427"/>
      <c r="G43427"/>
    </row>
    <row r="43428" spans="3:7">
      <c r="C43428"/>
      <c r="F43428"/>
      <c r="G43428"/>
    </row>
    <row r="43429" spans="3:7">
      <c r="C43429"/>
      <c r="F43429"/>
      <c r="G43429"/>
    </row>
    <row r="43430" spans="3:7">
      <c r="C43430"/>
      <c r="F43430"/>
      <c r="G43430"/>
    </row>
    <row r="43431" spans="3:7">
      <c r="C43431"/>
      <c r="F43431"/>
      <c r="G43431"/>
    </row>
    <row r="43432" spans="3:7">
      <c r="C43432"/>
      <c r="F43432"/>
      <c r="G43432"/>
    </row>
    <row r="43433" spans="3:7">
      <c r="C43433"/>
      <c r="F43433"/>
      <c r="G43433"/>
    </row>
    <row r="43434" spans="3:7">
      <c r="C43434"/>
      <c r="F43434"/>
      <c r="G43434"/>
    </row>
    <row r="43435" spans="3:7">
      <c r="C43435"/>
      <c r="F43435"/>
      <c r="G43435"/>
    </row>
    <row r="43436" spans="3:7">
      <c r="C43436"/>
      <c r="F43436"/>
      <c r="G43436"/>
    </row>
    <row r="43437" spans="3:7">
      <c r="C43437"/>
      <c r="F43437"/>
      <c r="G43437"/>
    </row>
    <row r="43438" spans="3:7">
      <c r="C43438"/>
      <c r="F43438"/>
      <c r="G43438"/>
    </row>
    <row r="43439" spans="3:7">
      <c r="C43439"/>
      <c r="F43439"/>
      <c r="G43439"/>
    </row>
    <row r="43440" spans="3:7">
      <c r="C43440"/>
      <c r="F43440"/>
      <c r="G43440"/>
    </row>
    <row r="43441" spans="3:7">
      <c r="C43441"/>
      <c r="F43441"/>
      <c r="G43441"/>
    </row>
    <row r="43442" spans="3:7">
      <c r="C43442"/>
      <c r="F43442"/>
      <c r="G43442"/>
    </row>
    <row r="43443" spans="3:7">
      <c r="C43443"/>
      <c r="F43443"/>
      <c r="G43443"/>
    </row>
    <row r="43444" spans="3:7">
      <c r="C43444"/>
      <c r="F43444"/>
      <c r="G43444"/>
    </row>
    <row r="43445" spans="3:7">
      <c r="C43445"/>
      <c r="F43445"/>
      <c r="G43445"/>
    </row>
    <row r="43446" spans="3:7">
      <c r="C43446"/>
      <c r="F43446"/>
      <c r="G43446"/>
    </row>
    <row r="43447" spans="3:7">
      <c r="C43447"/>
      <c r="F43447"/>
      <c r="G43447"/>
    </row>
    <row r="43448" spans="3:7">
      <c r="C43448"/>
      <c r="F43448"/>
      <c r="G43448"/>
    </row>
    <row r="43449" spans="3:7">
      <c r="C43449"/>
      <c r="F43449"/>
      <c r="G43449"/>
    </row>
    <row r="43450" spans="3:7">
      <c r="C43450"/>
      <c r="F43450"/>
      <c r="G43450"/>
    </row>
    <row r="43451" spans="3:7">
      <c r="C43451"/>
      <c r="F43451"/>
      <c r="G43451"/>
    </row>
    <row r="43452" spans="3:7">
      <c r="C43452"/>
      <c r="F43452"/>
      <c r="G43452"/>
    </row>
    <row r="43453" spans="3:7">
      <c r="C43453"/>
      <c r="F43453"/>
      <c r="G43453"/>
    </row>
    <row r="43454" spans="3:7">
      <c r="C43454"/>
      <c r="F43454"/>
      <c r="G43454"/>
    </row>
    <row r="43455" spans="3:7">
      <c r="C43455"/>
      <c r="F43455"/>
      <c r="G43455"/>
    </row>
    <row r="43456" spans="3:7">
      <c r="C43456"/>
      <c r="F43456"/>
      <c r="G43456"/>
    </row>
    <row r="43457" spans="3:7">
      <c r="C43457"/>
      <c r="F43457"/>
      <c r="G43457"/>
    </row>
    <row r="43458" spans="3:7">
      <c r="C43458"/>
      <c r="F43458"/>
      <c r="G43458"/>
    </row>
    <row r="43459" spans="3:7">
      <c r="C43459"/>
      <c r="F43459"/>
      <c r="G43459"/>
    </row>
    <row r="43460" spans="3:7">
      <c r="C43460"/>
      <c r="F43460"/>
      <c r="G43460"/>
    </row>
    <row r="43461" spans="3:7">
      <c r="C43461"/>
      <c r="F43461"/>
      <c r="G43461"/>
    </row>
    <row r="43462" spans="3:7">
      <c r="C43462"/>
      <c r="F43462"/>
      <c r="G43462"/>
    </row>
    <row r="43463" spans="3:7">
      <c r="C43463"/>
      <c r="F43463"/>
      <c r="G43463"/>
    </row>
    <row r="43464" spans="3:7">
      <c r="C43464"/>
      <c r="F43464"/>
      <c r="G43464"/>
    </row>
    <row r="43465" spans="3:7">
      <c r="C43465"/>
      <c r="F43465"/>
      <c r="G43465"/>
    </row>
    <row r="43466" spans="3:7">
      <c r="C43466"/>
      <c r="F43466"/>
      <c r="G43466"/>
    </row>
    <row r="43467" spans="3:7">
      <c r="C43467"/>
      <c r="F43467"/>
      <c r="G43467"/>
    </row>
    <row r="43468" spans="3:7">
      <c r="C43468"/>
      <c r="F43468"/>
      <c r="G43468"/>
    </row>
    <row r="43469" spans="3:7">
      <c r="C43469"/>
      <c r="F43469"/>
      <c r="G43469"/>
    </row>
    <row r="43470" spans="3:7">
      <c r="C43470"/>
      <c r="F43470"/>
      <c r="G43470"/>
    </row>
    <row r="43471" spans="3:7">
      <c r="C43471"/>
      <c r="F43471"/>
      <c r="G43471"/>
    </row>
    <row r="43472" spans="3:7">
      <c r="C43472"/>
      <c r="F43472"/>
      <c r="G43472"/>
    </row>
    <row r="43473" spans="3:7">
      <c r="C43473"/>
      <c r="F43473"/>
      <c r="G43473"/>
    </row>
    <row r="43474" spans="3:7">
      <c r="C43474"/>
      <c r="F43474"/>
      <c r="G43474"/>
    </row>
    <row r="43475" spans="3:7">
      <c r="C43475"/>
      <c r="F43475"/>
      <c r="G43475"/>
    </row>
    <row r="43476" spans="3:7">
      <c r="C43476"/>
      <c r="F43476"/>
      <c r="G43476"/>
    </row>
    <row r="43477" spans="3:7">
      <c r="C43477"/>
      <c r="F43477"/>
      <c r="G43477"/>
    </row>
    <row r="43478" spans="3:7">
      <c r="C43478"/>
      <c r="F43478"/>
      <c r="G43478"/>
    </row>
    <row r="43479" spans="3:7">
      <c r="C43479"/>
      <c r="F43479"/>
      <c r="G43479"/>
    </row>
    <row r="43480" spans="3:7">
      <c r="C43480"/>
      <c r="F43480"/>
      <c r="G43480"/>
    </row>
    <row r="43481" spans="3:7">
      <c r="C43481"/>
      <c r="F43481"/>
      <c r="G43481"/>
    </row>
    <row r="43482" spans="3:7">
      <c r="C43482"/>
      <c r="F43482"/>
      <c r="G43482"/>
    </row>
    <row r="43483" spans="3:7">
      <c r="C43483"/>
      <c r="F43483"/>
      <c r="G43483"/>
    </row>
    <row r="43484" spans="3:7">
      <c r="C43484"/>
      <c r="F43484"/>
      <c r="G43484"/>
    </row>
    <row r="43485" spans="3:7">
      <c r="C43485"/>
      <c r="F43485"/>
      <c r="G43485"/>
    </row>
    <row r="43486" spans="3:7">
      <c r="C43486"/>
      <c r="F43486"/>
      <c r="G43486"/>
    </row>
    <row r="43487" spans="3:7">
      <c r="C43487"/>
      <c r="F43487"/>
      <c r="G43487"/>
    </row>
    <row r="43488" spans="3:7">
      <c r="C43488"/>
      <c r="F43488"/>
      <c r="G43488"/>
    </row>
    <row r="43489" spans="3:7">
      <c r="C43489"/>
      <c r="F43489"/>
      <c r="G43489"/>
    </row>
    <row r="43490" spans="3:7">
      <c r="C43490"/>
      <c r="F43490"/>
      <c r="G43490"/>
    </row>
    <row r="43491" spans="3:7">
      <c r="C43491"/>
      <c r="F43491"/>
      <c r="G43491"/>
    </row>
    <row r="43492" spans="3:7">
      <c r="C43492"/>
      <c r="F43492"/>
      <c r="G43492"/>
    </row>
    <row r="43493" spans="3:7">
      <c r="C43493"/>
      <c r="F43493"/>
      <c r="G43493"/>
    </row>
    <row r="43494" spans="3:7">
      <c r="C43494"/>
      <c r="F43494"/>
      <c r="G43494"/>
    </row>
    <row r="43495" spans="3:7">
      <c r="C43495"/>
      <c r="F43495"/>
      <c r="G43495"/>
    </row>
    <row r="43496" spans="3:7">
      <c r="C43496"/>
      <c r="F43496"/>
      <c r="G43496"/>
    </row>
    <row r="43497" spans="3:7">
      <c r="C43497"/>
      <c r="F43497"/>
      <c r="G43497"/>
    </row>
    <row r="43498" spans="3:7">
      <c r="C43498"/>
      <c r="F43498"/>
      <c r="G43498"/>
    </row>
    <row r="43499" spans="3:7">
      <c r="C43499"/>
      <c r="F43499"/>
      <c r="G43499"/>
    </row>
    <row r="43500" spans="3:7">
      <c r="C43500"/>
      <c r="F43500"/>
      <c r="G43500"/>
    </row>
    <row r="43501" spans="3:7">
      <c r="C43501"/>
      <c r="F43501"/>
      <c r="G43501"/>
    </row>
    <row r="43502" spans="3:7">
      <c r="C43502"/>
      <c r="F43502"/>
      <c r="G43502"/>
    </row>
    <row r="43503" spans="3:7">
      <c r="C43503"/>
      <c r="F43503"/>
      <c r="G43503"/>
    </row>
    <row r="43504" spans="3:7">
      <c r="C43504"/>
      <c r="F43504"/>
      <c r="G43504"/>
    </row>
    <row r="43505" spans="3:7">
      <c r="C43505"/>
      <c r="F43505"/>
      <c r="G43505"/>
    </row>
    <row r="43506" spans="3:7">
      <c r="C43506"/>
      <c r="F43506"/>
      <c r="G43506"/>
    </row>
    <row r="43507" spans="3:7">
      <c r="C43507"/>
      <c r="F43507"/>
      <c r="G43507"/>
    </row>
    <row r="43508" spans="3:7">
      <c r="C43508"/>
      <c r="F43508"/>
      <c r="G43508"/>
    </row>
    <row r="43509" spans="3:7">
      <c r="C43509"/>
      <c r="F43509"/>
      <c r="G43509"/>
    </row>
    <row r="43510" spans="3:7">
      <c r="C43510"/>
      <c r="F43510"/>
      <c r="G43510"/>
    </row>
    <row r="43511" spans="3:7">
      <c r="C43511"/>
      <c r="F43511"/>
      <c r="G43511"/>
    </row>
    <row r="43512" spans="3:7">
      <c r="C43512"/>
      <c r="F43512"/>
      <c r="G43512"/>
    </row>
    <row r="43513" spans="3:7">
      <c r="C43513"/>
      <c r="F43513"/>
      <c r="G43513"/>
    </row>
    <row r="43514" spans="3:7">
      <c r="C43514"/>
      <c r="F43514"/>
      <c r="G43514"/>
    </row>
    <row r="43515" spans="3:7">
      <c r="C43515"/>
      <c r="F43515"/>
      <c r="G43515"/>
    </row>
    <row r="43516" spans="3:7">
      <c r="C43516"/>
      <c r="F43516"/>
      <c r="G43516"/>
    </row>
    <row r="43517" spans="3:7">
      <c r="C43517"/>
      <c r="F43517"/>
      <c r="G43517"/>
    </row>
    <row r="43518" spans="3:7">
      <c r="C43518"/>
      <c r="F43518"/>
      <c r="G43518"/>
    </row>
    <row r="43519" spans="3:7">
      <c r="C43519"/>
      <c r="F43519"/>
      <c r="G43519"/>
    </row>
    <row r="43520" spans="3:7">
      <c r="C43520"/>
      <c r="F43520"/>
      <c r="G43520"/>
    </row>
    <row r="43521" spans="3:7">
      <c r="C43521"/>
      <c r="F43521"/>
      <c r="G43521"/>
    </row>
    <row r="43522" spans="3:7">
      <c r="C43522"/>
      <c r="F43522"/>
      <c r="G43522"/>
    </row>
    <row r="43523" spans="3:7">
      <c r="C43523"/>
      <c r="F43523"/>
      <c r="G43523"/>
    </row>
    <row r="43524" spans="3:7">
      <c r="C43524"/>
      <c r="F43524"/>
      <c r="G43524"/>
    </row>
    <row r="43525" spans="3:7">
      <c r="C43525"/>
      <c r="F43525"/>
      <c r="G43525"/>
    </row>
    <row r="43526" spans="3:7">
      <c r="C43526"/>
      <c r="F43526"/>
      <c r="G43526"/>
    </row>
    <row r="43527" spans="3:7">
      <c r="C43527"/>
      <c r="F43527"/>
      <c r="G43527"/>
    </row>
    <row r="43528" spans="3:7">
      <c r="C43528"/>
      <c r="F43528"/>
      <c r="G43528"/>
    </row>
    <row r="43529" spans="3:7">
      <c r="C43529"/>
      <c r="F43529"/>
      <c r="G43529"/>
    </row>
    <row r="43530" spans="3:7">
      <c r="C43530"/>
      <c r="F43530"/>
      <c r="G43530"/>
    </row>
    <row r="43531" spans="3:7">
      <c r="C43531"/>
      <c r="F43531"/>
      <c r="G43531"/>
    </row>
    <row r="43532" spans="3:7">
      <c r="C43532"/>
      <c r="F43532"/>
      <c r="G43532"/>
    </row>
    <row r="43533" spans="3:7">
      <c r="C43533"/>
      <c r="F43533"/>
      <c r="G43533"/>
    </row>
    <row r="43534" spans="3:7">
      <c r="C43534"/>
      <c r="F43534"/>
      <c r="G43534"/>
    </row>
    <row r="43535" spans="3:7">
      <c r="C43535"/>
      <c r="F43535"/>
      <c r="G43535"/>
    </row>
    <row r="43536" spans="3:7">
      <c r="C43536"/>
      <c r="F43536"/>
      <c r="G43536"/>
    </row>
    <row r="43537" spans="3:7">
      <c r="C43537"/>
      <c r="F43537"/>
      <c r="G43537"/>
    </row>
    <row r="43538" spans="3:7">
      <c r="C43538"/>
      <c r="F43538"/>
      <c r="G43538"/>
    </row>
    <row r="43539" spans="3:7">
      <c r="C43539"/>
      <c r="F43539"/>
      <c r="G43539"/>
    </row>
    <row r="43540" spans="3:7">
      <c r="C43540"/>
      <c r="F43540"/>
      <c r="G43540"/>
    </row>
    <row r="43541" spans="3:7">
      <c r="C43541"/>
      <c r="F43541"/>
      <c r="G43541"/>
    </row>
    <row r="43542" spans="3:7">
      <c r="C43542"/>
      <c r="F43542"/>
      <c r="G43542"/>
    </row>
    <row r="43543" spans="3:7">
      <c r="C43543"/>
      <c r="F43543"/>
      <c r="G43543"/>
    </row>
    <row r="43544" spans="3:7">
      <c r="C43544"/>
      <c r="F43544"/>
      <c r="G43544"/>
    </row>
    <row r="43545" spans="3:7">
      <c r="C43545"/>
      <c r="F43545"/>
      <c r="G43545"/>
    </row>
    <row r="43546" spans="3:7">
      <c r="C43546"/>
      <c r="F43546"/>
      <c r="G43546"/>
    </row>
    <row r="43547" spans="3:7">
      <c r="C43547"/>
      <c r="F43547"/>
      <c r="G43547"/>
    </row>
    <row r="43548" spans="3:7">
      <c r="C43548"/>
      <c r="F43548"/>
      <c r="G43548"/>
    </row>
    <row r="43549" spans="3:7">
      <c r="C43549"/>
      <c r="F43549"/>
      <c r="G43549"/>
    </row>
    <row r="43550" spans="3:7">
      <c r="C43550"/>
      <c r="F43550"/>
      <c r="G43550"/>
    </row>
    <row r="43551" spans="3:7">
      <c r="C43551"/>
      <c r="F43551"/>
      <c r="G43551"/>
    </row>
    <row r="43552" spans="3:7">
      <c r="C43552"/>
      <c r="F43552"/>
      <c r="G43552"/>
    </row>
    <row r="43553" spans="3:7">
      <c r="C43553"/>
      <c r="F43553"/>
      <c r="G43553"/>
    </row>
    <row r="43554" spans="3:7">
      <c r="C43554"/>
      <c r="F43554"/>
      <c r="G43554"/>
    </row>
    <row r="43555" spans="3:7">
      <c r="C43555"/>
      <c r="F43555"/>
      <c r="G43555"/>
    </row>
    <row r="43556" spans="3:7">
      <c r="C43556"/>
      <c r="F43556"/>
      <c r="G43556"/>
    </row>
    <row r="43557" spans="3:7">
      <c r="C43557"/>
      <c r="F43557"/>
      <c r="G43557"/>
    </row>
    <row r="43558" spans="3:7">
      <c r="C43558"/>
      <c r="F43558"/>
      <c r="G43558"/>
    </row>
    <row r="43559" spans="3:7">
      <c r="C43559"/>
      <c r="F43559"/>
      <c r="G43559"/>
    </row>
    <row r="43560" spans="3:7">
      <c r="C43560"/>
      <c r="F43560"/>
      <c r="G43560"/>
    </row>
    <row r="43561" spans="3:7">
      <c r="C43561"/>
      <c r="F43561"/>
      <c r="G43561"/>
    </row>
    <row r="43562" spans="3:7">
      <c r="C43562"/>
      <c r="F43562"/>
      <c r="G43562"/>
    </row>
    <row r="43563" spans="3:7">
      <c r="C43563"/>
      <c r="F43563"/>
      <c r="G43563"/>
    </row>
    <row r="43564" spans="3:7">
      <c r="C43564"/>
      <c r="F43564"/>
      <c r="G43564"/>
    </row>
    <row r="43565" spans="3:7">
      <c r="C43565"/>
      <c r="F43565"/>
      <c r="G43565"/>
    </row>
    <row r="43566" spans="3:7">
      <c r="C43566"/>
      <c r="F43566"/>
      <c r="G43566"/>
    </row>
    <row r="43567" spans="3:7">
      <c r="C43567"/>
      <c r="F43567"/>
      <c r="G43567"/>
    </row>
    <row r="43568" spans="3:7">
      <c r="C43568"/>
      <c r="F43568"/>
      <c r="G43568"/>
    </row>
    <row r="43569" spans="3:7">
      <c r="C43569"/>
      <c r="F43569"/>
      <c r="G43569"/>
    </row>
    <row r="43570" spans="3:7">
      <c r="C43570"/>
      <c r="F43570"/>
      <c r="G43570"/>
    </row>
    <row r="43571" spans="3:7">
      <c r="C43571"/>
      <c r="F43571"/>
      <c r="G43571"/>
    </row>
    <row r="43572" spans="3:7">
      <c r="C43572"/>
      <c r="F43572"/>
      <c r="G43572"/>
    </row>
    <row r="43573" spans="3:7">
      <c r="C43573"/>
      <c r="F43573"/>
      <c r="G43573"/>
    </row>
    <row r="43574" spans="3:7">
      <c r="C43574"/>
      <c r="F43574"/>
      <c r="G43574"/>
    </row>
    <row r="43575" spans="3:7">
      <c r="C43575"/>
      <c r="F43575"/>
      <c r="G43575"/>
    </row>
    <row r="43576" spans="3:7">
      <c r="C43576"/>
      <c r="F43576"/>
      <c r="G43576"/>
    </row>
    <row r="43577" spans="3:7">
      <c r="C43577"/>
      <c r="F43577"/>
      <c r="G43577"/>
    </row>
    <row r="43578" spans="3:7">
      <c r="C43578"/>
      <c r="F43578"/>
      <c r="G43578"/>
    </row>
    <row r="43579" spans="3:7">
      <c r="C43579"/>
      <c r="F43579"/>
      <c r="G43579"/>
    </row>
    <row r="43580" spans="3:7">
      <c r="C43580"/>
      <c r="F43580"/>
      <c r="G43580"/>
    </row>
    <row r="43581" spans="3:7">
      <c r="C43581"/>
      <c r="F43581"/>
      <c r="G43581"/>
    </row>
    <row r="43582" spans="3:7">
      <c r="C43582"/>
      <c r="F43582"/>
      <c r="G43582"/>
    </row>
    <row r="43583" spans="3:7">
      <c r="C43583"/>
      <c r="F43583"/>
      <c r="G43583"/>
    </row>
    <row r="43584" spans="3:7">
      <c r="C43584"/>
      <c r="F43584"/>
      <c r="G43584"/>
    </row>
    <row r="43585" spans="3:7">
      <c r="C43585"/>
      <c r="F43585"/>
      <c r="G43585"/>
    </row>
    <row r="43586" spans="3:7">
      <c r="C43586"/>
      <c r="F43586"/>
      <c r="G43586"/>
    </row>
    <row r="43587" spans="3:7">
      <c r="C43587"/>
      <c r="F43587"/>
      <c r="G43587"/>
    </row>
    <row r="43588" spans="3:7">
      <c r="C43588"/>
      <c r="F43588"/>
      <c r="G43588"/>
    </row>
    <row r="43589" spans="3:7">
      <c r="C43589"/>
      <c r="F43589"/>
      <c r="G43589"/>
    </row>
    <row r="43590" spans="3:7">
      <c r="C43590"/>
      <c r="F43590"/>
      <c r="G43590"/>
    </row>
    <row r="43591" spans="3:7">
      <c r="C43591"/>
      <c r="F43591"/>
      <c r="G43591"/>
    </row>
    <row r="43592" spans="3:7">
      <c r="C43592"/>
      <c r="F43592"/>
      <c r="G43592"/>
    </row>
    <row r="43593" spans="3:7">
      <c r="C43593"/>
      <c r="F43593"/>
      <c r="G43593"/>
    </row>
    <row r="43594" spans="3:7">
      <c r="C43594"/>
      <c r="F43594"/>
      <c r="G43594"/>
    </row>
    <row r="43595" spans="3:7">
      <c r="C43595"/>
      <c r="F43595"/>
      <c r="G43595"/>
    </row>
    <row r="43596" spans="3:7">
      <c r="C43596"/>
      <c r="F43596"/>
      <c r="G43596"/>
    </row>
    <row r="43597" spans="3:7">
      <c r="C43597"/>
      <c r="F43597"/>
      <c r="G43597"/>
    </row>
    <row r="43598" spans="3:7">
      <c r="C43598"/>
      <c r="F43598"/>
      <c r="G43598"/>
    </row>
    <row r="43599" spans="3:7">
      <c r="C43599"/>
      <c r="F43599"/>
      <c r="G43599"/>
    </row>
    <row r="43600" spans="3:7">
      <c r="C43600"/>
      <c r="F43600"/>
      <c r="G43600"/>
    </row>
    <row r="43601" spans="3:7">
      <c r="C43601"/>
      <c r="F43601"/>
      <c r="G43601"/>
    </row>
    <row r="43602" spans="3:7">
      <c r="C43602"/>
      <c r="F43602"/>
      <c r="G43602"/>
    </row>
    <row r="43603" spans="3:7">
      <c r="C43603"/>
      <c r="F43603"/>
      <c r="G43603"/>
    </row>
    <row r="43604" spans="3:7">
      <c r="C43604"/>
      <c r="F43604"/>
      <c r="G43604"/>
    </row>
    <row r="43605" spans="3:7">
      <c r="C43605"/>
      <c r="F43605"/>
      <c r="G43605"/>
    </row>
    <row r="43606" spans="3:7">
      <c r="C43606"/>
      <c r="F43606"/>
      <c r="G43606"/>
    </row>
    <row r="43607" spans="3:7">
      <c r="C43607"/>
      <c r="F43607"/>
      <c r="G43607"/>
    </row>
    <row r="43608" spans="3:7">
      <c r="C43608"/>
      <c r="F43608"/>
      <c r="G43608"/>
    </row>
    <row r="43609" spans="3:7">
      <c r="C43609"/>
      <c r="F43609"/>
      <c r="G43609"/>
    </row>
    <row r="43610" spans="3:7">
      <c r="C43610"/>
      <c r="F43610"/>
      <c r="G43610"/>
    </row>
    <row r="43611" spans="3:7">
      <c r="C43611"/>
      <c r="F43611"/>
      <c r="G43611"/>
    </row>
    <row r="43612" spans="3:7">
      <c r="C43612"/>
      <c r="F43612"/>
      <c r="G43612"/>
    </row>
    <row r="43613" spans="3:7">
      <c r="C43613"/>
      <c r="F43613"/>
      <c r="G43613"/>
    </row>
    <row r="43614" spans="3:7">
      <c r="C43614"/>
      <c r="F43614"/>
      <c r="G43614"/>
    </row>
    <row r="43615" spans="3:7">
      <c r="C43615"/>
      <c r="F43615"/>
      <c r="G43615"/>
    </row>
    <row r="43616" spans="3:7">
      <c r="C43616"/>
      <c r="F43616"/>
      <c r="G43616"/>
    </row>
    <row r="43617" spans="3:7">
      <c r="C43617"/>
      <c r="F43617"/>
      <c r="G43617"/>
    </row>
    <row r="43618" spans="3:7">
      <c r="C43618"/>
      <c r="F43618"/>
      <c r="G43618"/>
    </row>
    <row r="43619" spans="3:7">
      <c r="C43619"/>
      <c r="F43619"/>
      <c r="G43619"/>
    </row>
    <row r="43620" spans="3:7">
      <c r="C43620"/>
      <c r="F43620"/>
      <c r="G43620"/>
    </row>
    <row r="43621" spans="3:7">
      <c r="C43621"/>
      <c r="F43621"/>
      <c r="G43621"/>
    </row>
    <row r="43622" spans="3:7">
      <c r="C43622"/>
      <c r="F43622"/>
      <c r="G43622"/>
    </row>
    <row r="43623" spans="3:7">
      <c r="C43623"/>
      <c r="F43623"/>
      <c r="G43623"/>
    </row>
    <row r="43624" spans="3:7">
      <c r="C43624"/>
      <c r="F43624"/>
      <c r="G43624"/>
    </row>
    <row r="43625" spans="3:7">
      <c r="C43625"/>
      <c r="F43625"/>
      <c r="G43625"/>
    </row>
    <row r="43626" spans="3:7">
      <c r="C43626"/>
      <c r="F43626"/>
      <c r="G43626"/>
    </row>
    <row r="43627" spans="3:7">
      <c r="C43627"/>
      <c r="F43627"/>
      <c r="G43627"/>
    </row>
    <row r="43628" spans="3:7">
      <c r="C43628"/>
      <c r="F43628"/>
      <c r="G43628"/>
    </row>
    <row r="43629" spans="3:7">
      <c r="C43629"/>
      <c r="F43629"/>
      <c r="G43629"/>
    </row>
    <row r="43630" spans="3:7">
      <c r="C43630"/>
      <c r="F43630"/>
      <c r="G43630"/>
    </row>
    <row r="43631" spans="3:7">
      <c r="C43631"/>
      <c r="F43631"/>
      <c r="G43631"/>
    </row>
    <row r="43632" spans="3:7">
      <c r="C43632"/>
      <c r="F43632"/>
      <c r="G43632"/>
    </row>
    <row r="43633" spans="3:7">
      <c r="C43633"/>
      <c r="F43633"/>
      <c r="G43633"/>
    </row>
    <row r="43634" spans="3:7">
      <c r="C43634"/>
      <c r="F43634"/>
      <c r="G43634"/>
    </row>
    <row r="43635" spans="3:7">
      <c r="C43635"/>
      <c r="F43635"/>
      <c r="G43635"/>
    </row>
    <row r="43636" spans="3:7">
      <c r="C43636"/>
      <c r="F43636"/>
      <c r="G43636"/>
    </row>
    <row r="43637" spans="3:7">
      <c r="C43637"/>
      <c r="F43637"/>
      <c r="G43637"/>
    </row>
    <row r="43638" spans="3:7">
      <c r="C43638"/>
      <c r="F43638"/>
      <c r="G43638"/>
    </row>
    <row r="43639" spans="3:7">
      <c r="C43639"/>
      <c r="F43639"/>
      <c r="G43639"/>
    </row>
    <row r="43640" spans="3:7">
      <c r="C43640"/>
      <c r="F43640"/>
      <c r="G43640"/>
    </row>
    <row r="43641" spans="3:7">
      <c r="C43641"/>
      <c r="F43641"/>
      <c r="G43641"/>
    </row>
    <row r="43642" spans="3:7">
      <c r="C43642"/>
      <c r="F43642"/>
      <c r="G43642"/>
    </row>
    <row r="43643" spans="3:7">
      <c r="C43643"/>
      <c r="F43643"/>
      <c r="G43643"/>
    </row>
    <row r="43644" spans="3:7">
      <c r="C43644"/>
      <c r="F43644"/>
      <c r="G43644"/>
    </row>
    <row r="43645" spans="3:7">
      <c r="C43645"/>
      <c r="F43645"/>
      <c r="G43645"/>
    </row>
    <row r="43646" spans="3:7">
      <c r="C43646"/>
      <c r="F43646"/>
      <c r="G43646"/>
    </row>
    <row r="43647" spans="3:7">
      <c r="C43647"/>
      <c r="F43647"/>
      <c r="G43647"/>
    </row>
    <row r="43648" spans="3:7">
      <c r="C43648"/>
      <c r="F43648"/>
      <c r="G43648"/>
    </row>
    <row r="43649" spans="3:7">
      <c r="C43649"/>
      <c r="F43649"/>
      <c r="G43649"/>
    </row>
    <row r="43650" spans="3:7">
      <c r="C43650"/>
      <c r="F43650"/>
      <c r="G43650"/>
    </row>
    <row r="43651" spans="3:7">
      <c r="C43651"/>
      <c r="F43651"/>
      <c r="G43651"/>
    </row>
    <row r="43652" spans="3:7">
      <c r="C43652"/>
      <c r="F43652"/>
      <c r="G43652"/>
    </row>
    <row r="43653" spans="3:7">
      <c r="C43653"/>
      <c r="F43653"/>
      <c r="G43653"/>
    </row>
    <row r="43654" spans="3:7">
      <c r="C43654"/>
      <c r="F43654"/>
      <c r="G43654"/>
    </row>
    <row r="43655" spans="3:7">
      <c r="C43655"/>
      <c r="F43655"/>
      <c r="G43655"/>
    </row>
    <row r="43656" spans="3:7">
      <c r="C43656"/>
      <c r="F43656"/>
      <c r="G43656"/>
    </row>
    <row r="43657" spans="3:7">
      <c r="C43657"/>
      <c r="F43657"/>
      <c r="G43657"/>
    </row>
    <row r="43658" spans="3:7">
      <c r="C43658"/>
      <c r="F43658"/>
      <c r="G43658"/>
    </row>
    <row r="43659" spans="3:7">
      <c r="C43659"/>
      <c r="F43659"/>
      <c r="G43659"/>
    </row>
    <row r="43660" spans="3:7">
      <c r="C43660"/>
      <c r="F43660"/>
      <c r="G43660"/>
    </row>
    <row r="43661" spans="3:7">
      <c r="C43661"/>
      <c r="F43661"/>
      <c r="G43661"/>
    </row>
    <row r="43662" spans="3:7">
      <c r="C43662"/>
      <c r="F43662"/>
      <c r="G43662"/>
    </row>
    <row r="43663" spans="3:7">
      <c r="C43663"/>
      <c r="F43663"/>
      <c r="G43663"/>
    </row>
    <row r="43664" spans="3:7">
      <c r="C43664"/>
      <c r="F43664"/>
      <c r="G43664"/>
    </row>
    <row r="43665" spans="3:7">
      <c r="C43665"/>
      <c r="F43665"/>
      <c r="G43665"/>
    </row>
    <row r="43666" spans="3:7">
      <c r="C43666"/>
      <c r="F43666"/>
      <c r="G43666"/>
    </row>
    <row r="43667" spans="3:7">
      <c r="C43667"/>
      <c r="F43667"/>
      <c r="G43667"/>
    </row>
    <row r="43668" spans="3:7">
      <c r="C43668"/>
      <c r="F43668"/>
      <c r="G43668"/>
    </row>
    <row r="43669" spans="3:7">
      <c r="C43669"/>
      <c r="F43669"/>
      <c r="G43669"/>
    </row>
    <row r="43670" spans="3:7">
      <c r="C43670"/>
      <c r="F43670"/>
      <c r="G43670"/>
    </row>
    <row r="43671" spans="3:7">
      <c r="C43671"/>
      <c r="F43671"/>
      <c r="G43671"/>
    </row>
    <row r="43672" spans="3:7">
      <c r="C43672"/>
      <c r="F43672"/>
      <c r="G43672"/>
    </row>
    <row r="43673" spans="3:7">
      <c r="C43673"/>
      <c r="F43673"/>
      <c r="G43673"/>
    </row>
    <row r="43674" spans="3:7">
      <c r="C43674"/>
      <c r="F43674"/>
      <c r="G43674"/>
    </row>
    <row r="43675" spans="3:7">
      <c r="C43675"/>
      <c r="F43675"/>
      <c r="G43675"/>
    </row>
    <row r="43676" spans="3:7">
      <c r="C43676"/>
      <c r="F43676"/>
      <c r="G43676"/>
    </row>
    <row r="43677" spans="3:7">
      <c r="C43677"/>
      <c r="F43677"/>
      <c r="G43677"/>
    </row>
    <row r="43678" spans="3:7">
      <c r="C43678"/>
      <c r="F43678"/>
      <c r="G43678"/>
    </row>
    <row r="43679" spans="3:7">
      <c r="C43679"/>
      <c r="F43679"/>
      <c r="G43679"/>
    </row>
    <row r="43680" spans="3:7">
      <c r="C43680"/>
      <c r="F43680"/>
      <c r="G43680"/>
    </row>
    <row r="43681" spans="3:7">
      <c r="C43681"/>
      <c r="F43681"/>
      <c r="G43681"/>
    </row>
    <row r="43682" spans="3:7">
      <c r="C43682"/>
      <c r="F43682"/>
      <c r="G43682"/>
    </row>
    <row r="43683" spans="3:7">
      <c r="C43683"/>
      <c r="F43683"/>
      <c r="G43683"/>
    </row>
    <row r="43684" spans="3:7">
      <c r="C43684"/>
      <c r="F43684"/>
      <c r="G43684"/>
    </row>
    <row r="43685" spans="3:7">
      <c r="C43685"/>
      <c r="F43685"/>
      <c r="G43685"/>
    </row>
    <row r="43686" spans="3:7">
      <c r="C43686"/>
      <c r="F43686"/>
      <c r="G43686"/>
    </row>
    <row r="43687" spans="3:7">
      <c r="C43687"/>
      <c r="F43687"/>
      <c r="G43687"/>
    </row>
    <row r="43688" spans="3:7">
      <c r="C43688"/>
      <c r="F43688"/>
      <c r="G43688"/>
    </row>
    <row r="43689" spans="3:7">
      <c r="C43689"/>
      <c r="F43689"/>
      <c r="G43689"/>
    </row>
    <row r="43690" spans="3:7">
      <c r="C43690"/>
      <c r="F43690"/>
      <c r="G43690"/>
    </row>
    <row r="43691" spans="3:7">
      <c r="C43691"/>
      <c r="F43691"/>
      <c r="G43691"/>
    </row>
    <row r="43692" spans="3:7">
      <c r="C43692"/>
      <c r="F43692"/>
      <c r="G43692"/>
    </row>
    <row r="43693" spans="3:7">
      <c r="C43693"/>
      <c r="F43693"/>
      <c r="G43693"/>
    </row>
    <row r="43694" spans="3:7">
      <c r="C43694"/>
      <c r="F43694"/>
      <c r="G43694"/>
    </row>
    <row r="43695" spans="3:7">
      <c r="C43695"/>
      <c r="F43695"/>
      <c r="G43695"/>
    </row>
    <row r="43696" spans="3:7">
      <c r="C43696"/>
      <c r="F43696"/>
      <c r="G43696"/>
    </row>
    <row r="43697" spans="3:7">
      <c r="C43697"/>
      <c r="F43697"/>
      <c r="G43697"/>
    </row>
    <row r="43698" spans="3:7">
      <c r="C43698"/>
      <c r="F43698"/>
      <c r="G43698"/>
    </row>
    <row r="43699" spans="3:7">
      <c r="C43699"/>
      <c r="F43699"/>
      <c r="G43699"/>
    </row>
    <row r="43700" spans="3:7">
      <c r="C43700"/>
      <c r="F43700"/>
      <c r="G43700"/>
    </row>
    <row r="43701" spans="3:7">
      <c r="C43701"/>
      <c r="F43701"/>
      <c r="G43701"/>
    </row>
    <row r="43702" spans="3:7">
      <c r="C43702"/>
      <c r="F43702"/>
      <c r="G43702"/>
    </row>
    <row r="43703" spans="3:7">
      <c r="C43703"/>
      <c r="F43703"/>
      <c r="G43703"/>
    </row>
    <row r="43704" spans="3:7">
      <c r="C43704"/>
      <c r="F43704"/>
      <c r="G43704"/>
    </row>
    <row r="43705" spans="3:7">
      <c r="C43705"/>
      <c r="F43705"/>
      <c r="G43705"/>
    </row>
    <row r="43706" spans="3:7">
      <c r="C43706"/>
      <c r="F43706"/>
      <c r="G43706"/>
    </row>
    <row r="43707" spans="3:7">
      <c r="C43707"/>
      <c r="F43707"/>
      <c r="G43707"/>
    </row>
    <row r="43708" spans="3:7">
      <c r="C43708"/>
      <c r="F43708"/>
      <c r="G43708"/>
    </row>
    <row r="43709" spans="3:7">
      <c r="C43709"/>
      <c r="F43709"/>
      <c r="G43709"/>
    </row>
    <row r="43710" spans="3:7">
      <c r="C43710"/>
      <c r="F43710"/>
      <c r="G43710"/>
    </row>
    <row r="43711" spans="3:7">
      <c r="C43711"/>
      <c r="F43711"/>
      <c r="G43711"/>
    </row>
    <row r="43712" spans="3:7">
      <c r="C43712"/>
      <c r="F43712"/>
      <c r="G43712"/>
    </row>
    <row r="43713" spans="3:7">
      <c r="C43713"/>
      <c r="F43713"/>
      <c r="G43713"/>
    </row>
    <row r="43714" spans="3:7">
      <c r="C43714"/>
      <c r="F43714"/>
      <c r="G43714"/>
    </row>
    <row r="43715" spans="3:7">
      <c r="C43715"/>
      <c r="F43715"/>
      <c r="G43715"/>
    </row>
    <row r="43716" spans="3:7">
      <c r="C43716"/>
      <c r="F43716"/>
      <c r="G43716"/>
    </row>
    <row r="43717" spans="3:7">
      <c r="C43717"/>
      <c r="F43717"/>
      <c r="G43717"/>
    </row>
    <row r="43718" spans="3:7">
      <c r="C43718"/>
      <c r="F43718"/>
      <c r="G43718"/>
    </row>
    <row r="43719" spans="3:7">
      <c r="C43719"/>
      <c r="F43719"/>
      <c r="G43719"/>
    </row>
    <row r="43720" spans="3:7">
      <c r="C43720"/>
      <c r="F43720"/>
      <c r="G43720"/>
    </row>
    <row r="43721" spans="3:7">
      <c r="C43721"/>
      <c r="F43721"/>
      <c r="G43721"/>
    </row>
    <row r="43722" spans="3:7">
      <c r="C43722"/>
      <c r="F43722"/>
      <c r="G43722"/>
    </row>
    <row r="43723" spans="3:7">
      <c r="C43723"/>
      <c r="F43723"/>
      <c r="G43723"/>
    </row>
    <row r="43724" spans="3:7">
      <c r="C43724"/>
      <c r="F43724"/>
      <c r="G43724"/>
    </row>
    <row r="43725" spans="3:7">
      <c r="C43725"/>
      <c r="F43725"/>
      <c r="G43725"/>
    </row>
    <row r="43726" spans="3:7">
      <c r="C43726"/>
      <c r="F43726"/>
      <c r="G43726"/>
    </row>
    <row r="43727" spans="3:7">
      <c r="C43727"/>
      <c r="F43727"/>
      <c r="G43727"/>
    </row>
    <row r="43728" spans="3:7">
      <c r="C43728"/>
      <c r="F43728"/>
      <c r="G43728"/>
    </row>
    <row r="43729" spans="3:7">
      <c r="C43729"/>
      <c r="F43729"/>
      <c r="G43729"/>
    </row>
    <row r="43730" spans="3:7">
      <c r="C43730"/>
      <c r="F43730"/>
      <c r="G43730"/>
    </row>
    <row r="43731" spans="3:7">
      <c r="C43731"/>
      <c r="F43731"/>
      <c r="G43731"/>
    </row>
    <row r="43732" spans="3:7">
      <c r="C43732"/>
      <c r="F43732"/>
      <c r="G43732"/>
    </row>
    <row r="43733" spans="3:7">
      <c r="C43733"/>
      <c r="F43733"/>
      <c r="G43733"/>
    </row>
    <row r="43734" spans="3:7">
      <c r="C43734"/>
      <c r="F43734"/>
      <c r="G43734"/>
    </row>
    <row r="43735" spans="3:7">
      <c r="C43735"/>
      <c r="F43735"/>
      <c r="G43735"/>
    </row>
    <row r="43736" spans="3:7">
      <c r="C43736"/>
      <c r="F43736"/>
      <c r="G43736"/>
    </row>
    <row r="43737" spans="3:7">
      <c r="C43737"/>
      <c r="F43737"/>
      <c r="G43737"/>
    </row>
    <row r="43738" spans="3:7">
      <c r="C43738"/>
      <c r="F43738"/>
      <c r="G43738"/>
    </row>
    <row r="43739" spans="3:7">
      <c r="C43739"/>
      <c r="F43739"/>
      <c r="G43739"/>
    </row>
    <row r="43740" spans="3:7">
      <c r="C43740"/>
      <c r="F43740"/>
      <c r="G43740"/>
    </row>
    <row r="43741" spans="3:7">
      <c r="C43741"/>
      <c r="F43741"/>
      <c r="G43741"/>
    </row>
    <row r="43742" spans="3:7">
      <c r="C43742"/>
      <c r="F43742"/>
      <c r="G43742"/>
    </row>
    <row r="43743" spans="3:7">
      <c r="C43743"/>
      <c r="F43743"/>
      <c r="G43743"/>
    </row>
    <row r="43744" spans="3:7">
      <c r="C43744"/>
      <c r="F43744"/>
      <c r="G43744"/>
    </row>
    <row r="43745" spans="3:7">
      <c r="C43745"/>
      <c r="F43745"/>
      <c r="G43745"/>
    </row>
    <row r="43746" spans="3:7">
      <c r="C43746"/>
      <c r="F43746"/>
      <c r="G43746"/>
    </row>
    <row r="43747" spans="3:7">
      <c r="C43747"/>
      <c r="F43747"/>
      <c r="G43747"/>
    </row>
    <row r="43748" spans="3:7">
      <c r="C43748"/>
      <c r="F43748"/>
      <c r="G43748"/>
    </row>
    <row r="43749" spans="3:7">
      <c r="C43749"/>
      <c r="F43749"/>
      <c r="G43749"/>
    </row>
    <row r="43750" spans="3:7">
      <c r="C43750"/>
      <c r="F43750"/>
      <c r="G43750"/>
    </row>
    <row r="43751" spans="3:7">
      <c r="C43751"/>
      <c r="F43751"/>
      <c r="G43751"/>
    </row>
    <row r="43752" spans="3:7">
      <c r="C43752"/>
      <c r="F43752"/>
      <c r="G43752"/>
    </row>
    <row r="43753" spans="3:7">
      <c r="C43753"/>
      <c r="F43753"/>
      <c r="G43753"/>
    </row>
    <row r="43754" spans="3:7">
      <c r="C43754"/>
      <c r="F43754"/>
      <c r="G43754"/>
    </row>
    <row r="43755" spans="3:7">
      <c r="C43755"/>
      <c r="F43755"/>
      <c r="G43755"/>
    </row>
    <row r="43756" spans="3:7">
      <c r="C43756"/>
      <c r="F43756"/>
      <c r="G43756"/>
    </row>
    <row r="43757" spans="3:7">
      <c r="C43757"/>
      <c r="F43757"/>
      <c r="G43757"/>
    </row>
    <row r="43758" spans="3:7">
      <c r="C43758"/>
      <c r="F43758"/>
      <c r="G43758"/>
    </row>
    <row r="43759" spans="3:7">
      <c r="C43759"/>
      <c r="F43759"/>
      <c r="G43759"/>
    </row>
    <row r="43760" spans="3:7">
      <c r="C43760"/>
      <c r="F43760"/>
      <c r="G43760"/>
    </row>
    <row r="43761" spans="3:7">
      <c r="C43761"/>
      <c r="F43761"/>
      <c r="G43761"/>
    </row>
    <row r="43762" spans="3:7">
      <c r="C43762"/>
      <c r="F43762"/>
      <c r="G43762"/>
    </row>
    <row r="43763" spans="3:7">
      <c r="C43763"/>
      <c r="F43763"/>
      <c r="G43763"/>
    </row>
    <row r="43764" spans="3:7">
      <c r="C43764"/>
      <c r="F43764"/>
      <c r="G43764"/>
    </row>
    <row r="43765" spans="3:7">
      <c r="C43765"/>
      <c r="F43765"/>
      <c r="G43765"/>
    </row>
    <row r="43766" spans="3:7">
      <c r="C43766"/>
      <c r="F43766"/>
      <c r="G43766"/>
    </row>
    <row r="43767" spans="3:7">
      <c r="C43767"/>
      <c r="F43767"/>
      <c r="G43767"/>
    </row>
    <row r="43768" spans="3:7">
      <c r="C43768"/>
      <c r="F43768"/>
      <c r="G43768"/>
    </row>
    <row r="43769" spans="3:7">
      <c r="C43769"/>
      <c r="F43769"/>
      <c r="G43769"/>
    </row>
    <row r="43770" spans="3:7">
      <c r="C43770"/>
      <c r="F43770"/>
      <c r="G43770"/>
    </row>
    <row r="43771" spans="3:7">
      <c r="C43771"/>
      <c r="F43771"/>
      <c r="G43771"/>
    </row>
    <row r="43772" spans="3:7">
      <c r="C43772"/>
      <c r="F43772"/>
      <c r="G43772"/>
    </row>
    <row r="43773" spans="3:7">
      <c r="C43773"/>
      <c r="F43773"/>
      <c r="G43773"/>
    </row>
    <row r="43774" spans="3:7">
      <c r="C43774"/>
      <c r="F43774"/>
      <c r="G43774"/>
    </row>
    <row r="43775" spans="3:7">
      <c r="C43775"/>
      <c r="F43775"/>
      <c r="G43775"/>
    </row>
    <row r="43776" spans="3:7">
      <c r="C43776"/>
      <c r="F43776"/>
      <c r="G43776"/>
    </row>
    <row r="43777" spans="3:7">
      <c r="C43777"/>
      <c r="F43777"/>
      <c r="G43777"/>
    </row>
    <row r="43778" spans="3:7">
      <c r="C43778"/>
      <c r="F43778"/>
      <c r="G43778"/>
    </row>
    <row r="43779" spans="3:7">
      <c r="C43779"/>
      <c r="F43779"/>
      <c r="G43779"/>
    </row>
    <row r="43780" spans="3:7">
      <c r="C43780"/>
      <c r="F43780"/>
      <c r="G43780"/>
    </row>
    <row r="43781" spans="3:7">
      <c r="C43781"/>
      <c r="F43781"/>
      <c r="G43781"/>
    </row>
    <row r="43782" spans="3:7">
      <c r="C43782"/>
      <c r="F43782"/>
      <c r="G43782"/>
    </row>
    <row r="43783" spans="3:7">
      <c r="C43783"/>
      <c r="F43783"/>
      <c r="G43783"/>
    </row>
    <row r="43784" spans="3:7">
      <c r="C43784"/>
      <c r="F43784"/>
      <c r="G43784"/>
    </row>
    <row r="43785" spans="3:7">
      <c r="C43785"/>
      <c r="F43785"/>
      <c r="G43785"/>
    </row>
    <row r="43786" spans="3:7">
      <c r="C43786"/>
      <c r="F43786"/>
      <c r="G43786"/>
    </row>
    <row r="43787" spans="3:7">
      <c r="C43787"/>
      <c r="F43787"/>
      <c r="G43787"/>
    </row>
    <row r="43788" spans="3:7">
      <c r="C43788"/>
      <c r="F43788"/>
      <c r="G43788"/>
    </row>
    <row r="43789" spans="3:7">
      <c r="C43789"/>
      <c r="F43789"/>
      <c r="G43789"/>
    </row>
    <row r="43790" spans="3:7">
      <c r="C43790"/>
      <c r="F43790"/>
      <c r="G43790"/>
    </row>
    <row r="43791" spans="3:7">
      <c r="C43791"/>
      <c r="F43791"/>
      <c r="G43791"/>
    </row>
    <row r="43792" spans="3:7">
      <c r="C43792"/>
      <c r="F43792"/>
      <c r="G43792"/>
    </row>
    <row r="43793" spans="3:7">
      <c r="C43793"/>
      <c r="F43793"/>
      <c r="G43793"/>
    </row>
    <row r="43794" spans="3:7">
      <c r="C43794"/>
      <c r="F43794"/>
      <c r="G43794"/>
    </row>
    <row r="43795" spans="3:7">
      <c r="C43795"/>
      <c r="F43795"/>
      <c r="G43795"/>
    </row>
    <row r="43796" spans="3:7">
      <c r="C43796"/>
      <c r="F43796"/>
      <c r="G43796"/>
    </row>
    <row r="43797" spans="3:7">
      <c r="C43797"/>
      <c r="F43797"/>
      <c r="G43797"/>
    </row>
    <row r="43798" spans="3:7">
      <c r="C43798"/>
      <c r="F43798"/>
      <c r="G43798"/>
    </row>
    <row r="43799" spans="3:7">
      <c r="C43799"/>
      <c r="F43799"/>
      <c r="G43799"/>
    </row>
    <row r="43800" spans="3:7">
      <c r="C43800"/>
      <c r="F43800"/>
      <c r="G43800"/>
    </row>
    <row r="43801" spans="3:7">
      <c r="C43801"/>
      <c r="F43801"/>
      <c r="G43801"/>
    </row>
    <row r="43802" spans="3:7">
      <c r="C43802"/>
      <c r="F43802"/>
      <c r="G43802"/>
    </row>
    <row r="43803" spans="3:7">
      <c r="C43803"/>
      <c r="F43803"/>
      <c r="G43803"/>
    </row>
    <row r="43804" spans="3:7">
      <c r="C43804"/>
      <c r="F43804"/>
      <c r="G43804"/>
    </row>
    <row r="43805" spans="3:7">
      <c r="C43805"/>
      <c r="F43805"/>
      <c r="G43805"/>
    </row>
    <row r="43806" spans="3:7">
      <c r="C43806"/>
      <c r="F43806"/>
      <c r="G43806"/>
    </row>
    <row r="43807" spans="3:7">
      <c r="C43807"/>
      <c r="F43807"/>
      <c r="G43807"/>
    </row>
    <row r="43808" spans="3:7">
      <c r="C43808"/>
      <c r="F43808"/>
      <c r="G43808"/>
    </row>
    <row r="43809" spans="3:7">
      <c r="C43809"/>
      <c r="F43809"/>
      <c r="G43809"/>
    </row>
    <row r="43810" spans="3:7">
      <c r="C43810"/>
      <c r="F43810"/>
      <c r="G43810"/>
    </row>
    <row r="43811" spans="3:7">
      <c r="C43811"/>
      <c r="F43811"/>
      <c r="G43811"/>
    </row>
    <row r="43812" spans="3:7">
      <c r="C43812"/>
      <c r="F43812"/>
      <c r="G43812"/>
    </row>
    <row r="43813" spans="3:7">
      <c r="C43813"/>
      <c r="F43813"/>
      <c r="G43813"/>
    </row>
    <row r="43814" spans="3:7">
      <c r="C43814"/>
      <c r="F43814"/>
      <c r="G43814"/>
    </row>
    <row r="43815" spans="3:7">
      <c r="C43815"/>
      <c r="F43815"/>
      <c r="G43815"/>
    </row>
    <row r="43816" spans="3:7">
      <c r="C43816"/>
      <c r="F43816"/>
      <c r="G43816"/>
    </row>
    <row r="43817" spans="3:7">
      <c r="C43817"/>
      <c r="F43817"/>
      <c r="G43817"/>
    </row>
    <row r="43818" spans="3:7">
      <c r="C43818"/>
      <c r="F43818"/>
      <c r="G43818"/>
    </row>
    <row r="43819" spans="3:7">
      <c r="C43819"/>
      <c r="F43819"/>
      <c r="G43819"/>
    </row>
    <row r="43820" spans="3:7">
      <c r="C43820"/>
      <c r="F43820"/>
      <c r="G43820"/>
    </row>
    <row r="43821" spans="3:7">
      <c r="C43821"/>
      <c r="F43821"/>
      <c r="G43821"/>
    </row>
    <row r="43822" spans="3:7">
      <c r="C43822"/>
      <c r="F43822"/>
      <c r="G43822"/>
    </row>
    <row r="43823" spans="3:7">
      <c r="C43823"/>
      <c r="F43823"/>
      <c r="G43823"/>
    </row>
    <row r="43824" spans="3:7">
      <c r="C43824"/>
      <c r="F43824"/>
      <c r="G43824"/>
    </row>
    <row r="43825" spans="3:7">
      <c r="C43825"/>
      <c r="F43825"/>
      <c r="G43825"/>
    </row>
    <row r="43826" spans="3:7">
      <c r="C43826"/>
      <c r="F43826"/>
      <c r="G43826"/>
    </row>
    <row r="43827" spans="3:7">
      <c r="C43827"/>
      <c r="F43827"/>
      <c r="G43827"/>
    </row>
    <row r="43828" spans="3:7">
      <c r="C43828"/>
      <c r="F43828"/>
      <c r="G43828"/>
    </row>
    <row r="43829" spans="3:7">
      <c r="C43829"/>
      <c r="F43829"/>
      <c r="G43829"/>
    </row>
    <row r="43830" spans="3:7">
      <c r="C43830"/>
      <c r="F43830"/>
      <c r="G43830"/>
    </row>
    <row r="43831" spans="3:7">
      <c r="C43831"/>
      <c r="F43831"/>
      <c r="G43831"/>
    </row>
    <row r="43832" spans="3:7">
      <c r="C43832"/>
      <c r="F43832"/>
      <c r="G43832"/>
    </row>
    <row r="43833" spans="3:7">
      <c r="C43833"/>
      <c r="F43833"/>
      <c r="G43833"/>
    </row>
    <row r="43834" spans="3:7">
      <c r="C43834"/>
      <c r="F43834"/>
      <c r="G43834"/>
    </row>
    <row r="43835" spans="3:7">
      <c r="C43835"/>
      <c r="F43835"/>
      <c r="G43835"/>
    </row>
    <row r="43836" spans="3:7">
      <c r="C43836"/>
      <c r="F43836"/>
      <c r="G43836"/>
    </row>
    <row r="43837" spans="3:7">
      <c r="C43837"/>
      <c r="F43837"/>
      <c r="G43837"/>
    </row>
    <row r="43838" spans="3:7">
      <c r="C43838"/>
      <c r="F43838"/>
      <c r="G43838"/>
    </row>
    <row r="43839" spans="3:7">
      <c r="C43839"/>
      <c r="F43839"/>
      <c r="G43839"/>
    </row>
    <row r="43840" spans="3:7">
      <c r="C43840"/>
      <c r="F43840"/>
      <c r="G43840"/>
    </row>
    <row r="43841" spans="3:7">
      <c r="C43841"/>
      <c r="F43841"/>
      <c r="G43841"/>
    </row>
    <row r="43842" spans="3:7">
      <c r="C43842"/>
      <c r="F43842"/>
      <c r="G43842"/>
    </row>
    <row r="43843" spans="3:7">
      <c r="C43843"/>
      <c r="F43843"/>
      <c r="G43843"/>
    </row>
    <row r="43844" spans="3:7">
      <c r="C43844"/>
      <c r="F43844"/>
      <c r="G43844"/>
    </row>
    <row r="43845" spans="3:7">
      <c r="C43845"/>
      <c r="F43845"/>
      <c r="G43845"/>
    </row>
    <row r="43846" spans="3:7">
      <c r="C43846"/>
      <c r="F43846"/>
      <c r="G43846"/>
    </row>
    <row r="43847" spans="3:7">
      <c r="C43847"/>
      <c r="F43847"/>
      <c r="G43847"/>
    </row>
    <row r="43848" spans="3:7">
      <c r="C43848"/>
      <c r="F43848"/>
      <c r="G43848"/>
    </row>
    <row r="43849" spans="3:7">
      <c r="C43849"/>
      <c r="F43849"/>
      <c r="G43849"/>
    </row>
    <row r="43850" spans="3:7">
      <c r="C43850"/>
      <c r="F43850"/>
      <c r="G43850"/>
    </row>
    <row r="43851" spans="3:7">
      <c r="C43851"/>
      <c r="F43851"/>
      <c r="G43851"/>
    </row>
    <row r="43852" spans="3:7">
      <c r="C43852"/>
      <c r="F43852"/>
      <c r="G43852"/>
    </row>
    <row r="43853" spans="3:7">
      <c r="C43853"/>
      <c r="F43853"/>
      <c r="G43853"/>
    </row>
    <row r="43854" spans="3:7">
      <c r="C43854"/>
      <c r="F43854"/>
      <c r="G43854"/>
    </row>
    <row r="43855" spans="3:7">
      <c r="C43855"/>
      <c r="F43855"/>
      <c r="G43855"/>
    </row>
    <row r="43856" spans="3:7">
      <c r="C43856"/>
      <c r="F43856"/>
      <c r="G43856"/>
    </row>
    <row r="43857" spans="3:7">
      <c r="C43857"/>
      <c r="F43857"/>
      <c r="G43857"/>
    </row>
    <row r="43858" spans="3:7">
      <c r="C43858"/>
      <c r="F43858"/>
      <c r="G43858"/>
    </row>
    <row r="43859" spans="3:7">
      <c r="C43859"/>
      <c r="F43859"/>
      <c r="G43859"/>
    </row>
    <row r="43860" spans="3:7">
      <c r="C43860"/>
      <c r="F43860"/>
      <c r="G43860"/>
    </row>
    <row r="43861" spans="3:7">
      <c r="C43861"/>
      <c r="F43861"/>
      <c r="G43861"/>
    </row>
    <row r="43862" spans="3:7">
      <c r="C43862"/>
      <c r="F43862"/>
      <c r="G43862"/>
    </row>
    <row r="43863" spans="3:7">
      <c r="C43863"/>
      <c r="F43863"/>
      <c r="G43863"/>
    </row>
    <row r="43864" spans="3:7">
      <c r="C43864"/>
      <c r="F43864"/>
      <c r="G43864"/>
    </row>
    <row r="43865" spans="3:7">
      <c r="C43865"/>
      <c r="F43865"/>
      <c r="G43865"/>
    </row>
    <row r="43866" spans="3:7">
      <c r="C43866"/>
      <c r="F43866"/>
      <c r="G43866"/>
    </row>
    <row r="43867" spans="3:7">
      <c r="C43867"/>
      <c r="F43867"/>
      <c r="G43867"/>
    </row>
    <row r="43868" spans="3:7">
      <c r="C43868"/>
      <c r="F43868"/>
      <c r="G43868"/>
    </row>
    <row r="43869" spans="3:7">
      <c r="C43869"/>
      <c r="F43869"/>
      <c r="G43869"/>
    </row>
    <row r="43870" spans="3:7">
      <c r="C43870"/>
      <c r="F43870"/>
      <c r="G43870"/>
    </row>
    <row r="43871" spans="3:7">
      <c r="C43871"/>
      <c r="F43871"/>
      <c r="G43871"/>
    </row>
    <row r="43872" spans="3:7">
      <c r="C43872"/>
      <c r="F43872"/>
      <c r="G43872"/>
    </row>
    <row r="43873" spans="3:7">
      <c r="C43873"/>
      <c r="F43873"/>
      <c r="G43873"/>
    </row>
    <row r="43874" spans="3:7">
      <c r="C43874"/>
      <c r="F43874"/>
      <c r="G43874"/>
    </row>
    <row r="43875" spans="3:7">
      <c r="C43875"/>
      <c r="F43875"/>
      <c r="G43875"/>
    </row>
    <row r="43876" spans="3:7">
      <c r="C43876"/>
      <c r="F43876"/>
      <c r="G43876"/>
    </row>
    <row r="43877" spans="3:7">
      <c r="C43877"/>
      <c r="F43877"/>
      <c r="G43877"/>
    </row>
    <row r="43878" spans="3:7">
      <c r="C43878"/>
      <c r="F43878"/>
      <c r="G43878"/>
    </row>
    <row r="43879" spans="3:7">
      <c r="C43879"/>
      <c r="F43879"/>
      <c r="G43879"/>
    </row>
    <row r="43880" spans="3:7">
      <c r="C43880"/>
      <c r="F43880"/>
      <c r="G43880"/>
    </row>
    <row r="43881" spans="3:7">
      <c r="C43881"/>
      <c r="F43881"/>
      <c r="G43881"/>
    </row>
    <row r="43882" spans="3:7">
      <c r="C43882"/>
      <c r="F43882"/>
      <c r="G43882"/>
    </row>
    <row r="43883" spans="3:7">
      <c r="C43883"/>
      <c r="F43883"/>
      <c r="G43883"/>
    </row>
    <row r="43884" spans="3:7">
      <c r="C43884"/>
      <c r="F43884"/>
      <c r="G43884"/>
    </row>
    <row r="43885" spans="3:7">
      <c r="C43885"/>
      <c r="F43885"/>
      <c r="G43885"/>
    </row>
    <row r="43886" spans="3:7">
      <c r="C43886"/>
      <c r="F43886"/>
      <c r="G43886"/>
    </row>
    <row r="43887" spans="3:7">
      <c r="C43887"/>
      <c r="F43887"/>
      <c r="G43887"/>
    </row>
    <row r="43888" spans="3:7">
      <c r="C43888"/>
      <c r="F43888"/>
      <c r="G43888"/>
    </row>
    <row r="43889" spans="3:7">
      <c r="C43889"/>
      <c r="F43889"/>
      <c r="G43889"/>
    </row>
    <row r="43890" spans="3:7">
      <c r="C43890"/>
      <c r="F43890"/>
      <c r="G43890"/>
    </row>
    <row r="43891" spans="3:7">
      <c r="C43891"/>
      <c r="F43891"/>
      <c r="G43891"/>
    </row>
    <row r="43892" spans="3:7">
      <c r="C43892"/>
      <c r="F43892"/>
      <c r="G43892"/>
    </row>
    <row r="43893" spans="3:7">
      <c r="C43893"/>
      <c r="F43893"/>
      <c r="G43893"/>
    </row>
    <row r="43894" spans="3:7">
      <c r="C43894"/>
      <c r="F43894"/>
      <c r="G43894"/>
    </row>
    <row r="43895" spans="3:7">
      <c r="C43895"/>
      <c r="F43895"/>
      <c r="G43895"/>
    </row>
    <row r="43896" spans="3:7">
      <c r="C43896"/>
      <c r="F43896"/>
      <c r="G43896"/>
    </row>
    <row r="43897" spans="3:7">
      <c r="C43897"/>
      <c r="F43897"/>
      <c r="G43897"/>
    </row>
    <row r="43898" spans="3:7">
      <c r="C43898"/>
      <c r="F43898"/>
      <c r="G43898"/>
    </row>
    <row r="43899" spans="3:7">
      <c r="C43899"/>
      <c r="F43899"/>
      <c r="G43899"/>
    </row>
    <row r="43900" spans="3:7">
      <c r="C43900"/>
      <c r="F43900"/>
      <c r="G43900"/>
    </row>
    <row r="43901" spans="3:7">
      <c r="C43901"/>
      <c r="F43901"/>
      <c r="G43901"/>
    </row>
    <row r="43902" spans="3:7">
      <c r="C43902"/>
      <c r="F43902"/>
      <c r="G43902"/>
    </row>
    <row r="43903" spans="3:7">
      <c r="C43903"/>
      <c r="F43903"/>
      <c r="G43903"/>
    </row>
    <row r="43904" spans="3:7">
      <c r="C43904"/>
      <c r="F43904"/>
      <c r="G43904"/>
    </row>
    <row r="43905" spans="3:7">
      <c r="C43905"/>
      <c r="F43905"/>
      <c r="G43905"/>
    </row>
    <row r="43906" spans="3:7">
      <c r="C43906"/>
      <c r="F43906"/>
      <c r="G43906"/>
    </row>
    <row r="43907" spans="3:7">
      <c r="C43907"/>
      <c r="F43907"/>
      <c r="G43907"/>
    </row>
    <row r="43908" spans="3:7">
      <c r="C43908"/>
      <c r="F43908"/>
      <c r="G43908"/>
    </row>
    <row r="43909" spans="3:7">
      <c r="C43909"/>
      <c r="F43909"/>
      <c r="G43909"/>
    </row>
    <row r="43910" spans="3:7">
      <c r="C43910"/>
      <c r="F43910"/>
      <c r="G43910"/>
    </row>
    <row r="43911" spans="3:7">
      <c r="C43911"/>
      <c r="F43911"/>
      <c r="G43911"/>
    </row>
    <row r="43912" spans="3:7">
      <c r="C43912"/>
      <c r="F43912"/>
      <c r="G43912"/>
    </row>
    <row r="43913" spans="3:7">
      <c r="C43913"/>
      <c r="F43913"/>
      <c r="G43913"/>
    </row>
    <row r="43914" spans="3:7">
      <c r="C43914"/>
      <c r="F43914"/>
      <c r="G43914"/>
    </row>
    <row r="43915" spans="3:7">
      <c r="C43915"/>
      <c r="F43915"/>
      <c r="G43915"/>
    </row>
    <row r="43916" spans="3:7">
      <c r="C43916"/>
      <c r="F43916"/>
      <c r="G43916"/>
    </row>
    <row r="43917" spans="3:7">
      <c r="C43917"/>
      <c r="F43917"/>
      <c r="G43917"/>
    </row>
    <row r="43918" spans="3:7">
      <c r="C43918"/>
      <c r="F43918"/>
      <c r="G43918"/>
    </row>
    <row r="43919" spans="3:7">
      <c r="C43919"/>
      <c r="F43919"/>
      <c r="G43919"/>
    </row>
    <row r="43920" spans="3:7">
      <c r="C43920"/>
      <c r="F43920"/>
      <c r="G43920"/>
    </row>
    <row r="43921" spans="3:7">
      <c r="C43921"/>
      <c r="F43921"/>
      <c r="G43921"/>
    </row>
    <row r="43922" spans="3:7">
      <c r="C43922"/>
      <c r="F43922"/>
      <c r="G43922"/>
    </row>
    <row r="43923" spans="3:7">
      <c r="C43923"/>
      <c r="F43923"/>
      <c r="G43923"/>
    </row>
    <row r="43924" spans="3:7">
      <c r="C43924"/>
      <c r="F43924"/>
      <c r="G43924"/>
    </row>
    <row r="43925" spans="3:7">
      <c r="C43925"/>
      <c r="F43925"/>
      <c r="G43925"/>
    </row>
    <row r="43926" spans="3:7">
      <c r="C43926"/>
      <c r="F43926"/>
      <c r="G43926"/>
    </row>
    <row r="43927" spans="3:7">
      <c r="C43927"/>
      <c r="F43927"/>
      <c r="G43927"/>
    </row>
    <row r="43928" spans="3:7">
      <c r="C43928"/>
      <c r="F43928"/>
      <c r="G43928"/>
    </row>
    <row r="43929" spans="3:7">
      <c r="C43929"/>
      <c r="F43929"/>
      <c r="G43929"/>
    </row>
    <row r="43930" spans="3:7">
      <c r="C43930"/>
      <c r="F43930"/>
      <c r="G43930"/>
    </row>
    <row r="43931" spans="3:7">
      <c r="C43931"/>
      <c r="F43931"/>
      <c r="G43931"/>
    </row>
    <row r="43932" spans="3:7">
      <c r="C43932"/>
      <c r="F43932"/>
      <c r="G43932"/>
    </row>
    <row r="43933" spans="3:7">
      <c r="C43933"/>
      <c r="F43933"/>
      <c r="G43933"/>
    </row>
    <row r="43934" spans="3:7">
      <c r="C43934"/>
      <c r="F43934"/>
      <c r="G43934"/>
    </row>
    <row r="43935" spans="3:7">
      <c r="C43935"/>
      <c r="F43935"/>
      <c r="G43935"/>
    </row>
    <row r="43936" spans="3:7">
      <c r="C43936"/>
      <c r="F43936"/>
      <c r="G43936"/>
    </row>
    <row r="43937" spans="3:7">
      <c r="C43937"/>
      <c r="F43937"/>
      <c r="G43937"/>
    </row>
    <row r="43938" spans="3:7">
      <c r="C43938"/>
      <c r="F43938"/>
      <c r="G43938"/>
    </row>
    <row r="43939" spans="3:7">
      <c r="C43939"/>
      <c r="F43939"/>
      <c r="G43939"/>
    </row>
    <row r="43940" spans="3:7">
      <c r="C43940"/>
      <c r="F43940"/>
      <c r="G43940"/>
    </row>
    <row r="43941" spans="3:7">
      <c r="C43941"/>
      <c r="F43941"/>
      <c r="G43941"/>
    </row>
    <row r="43942" spans="3:7">
      <c r="C43942"/>
      <c r="F43942"/>
      <c r="G43942"/>
    </row>
    <row r="43943" spans="3:7">
      <c r="C43943"/>
      <c r="F43943"/>
      <c r="G43943"/>
    </row>
    <row r="43944" spans="3:7">
      <c r="C43944"/>
      <c r="F43944"/>
      <c r="G43944"/>
    </row>
    <row r="43945" spans="3:7">
      <c r="C43945"/>
      <c r="F43945"/>
      <c r="G43945"/>
    </row>
    <row r="43946" spans="3:7">
      <c r="C43946"/>
      <c r="F43946"/>
      <c r="G43946"/>
    </row>
    <row r="43947" spans="3:7">
      <c r="C43947"/>
      <c r="F43947"/>
      <c r="G43947"/>
    </row>
    <row r="43948" spans="3:7">
      <c r="C43948"/>
      <c r="F43948"/>
      <c r="G43948"/>
    </row>
    <row r="43949" spans="3:7">
      <c r="C43949"/>
      <c r="F43949"/>
      <c r="G43949"/>
    </row>
    <row r="43950" spans="3:7">
      <c r="C43950"/>
      <c r="F43950"/>
      <c r="G43950"/>
    </row>
    <row r="43951" spans="3:7">
      <c r="C43951"/>
      <c r="F43951"/>
      <c r="G43951"/>
    </row>
    <row r="43952" spans="3:7">
      <c r="C43952"/>
      <c r="F43952"/>
      <c r="G43952"/>
    </row>
    <row r="43953" spans="3:7">
      <c r="C43953"/>
      <c r="F43953"/>
      <c r="G43953"/>
    </row>
    <row r="43954" spans="3:7">
      <c r="C43954"/>
      <c r="F43954"/>
      <c r="G43954"/>
    </row>
    <row r="43955" spans="3:7">
      <c r="C43955"/>
      <c r="F43955"/>
      <c r="G43955"/>
    </row>
    <row r="43956" spans="3:7">
      <c r="C43956"/>
      <c r="F43956"/>
      <c r="G43956"/>
    </row>
    <row r="43957" spans="3:7">
      <c r="C43957"/>
      <c r="F43957"/>
      <c r="G43957"/>
    </row>
    <row r="43958" spans="3:7">
      <c r="C43958"/>
      <c r="F43958"/>
      <c r="G43958"/>
    </row>
    <row r="43959" spans="3:7">
      <c r="C43959"/>
      <c r="F43959"/>
      <c r="G43959"/>
    </row>
    <row r="43960" spans="3:7">
      <c r="C43960"/>
      <c r="F43960"/>
      <c r="G43960"/>
    </row>
    <row r="43961" spans="3:7">
      <c r="C43961"/>
      <c r="F43961"/>
      <c r="G43961"/>
    </row>
    <row r="43962" spans="3:7">
      <c r="C43962"/>
      <c r="F43962"/>
      <c r="G43962"/>
    </row>
    <row r="43963" spans="3:7">
      <c r="C43963"/>
      <c r="F43963"/>
      <c r="G43963"/>
    </row>
    <row r="43964" spans="3:7">
      <c r="C43964"/>
      <c r="F43964"/>
      <c r="G43964"/>
    </row>
    <row r="43965" spans="3:7">
      <c r="C43965"/>
      <c r="F43965"/>
      <c r="G43965"/>
    </row>
    <row r="43966" spans="3:7">
      <c r="C43966"/>
      <c r="F43966"/>
      <c r="G43966"/>
    </row>
    <row r="43967" spans="3:7">
      <c r="C43967"/>
      <c r="F43967"/>
      <c r="G43967"/>
    </row>
    <row r="43968" spans="3:7">
      <c r="C43968"/>
      <c r="F43968"/>
      <c r="G43968"/>
    </row>
    <row r="43969" spans="3:7">
      <c r="C43969"/>
      <c r="F43969"/>
      <c r="G43969"/>
    </row>
    <row r="43970" spans="3:7">
      <c r="C43970"/>
      <c r="F43970"/>
      <c r="G43970"/>
    </row>
    <row r="43971" spans="3:7">
      <c r="C43971"/>
      <c r="F43971"/>
      <c r="G43971"/>
    </row>
    <row r="43972" spans="3:7">
      <c r="C43972"/>
      <c r="F43972"/>
      <c r="G43972"/>
    </row>
    <row r="43973" spans="3:7">
      <c r="C43973"/>
      <c r="F43973"/>
      <c r="G43973"/>
    </row>
    <row r="43974" spans="3:7">
      <c r="C43974"/>
      <c r="F43974"/>
      <c r="G43974"/>
    </row>
    <row r="43975" spans="3:7">
      <c r="C43975"/>
      <c r="F43975"/>
      <c r="G43975"/>
    </row>
    <row r="43976" spans="3:7">
      <c r="C43976"/>
      <c r="F43976"/>
      <c r="G43976"/>
    </row>
    <row r="43977" spans="3:7">
      <c r="C43977"/>
      <c r="F43977"/>
      <c r="G43977"/>
    </row>
    <row r="43978" spans="3:7">
      <c r="C43978"/>
      <c r="F43978"/>
      <c r="G43978"/>
    </row>
    <row r="43979" spans="3:7">
      <c r="C43979"/>
      <c r="F43979"/>
      <c r="G43979"/>
    </row>
    <row r="43980" spans="3:7">
      <c r="C43980"/>
      <c r="F43980"/>
      <c r="G43980"/>
    </row>
    <row r="43981" spans="3:7">
      <c r="C43981"/>
      <c r="F43981"/>
      <c r="G43981"/>
    </row>
    <row r="43982" spans="3:7">
      <c r="C43982"/>
      <c r="F43982"/>
      <c r="G43982"/>
    </row>
    <row r="43983" spans="3:7">
      <c r="C43983"/>
      <c r="F43983"/>
      <c r="G43983"/>
    </row>
    <row r="43984" spans="3:7">
      <c r="C43984"/>
      <c r="F43984"/>
      <c r="G43984"/>
    </row>
    <row r="43985" spans="3:7">
      <c r="C43985"/>
      <c r="F43985"/>
      <c r="G43985"/>
    </row>
    <row r="43986" spans="3:7">
      <c r="C43986"/>
      <c r="F43986"/>
      <c r="G43986"/>
    </row>
    <row r="43987" spans="3:7">
      <c r="C43987"/>
      <c r="F43987"/>
      <c r="G43987"/>
    </row>
    <row r="43988" spans="3:7">
      <c r="C43988"/>
      <c r="F43988"/>
      <c r="G43988"/>
    </row>
    <row r="43989" spans="3:7">
      <c r="C43989"/>
      <c r="F43989"/>
      <c r="G43989"/>
    </row>
    <row r="43990" spans="3:7">
      <c r="C43990"/>
      <c r="F43990"/>
      <c r="G43990"/>
    </row>
    <row r="43991" spans="3:7">
      <c r="C43991"/>
      <c r="F43991"/>
      <c r="G43991"/>
    </row>
    <row r="43992" spans="3:7">
      <c r="C43992"/>
      <c r="F43992"/>
      <c r="G43992"/>
    </row>
    <row r="43993" spans="3:7">
      <c r="C43993"/>
      <c r="F43993"/>
      <c r="G43993"/>
    </row>
    <row r="43994" spans="3:7">
      <c r="C43994"/>
      <c r="F43994"/>
      <c r="G43994"/>
    </row>
    <row r="43995" spans="3:7">
      <c r="C43995"/>
      <c r="F43995"/>
      <c r="G43995"/>
    </row>
    <row r="43996" spans="3:7">
      <c r="C43996"/>
      <c r="F43996"/>
      <c r="G43996"/>
    </row>
    <row r="43997" spans="3:7">
      <c r="C43997"/>
      <c r="F43997"/>
      <c r="G43997"/>
    </row>
    <row r="43998" spans="3:7">
      <c r="C43998"/>
      <c r="F43998"/>
      <c r="G43998"/>
    </row>
    <row r="43999" spans="3:7">
      <c r="C43999"/>
      <c r="F43999"/>
      <c r="G43999"/>
    </row>
    <row r="44000" spans="3:7">
      <c r="C44000"/>
      <c r="F44000"/>
      <c r="G44000"/>
    </row>
    <row r="44001" spans="3:7">
      <c r="C44001"/>
      <c r="F44001"/>
      <c r="G44001"/>
    </row>
    <row r="44002" spans="3:7">
      <c r="C44002"/>
      <c r="F44002"/>
      <c r="G44002"/>
    </row>
    <row r="44003" spans="3:7">
      <c r="C44003"/>
      <c r="F44003"/>
      <c r="G44003"/>
    </row>
    <row r="44004" spans="3:7">
      <c r="C44004"/>
      <c r="F44004"/>
      <c r="G44004"/>
    </row>
    <row r="44005" spans="3:7">
      <c r="C44005"/>
      <c r="F44005"/>
      <c r="G44005"/>
    </row>
    <row r="44006" spans="3:7">
      <c r="C44006"/>
      <c r="F44006"/>
      <c r="G44006"/>
    </row>
    <row r="44007" spans="3:7">
      <c r="C44007"/>
      <c r="F44007"/>
      <c r="G44007"/>
    </row>
    <row r="44008" spans="3:7">
      <c r="C44008"/>
      <c r="F44008"/>
      <c r="G44008"/>
    </row>
    <row r="44009" spans="3:7">
      <c r="C44009"/>
      <c r="F44009"/>
      <c r="G44009"/>
    </row>
    <row r="44010" spans="3:7">
      <c r="C44010"/>
      <c r="F44010"/>
      <c r="G44010"/>
    </row>
    <row r="44011" spans="3:7">
      <c r="C44011"/>
      <c r="F44011"/>
      <c r="G44011"/>
    </row>
    <row r="44012" spans="3:7">
      <c r="C44012"/>
      <c r="F44012"/>
      <c r="G44012"/>
    </row>
    <row r="44013" spans="3:7">
      <c r="C44013"/>
      <c r="F44013"/>
      <c r="G44013"/>
    </row>
    <row r="44014" spans="3:7">
      <c r="C44014"/>
      <c r="F44014"/>
      <c r="G44014"/>
    </row>
    <row r="44015" spans="3:7">
      <c r="C44015"/>
      <c r="F44015"/>
      <c r="G44015"/>
    </row>
    <row r="44016" spans="3:7">
      <c r="C44016"/>
      <c r="F44016"/>
      <c r="G44016"/>
    </row>
    <row r="44017" spans="3:7">
      <c r="C44017"/>
      <c r="F44017"/>
      <c r="G44017"/>
    </row>
    <row r="44018" spans="3:7">
      <c r="C44018"/>
      <c r="F44018"/>
      <c r="G44018"/>
    </row>
    <row r="44019" spans="3:7">
      <c r="C44019"/>
      <c r="F44019"/>
      <c r="G44019"/>
    </row>
    <row r="44020" spans="3:7">
      <c r="C44020"/>
      <c r="F44020"/>
      <c r="G44020"/>
    </row>
    <row r="44021" spans="3:7">
      <c r="C44021"/>
      <c r="F44021"/>
      <c r="G44021"/>
    </row>
    <row r="44022" spans="3:7">
      <c r="C44022"/>
      <c r="F44022"/>
      <c r="G44022"/>
    </row>
    <row r="44023" spans="3:7">
      <c r="C44023"/>
      <c r="F44023"/>
      <c r="G44023"/>
    </row>
    <row r="44024" spans="3:7">
      <c r="C44024"/>
      <c r="F44024"/>
      <c r="G44024"/>
    </row>
    <row r="44025" spans="3:7">
      <c r="C44025"/>
      <c r="F44025"/>
      <c r="G44025"/>
    </row>
    <row r="44026" spans="3:7">
      <c r="C44026"/>
      <c r="F44026"/>
      <c r="G44026"/>
    </row>
    <row r="44027" spans="3:7">
      <c r="C44027"/>
      <c r="F44027"/>
      <c r="G44027"/>
    </row>
    <row r="44028" spans="3:7">
      <c r="C44028"/>
      <c r="F44028"/>
      <c r="G44028"/>
    </row>
    <row r="44029" spans="3:7">
      <c r="C44029"/>
      <c r="F44029"/>
      <c r="G44029"/>
    </row>
    <row r="44030" spans="3:7">
      <c r="C44030"/>
      <c r="F44030"/>
      <c r="G44030"/>
    </row>
    <row r="44031" spans="3:7">
      <c r="C44031"/>
      <c r="F44031"/>
      <c r="G44031"/>
    </row>
    <row r="44032" spans="3:7">
      <c r="C44032"/>
      <c r="F44032"/>
      <c r="G44032"/>
    </row>
    <row r="44033" spans="3:7">
      <c r="C44033"/>
      <c r="F44033"/>
      <c r="G44033"/>
    </row>
    <row r="44034" spans="3:7">
      <c r="C44034"/>
      <c r="F44034"/>
      <c r="G44034"/>
    </row>
    <row r="44035" spans="3:7">
      <c r="C44035"/>
      <c r="F44035"/>
      <c r="G44035"/>
    </row>
    <row r="44036" spans="3:7">
      <c r="C44036"/>
      <c r="F44036"/>
      <c r="G44036"/>
    </row>
    <row r="44037" spans="3:7">
      <c r="C44037"/>
      <c r="F44037"/>
      <c r="G44037"/>
    </row>
    <row r="44038" spans="3:7">
      <c r="C44038"/>
      <c r="F44038"/>
      <c r="G44038"/>
    </row>
    <row r="44039" spans="3:7">
      <c r="C44039"/>
      <c r="F44039"/>
      <c r="G44039"/>
    </row>
    <row r="44040" spans="3:7">
      <c r="C44040"/>
      <c r="F44040"/>
      <c r="G44040"/>
    </row>
    <row r="44041" spans="3:7">
      <c r="C44041"/>
      <c r="F44041"/>
      <c r="G44041"/>
    </row>
    <row r="44042" spans="3:7">
      <c r="C44042"/>
      <c r="F44042"/>
      <c r="G44042"/>
    </row>
    <row r="44043" spans="3:7">
      <c r="C44043"/>
      <c r="F44043"/>
      <c r="G44043"/>
    </row>
    <row r="44044" spans="3:7">
      <c r="C44044"/>
      <c r="F44044"/>
      <c r="G44044"/>
    </row>
    <row r="44045" spans="3:7">
      <c r="C44045"/>
      <c r="F44045"/>
      <c r="G44045"/>
    </row>
    <row r="44046" spans="3:7">
      <c r="C44046"/>
      <c r="F44046"/>
      <c r="G44046"/>
    </row>
    <row r="44047" spans="3:7">
      <c r="C44047"/>
      <c r="F44047"/>
      <c r="G44047"/>
    </row>
    <row r="44048" spans="3:7">
      <c r="C44048"/>
      <c r="F44048"/>
      <c r="G44048"/>
    </row>
    <row r="44049" spans="3:7">
      <c r="C44049"/>
      <c r="F44049"/>
      <c r="G44049"/>
    </row>
    <row r="44050" spans="3:7">
      <c r="C44050"/>
      <c r="F44050"/>
      <c r="G44050"/>
    </row>
    <row r="44051" spans="3:7">
      <c r="C44051"/>
      <c r="F44051"/>
      <c r="G44051"/>
    </row>
    <row r="44052" spans="3:7">
      <c r="C44052"/>
      <c r="F44052"/>
      <c r="G44052"/>
    </row>
    <row r="44053" spans="3:7">
      <c r="C44053"/>
      <c r="F44053"/>
      <c r="G44053"/>
    </row>
    <row r="44054" spans="3:7">
      <c r="C44054"/>
      <c r="F44054"/>
      <c r="G44054"/>
    </row>
    <row r="44055" spans="3:7">
      <c r="C44055"/>
      <c r="F44055"/>
      <c r="G44055"/>
    </row>
    <row r="44056" spans="3:7">
      <c r="C44056"/>
      <c r="F44056"/>
      <c r="G44056"/>
    </row>
    <row r="44057" spans="3:7">
      <c r="C44057"/>
      <c r="F44057"/>
      <c r="G44057"/>
    </row>
    <row r="44058" spans="3:7">
      <c r="C44058"/>
      <c r="F44058"/>
      <c r="G44058"/>
    </row>
    <row r="44059" spans="3:7">
      <c r="C44059"/>
      <c r="F44059"/>
      <c r="G44059"/>
    </row>
    <row r="44060" spans="3:7">
      <c r="C44060"/>
      <c r="F44060"/>
      <c r="G44060"/>
    </row>
    <row r="44061" spans="3:7">
      <c r="C44061"/>
      <c r="F44061"/>
      <c r="G44061"/>
    </row>
    <row r="44062" spans="3:7">
      <c r="C44062"/>
      <c r="F44062"/>
      <c r="G44062"/>
    </row>
    <row r="44063" spans="3:7">
      <c r="C44063"/>
      <c r="F44063"/>
      <c r="G44063"/>
    </row>
    <row r="44064" spans="3:7">
      <c r="C44064"/>
      <c r="F44064"/>
      <c r="G44064"/>
    </row>
    <row r="44065" spans="3:7">
      <c r="C44065"/>
      <c r="F44065"/>
      <c r="G44065"/>
    </row>
    <row r="44066" spans="3:7">
      <c r="C44066"/>
      <c r="F44066"/>
      <c r="G44066"/>
    </row>
    <row r="44067" spans="3:7">
      <c r="C44067"/>
      <c r="F44067"/>
      <c r="G44067"/>
    </row>
    <row r="44068" spans="3:7">
      <c r="C44068"/>
      <c r="F44068"/>
      <c r="G44068"/>
    </row>
    <row r="44069" spans="3:7">
      <c r="C44069"/>
      <c r="F44069"/>
      <c r="G44069"/>
    </row>
    <row r="44070" spans="3:7">
      <c r="C44070"/>
      <c r="F44070"/>
      <c r="G44070"/>
    </row>
    <row r="44071" spans="3:7">
      <c r="C44071"/>
      <c r="F44071"/>
      <c r="G44071"/>
    </row>
    <row r="44072" spans="3:7">
      <c r="C44072"/>
      <c r="F44072"/>
      <c r="G44072"/>
    </row>
    <row r="44073" spans="3:7">
      <c r="C44073"/>
      <c r="F44073"/>
      <c r="G44073"/>
    </row>
    <row r="44074" spans="3:7">
      <c r="C44074"/>
      <c r="F44074"/>
      <c r="G44074"/>
    </row>
    <row r="44075" spans="3:7">
      <c r="C44075"/>
      <c r="F44075"/>
      <c r="G44075"/>
    </row>
    <row r="44076" spans="3:7">
      <c r="C44076"/>
      <c r="F44076"/>
      <c r="G44076"/>
    </row>
    <row r="44077" spans="3:7">
      <c r="C44077"/>
      <c r="F44077"/>
      <c r="G44077"/>
    </row>
    <row r="44078" spans="3:7">
      <c r="C44078"/>
      <c r="F44078"/>
      <c r="G44078"/>
    </row>
    <row r="44079" spans="3:7">
      <c r="C44079"/>
      <c r="F44079"/>
      <c r="G44079"/>
    </row>
    <row r="44080" spans="3:7">
      <c r="C44080"/>
      <c r="F44080"/>
      <c r="G44080"/>
    </row>
    <row r="44081" spans="3:7">
      <c r="C44081"/>
      <c r="F44081"/>
      <c r="G44081"/>
    </row>
    <row r="44082" spans="3:7">
      <c r="C44082"/>
      <c r="F44082"/>
      <c r="G44082"/>
    </row>
    <row r="44083" spans="3:7">
      <c r="C44083"/>
      <c r="F44083"/>
      <c r="G44083"/>
    </row>
    <row r="44084" spans="3:7">
      <c r="C44084"/>
      <c r="F44084"/>
      <c r="G44084"/>
    </row>
    <row r="44085" spans="3:7">
      <c r="C44085"/>
      <c r="F44085"/>
      <c r="G44085"/>
    </row>
    <row r="44086" spans="3:7">
      <c r="C44086"/>
      <c r="F44086"/>
      <c r="G44086"/>
    </row>
    <row r="44087" spans="3:7">
      <c r="C44087"/>
      <c r="F44087"/>
      <c r="G44087"/>
    </row>
    <row r="44088" spans="3:7">
      <c r="C44088"/>
      <c r="F44088"/>
      <c r="G44088"/>
    </row>
    <row r="44089" spans="3:7">
      <c r="C44089"/>
      <c r="F44089"/>
      <c r="G44089"/>
    </row>
    <row r="44090" spans="3:7">
      <c r="C44090"/>
      <c r="F44090"/>
      <c r="G44090"/>
    </row>
    <row r="44091" spans="3:7">
      <c r="C44091"/>
      <c r="F44091"/>
      <c r="G44091"/>
    </row>
    <row r="44092" spans="3:7">
      <c r="C44092"/>
      <c r="F44092"/>
      <c r="G44092"/>
    </row>
    <row r="44093" spans="3:7">
      <c r="C44093"/>
      <c r="F44093"/>
      <c r="G44093"/>
    </row>
    <row r="44094" spans="3:7">
      <c r="C44094"/>
      <c r="F44094"/>
      <c r="G44094"/>
    </row>
    <row r="44095" spans="3:7">
      <c r="C44095"/>
      <c r="F44095"/>
      <c r="G44095"/>
    </row>
    <row r="44096" spans="3:7">
      <c r="C44096"/>
      <c r="F44096"/>
      <c r="G44096"/>
    </row>
    <row r="44097" spans="3:7">
      <c r="C44097"/>
      <c r="F44097"/>
      <c r="G44097"/>
    </row>
    <row r="44098" spans="3:7">
      <c r="C44098"/>
      <c r="F44098"/>
      <c r="G44098"/>
    </row>
    <row r="44099" spans="3:7">
      <c r="C44099"/>
      <c r="F44099"/>
      <c r="G44099"/>
    </row>
    <row r="44100" spans="3:7">
      <c r="C44100"/>
      <c r="F44100"/>
      <c r="G44100"/>
    </row>
    <row r="44101" spans="3:7">
      <c r="C44101"/>
      <c r="F44101"/>
      <c r="G44101"/>
    </row>
    <row r="44102" spans="3:7">
      <c r="C44102"/>
      <c r="F44102"/>
      <c r="G44102"/>
    </row>
    <row r="44103" spans="3:7">
      <c r="C44103"/>
      <c r="F44103"/>
      <c r="G44103"/>
    </row>
    <row r="44104" spans="3:7">
      <c r="C44104"/>
      <c r="F44104"/>
      <c r="G44104"/>
    </row>
    <row r="44105" spans="3:7">
      <c r="C44105"/>
      <c r="F44105"/>
      <c r="G44105"/>
    </row>
    <row r="44106" spans="3:7">
      <c r="C44106"/>
      <c r="F44106"/>
      <c r="G44106"/>
    </row>
    <row r="44107" spans="3:7">
      <c r="C44107"/>
      <c r="F44107"/>
      <c r="G44107"/>
    </row>
    <row r="44108" spans="3:7">
      <c r="C44108"/>
      <c r="F44108"/>
      <c r="G44108"/>
    </row>
    <row r="44109" spans="3:7">
      <c r="C44109"/>
      <c r="F44109"/>
      <c r="G44109"/>
    </row>
    <row r="44110" spans="3:7">
      <c r="C44110"/>
      <c r="F44110"/>
      <c r="G44110"/>
    </row>
    <row r="44111" spans="3:7">
      <c r="C44111"/>
      <c r="F44111"/>
      <c r="G44111"/>
    </row>
    <row r="44112" spans="3:7">
      <c r="C44112"/>
      <c r="F44112"/>
      <c r="G44112"/>
    </row>
    <row r="44113" spans="3:7">
      <c r="C44113"/>
      <c r="F44113"/>
      <c r="G44113"/>
    </row>
    <row r="44114" spans="3:7">
      <c r="C44114"/>
      <c r="F44114"/>
      <c r="G44114"/>
    </row>
    <row r="44115" spans="3:7">
      <c r="C44115"/>
      <c r="F44115"/>
      <c r="G44115"/>
    </row>
    <row r="44116" spans="3:7">
      <c r="C44116"/>
      <c r="F44116"/>
      <c r="G44116"/>
    </row>
    <row r="44117" spans="3:7">
      <c r="C44117"/>
      <c r="F44117"/>
      <c r="G44117"/>
    </row>
    <row r="44118" spans="3:7">
      <c r="C44118"/>
      <c r="F44118"/>
      <c r="G44118"/>
    </row>
    <row r="44119" spans="3:7">
      <c r="C44119"/>
      <c r="F44119"/>
      <c r="G44119"/>
    </row>
    <row r="44120" spans="3:7">
      <c r="C44120"/>
      <c r="F44120"/>
      <c r="G44120"/>
    </row>
    <row r="44121" spans="3:7">
      <c r="C44121"/>
      <c r="F44121"/>
      <c r="G44121"/>
    </row>
    <row r="44122" spans="3:7">
      <c r="C44122"/>
      <c r="F44122"/>
      <c r="G44122"/>
    </row>
    <row r="44123" spans="3:7">
      <c r="C44123"/>
      <c r="F44123"/>
      <c r="G44123"/>
    </row>
    <row r="44124" spans="3:7">
      <c r="C44124"/>
      <c r="F44124"/>
      <c r="G44124"/>
    </row>
    <row r="44125" spans="3:7">
      <c r="C44125"/>
      <c r="F44125"/>
      <c r="G44125"/>
    </row>
    <row r="44126" spans="3:7">
      <c r="C44126"/>
      <c r="F44126"/>
      <c r="G44126"/>
    </row>
    <row r="44127" spans="3:7">
      <c r="C44127"/>
      <c r="F44127"/>
      <c r="G44127"/>
    </row>
    <row r="44128" spans="3:7">
      <c r="C44128"/>
      <c r="F44128"/>
      <c r="G44128"/>
    </row>
    <row r="44129" spans="3:7">
      <c r="C44129"/>
      <c r="F44129"/>
      <c r="G44129"/>
    </row>
    <row r="44130" spans="3:7">
      <c r="C44130"/>
      <c r="F44130"/>
      <c r="G44130"/>
    </row>
    <row r="44131" spans="3:7">
      <c r="C44131"/>
      <c r="F44131"/>
      <c r="G44131"/>
    </row>
    <row r="44132" spans="3:7">
      <c r="C44132"/>
      <c r="F44132"/>
      <c r="G44132"/>
    </row>
    <row r="44133" spans="3:7">
      <c r="C44133"/>
      <c r="F44133"/>
      <c r="G44133"/>
    </row>
    <row r="44134" spans="3:7">
      <c r="C44134"/>
      <c r="F44134"/>
      <c r="G44134"/>
    </row>
    <row r="44135" spans="3:7">
      <c r="C44135"/>
      <c r="F44135"/>
      <c r="G44135"/>
    </row>
    <row r="44136" spans="3:7">
      <c r="C44136"/>
      <c r="F44136"/>
      <c r="G44136"/>
    </row>
    <row r="44137" spans="3:7">
      <c r="C44137"/>
      <c r="F44137"/>
      <c r="G44137"/>
    </row>
    <row r="44138" spans="3:7">
      <c r="C44138"/>
      <c r="F44138"/>
      <c r="G44138"/>
    </row>
    <row r="44139" spans="3:7">
      <c r="C44139"/>
      <c r="F44139"/>
      <c r="G44139"/>
    </row>
    <row r="44140" spans="3:7">
      <c r="C44140"/>
      <c r="F44140"/>
      <c r="G44140"/>
    </row>
    <row r="44141" spans="3:7">
      <c r="C44141"/>
      <c r="F44141"/>
      <c r="G44141"/>
    </row>
    <row r="44142" spans="3:7">
      <c r="C44142"/>
      <c r="F44142"/>
      <c r="G44142"/>
    </row>
    <row r="44143" spans="3:7">
      <c r="C44143"/>
      <c r="F44143"/>
      <c r="G44143"/>
    </row>
    <row r="44144" spans="3:7">
      <c r="C44144"/>
      <c r="F44144"/>
      <c r="G44144"/>
    </row>
    <row r="44145" spans="3:7">
      <c r="C44145"/>
      <c r="F44145"/>
      <c r="G44145"/>
    </row>
    <row r="44146" spans="3:7">
      <c r="C44146"/>
      <c r="F44146"/>
      <c r="G44146"/>
    </row>
    <row r="44147" spans="3:7">
      <c r="C44147"/>
      <c r="F44147"/>
      <c r="G44147"/>
    </row>
    <row r="44148" spans="3:7">
      <c r="C44148"/>
      <c r="F44148"/>
      <c r="G44148"/>
    </row>
    <row r="44149" spans="3:7">
      <c r="C44149"/>
      <c r="F44149"/>
      <c r="G44149"/>
    </row>
    <row r="44150" spans="3:7">
      <c r="C44150"/>
      <c r="F44150"/>
      <c r="G44150"/>
    </row>
    <row r="44151" spans="3:7">
      <c r="C44151"/>
      <c r="F44151"/>
      <c r="G44151"/>
    </row>
    <row r="44152" spans="3:7">
      <c r="C44152"/>
      <c r="F44152"/>
      <c r="G44152"/>
    </row>
    <row r="44153" spans="3:7">
      <c r="C44153"/>
      <c r="F44153"/>
      <c r="G44153"/>
    </row>
    <row r="44154" spans="3:7">
      <c r="C44154"/>
      <c r="F44154"/>
      <c r="G44154"/>
    </row>
    <row r="44155" spans="3:7">
      <c r="C44155"/>
      <c r="F44155"/>
      <c r="G44155"/>
    </row>
    <row r="44156" spans="3:7">
      <c r="C44156"/>
      <c r="F44156"/>
      <c r="G44156"/>
    </row>
    <row r="44157" spans="3:7">
      <c r="C44157"/>
      <c r="F44157"/>
      <c r="G44157"/>
    </row>
    <row r="44158" spans="3:7">
      <c r="C44158"/>
      <c r="F44158"/>
      <c r="G44158"/>
    </row>
    <row r="44159" spans="3:7">
      <c r="C44159"/>
      <c r="F44159"/>
      <c r="G44159"/>
    </row>
    <row r="44160" spans="3:7">
      <c r="C44160"/>
      <c r="F44160"/>
      <c r="G44160"/>
    </row>
    <row r="44161" spans="3:7">
      <c r="C44161"/>
      <c r="F44161"/>
      <c r="G44161"/>
    </row>
    <row r="44162" spans="3:7">
      <c r="C44162"/>
      <c r="F44162"/>
      <c r="G44162"/>
    </row>
    <row r="44163" spans="3:7">
      <c r="C44163"/>
      <c r="F44163"/>
      <c r="G44163"/>
    </row>
    <row r="44164" spans="3:7">
      <c r="C44164"/>
      <c r="F44164"/>
      <c r="G44164"/>
    </row>
    <row r="44165" spans="3:7">
      <c r="C44165"/>
      <c r="F44165"/>
      <c r="G44165"/>
    </row>
    <row r="44166" spans="3:7">
      <c r="C44166"/>
      <c r="F44166"/>
      <c r="G44166"/>
    </row>
    <row r="44167" spans="3:7">
      <c r="C44167"/>
      <c r="F44167"/>
      <c r="G44167"/>
    </row>
    <row r="44168" spans="3:7">
      <c r="C44168"/>
      <c r="F44168"/>
      <c r="G44168"/>
    </row>
    <row r="44169" spans="3:7">
      <c r="C44169"/>
      <c r="F44169"/>
      <c r="G44169"/>
    </row>
    <row r="44170" spans="3:7">
      <c r="C44170"/>
      <c r="F44170"/>
      <c r="G44170"/>
    </row>
    <row r="44171" spans="3:7">
      <c r="C44171"/>
      <c r="F44171"/>
      <c r="G44171"/>
    </row>
    <row r="44172" spans="3:7">
      <c r="C44172"/>
      <c r="F44172"/>
      <c r="G44172"/>
    </row>
    <row r="44173" spans="3:7">
      <c r="C44173"/>
      <c r="F44173"/>
      <c r="G44173"/>
    </row>
    <row r="44174" spans="3:7">
      <c r="C44174"/>
      <c r="F44174"/>
      <c r="G44174"/>
    </row>
    <row r="44175" spans="3:7">
      <c r="C44175"/>
      <c r="F44175"/>
      <c r="G44175"/>
    </row>
    <row r="44176" spans="3:7">
      <c r="C44176"/>
      <c r="F44176"/>
      <c r="G44176"/>
    </row>
    <row r="44177" spans="3:7">
      <c r="C44177"/>
      <c r="F44177"/>
      <c r="G44177"/>
    </row>
    <row r="44178" spans="3:7">
      <c r="C44178"/>
      <c r="F44178"/>
      <c r="G44178"/>
    </row>
    <row r="44179" spans="3:7">
      <c r="C44179"/>
      <c r="F44179"/>
      <c r="G44179"/>
    </row>
    <row r="44180" spans="3:7">
      <c r="C44180"/>
      <c r="F44180"/>
      <c r="G44180"/>
    </row>
    <row r="44181" spans="3:7">
      <c r="C44181"/>
      <c r="F44181"/>
      <c r="G44181"/>
    </row>
    <row r="44182" spans="3:7">
      <c r="C44182"/>
      <c r="F44182"/>
      <c r="G44182"/>
    </row>
    <row r="44183" spans="3:7">
      <c r="C44183"/>
      <c r="F44183"/>
      <c r="G44183"/>
    </row>
    <row r="44184" spans="3:7">
      <c r="C44184"/>
      <c r="F44184"/>
      <c r="G44184"/>
    </row>
    <row r="44185" spans="3:7">
      <c r="C44185"/>
      <c r="F44185"/>
      <c r="G44185"/>
    </row>
    <row r="44186" spans="3:7">
      <c r="C44186"/>
      <c r="F44186"/>
      <c r="G44186"/>
    </row>
    <row r="44187" spans="3:7">
      <c r="C44187"/>
      <c r="F44187"/>
      <c r="G44187"/>
    </row>
    <row r="44188" spans="3:7">
      <c r="C44188"/>
      <c r="F44188"/>
      <c r="G44188"/>
    </row>
    <row r="44189" spans="3:7">
      <c r="C44189"/>
      <c r="F44189"/>
      <c r="G44189"/>
    </row>
    <row r="44190" spans="3:7">
      <c r="C44190"/>
      <c r="F44190"/>
      <c r="G44190"/>
    </row>
    <row r="44191" spans="3:7">
      <c r="C44191"/>
      <c r="F44191"/>
      <c r="G44191"/>
    </row>
    <row r="44192" spans="3:7">
      <c r="C44192"/>
      <c r="F44192"/>
      <c r="G44192"/>
    </row>
    <row r="44193" spans="3:7">
      <c r="C44193"/>
      <c r="F44193"/>
      <c r="G44193"/>
    </row>
    <row r="44194" spans="3:7">
      <c r="C44194"/>
      <c r="F44194"/>
      <c r="G44194"/>
    </row>
    <row r="44195" spans="3:7">
      <c r="C44195"/>
      <c r="F44195"/>
      <c r="G44195"/>
    </row>
    <row r="44196" spans="3:7">
      <c r="C44196"/>
      <c r="F44196"/>
      <c r="G44196"/>
    </row>
    <row r="44197" spans="3:7">
      <c r="C44197"/>
      <c r="F44197"/>
      <c r="G44197"/>
    </row>
    <row r="44198" spans="3:7">
      <c r="C44198"/>
      <c r="F44198"/>
      <c r="G44198"/>
    </row>
    <row r="44199" spans="3:7">
      <c r="C44199"/>
      <c r="F44199"/>
      <c r="G44199"/>
    </row>
    <row r="44200" spans="3:7">
      <c r="C44200"/>
      <c r="F44200"/>
      <c r="G44200"/>
    </row>
    <row r="44201" spans="3:7">
      <c r="C44201"/>
      <c r="F44201"/>
      <c r="G44201"/>
    </row>
    <row r="44202" spans="3:7">
      <c r="C44202"/>
      <c r="F44202"/>
      <c r="G44202"/>
    </row>
    <row r="44203" spans="3:7">
      <c r="C44203"/>
      <c r="F44203"/>
      <c r="G44203"/>
    </row>
    <row r="44204" spans="3:7">
      <c r="C44204"/>
      <c r="F44204"/>
      <c r="G44204"/>
    </row>
    <row r="44205" spans="3:7">
      <c r="C44205"/>
      <c r="F44205"/>
      <c r="G44205"/>
    </row>
    <row r="44206" spans="3:7">
      <c r="C44206"/>
      <c r="F44206"/>
      <c r="G44206"/>
    </row>
    <row r="44207" spans="3:7">
      <c r="C44207"/>
      <c r="F44207"/>
      <c r="G44207"/>
    </row>
    <row r="44208" spans="3:7">
      <c r="C44208"/>
      <c r="F44208"/>
      <c r="G44208"/>
    </row>
    <row r="44209" spans="3:7">
      <c r="C44209"/>
      <c r="F44209"/>
      <c r="G44209"/>
    </row>
    <row r="44210" spans="3:7">
      <c r="C44210"/>
      <c r="F44210"/>
      <c r="G44210"/>
    </row>
    <row r="44211" spans="3:7">
      <c r="C44211"/>
      <c r="F44211"/>
      <c r="G44211"/>
    </row>
    <row r="44212" spans="3:7">
      <c r="C44212"/>
      <c r="F44212"/>
      <c r="G44212"/>
    </row>
    <row r="44213" spans="3:7">
      <c r="C44213"/>
      <c r="F44213"/>
      <c r="G44213"/>
    </row>
    <row r="44214" spans="3:7">
      <c r="C44214"/>
      <c r="F44214"/>
      <c r="G44214"/>
    </row>
    <row r="44215" spans="3:7">
      <c r="C44215"/>
      <c r="F44215"/>
      <c r="G44215"/>
    </row>
    <row r="44216" spans="3:7">
      <c r="C44216"/>
      <c r="F44216"/>
      <c r="G44216"/>
    </row>
    <row r="44217" spans="3:7">
      <c r="C44217"/>
      <c r="F44217"/>
      <c r="G44217"/>
    </row>
    <row r="44218" spans="3:7">
      <c r="C44218"/>
      <c r="F44218"/>
      <c r="G44218"/>
    </row>
    <row r="44219" spans="3:7">
      <c r="C44219"/>
      <c r="F44219"/>
      <c r="G44219"/>
    </row>
    <row r="44220" spans="3:7">
      <c r="C44220"/>
      <c r="F44220"/>
      <c r="G44220"/>
    </row>
    <row r="44221" spans="3:7">
      <c r="C44221"/>
      <c r="F44221"/>
      <c r="G44221"/>
    </row>
    <row r="44222" spans="3:7">
      <c r="C44222"/>
      <c r="F44222"/>
      <c r="G44222"/>
    </row>
    <row r="44223" spans="3:7">
      <c r="C44223"/>
      <c r="F44223"/>
      <c r="G44223"/>
    </row>
    <row r="44224" spans="3:7">
      <c r="C44224"/>
      <c r="F44224"/>
      <c r="G44224"/>
    </row>
    <row r="44225" spans="3:7">
      <c r="C44225"/>
      <c r="F44225"/>
      <c r="G44225"/>
    </row>
    <row r="44226" spans="3:7">
      <c r="C44226"/>
      <c r="F44226"/>
      <c r="G44226"/>
    </row>
    <row r="44227" spans="3:7">
      <c r="C44227"/>
      <c r="F44227"/>
      <c r="G44227"/>
    </row>
    <row r="44228" spans="3:7">
      <c r="C44228"/>
      <c r="F44228"/>
      <c r="G44228"/>
    </row>
    <row r="44229" spans="3:7">
      <c r="C44229"/>
      <c r="F44229"/>
      <c r="G44229"/>
    </row>
    <row r="44230" spans="3:7">
      <c r="C44230"/>
      <c r="F44230"/>
      <c r="G44230"/>
    </row>
    <row r="44231" spans="3:7">
      <c r="C44231"/>
      <c r="F44231"/>
      <c r="G44231"/>
    </row>
    <row r="44232" spans="3:7">
      <c r="C44232"/>
      <c r="F44232"/>
      <c r="G44232"/>
    </row>
    <row r="44233" spans="3:7">
      <c r="C44233"/>
      <c r="F44233"/>
      <c r="G44233"/>
    </row>
    <row r="44234" spans="3:7">
      <c r="C44234"/>
      <c r="F44234"/>
      <c r="G44234"/>
    </row>
    <row r="44235" spans="3:7">
      <c r="C44235"/>
      <c r="F44235"/>
      <c r="G44235"/>
    </row>
    <row r="44236" spans="3:7">
      <c r="C44236"/>
      <c r="F44236"/>
      <c r="G44236"/>
    </row>
    <row r="44237" spans="3:7">
      <c r="C44237"/>
      <c r="F44237"/>
      <c r="G44237"/>
    </row>
    <row r="44238" spans="3:7">
      <c r="C44238"/>
      <c r="F44238"/>
      <c r="G44238"/>
    </row>
    <row r="44239" spans="3:7">
      <c r="C44239"/>
      <c r="F44239"/>
      <c r="G44239"/>
    </row>
    <row r="44240" spans="3:7">
      <c r="C44240"/>
      <c r="F44240"/>
      <c r="G44240"/>
    </row>
    <row r="44241" spans="3:7">
      <c r="C44241"/>
      <c r="F44241"/>
      <c r="G44241"/>
    </row>
    <row r="44242" spans="3:7">
      <c r="C44242"/>
      <c r="F44242"/>
      <c r="G44242"/>
    </row>
    <row r="44243" spans="3:7">
      <c r="C44243"/>
      <c r="F44243"/>
      <c r="G44243"/>
    </row>
    <row r="44244" spans="3:7">
      <c r="C44244"/>
      <c r="F44244"/>
      <c r="G44244"/>
    </row>
    <row r="44245" spans="3:7">
      <c r="C44245"/>
      <c r="F44245"/>
      <c r="G44245"/>
    </row>
    <row r="44246" spans="3:7">
      <c r="C44246"/>
      <c r="F44246"/>
      <c r="G44246"/>
    </row>
    <row r="44247" spans="3:7">
      <c r="C44247"/>
      <c r="F44247"/>
      <c r="G44247"/>
    </row>
    <row r="44248" spans="3:7">
      <c r="C44248"/>
      <c r="F44248"/>
      <c r="G44248"/>
    </row>
    <row r="44249" spans="3:7">
      <c r="C44249"/>
      <c r="F44249"/>
      <c r="G44249"/>
    </row>
    <row r="44250" spans="3:7">
      <c r="C44250"/>
      <c r="F44250"/>
      <c r="G44250"/>
    </row>
    <row r="44251" spans="3:7">
      <c r="C44251"/>
      <c r="F44251"/>
      <c r="G44251"/>
    </row>
    <row r="44252" spans="3:7">
      <c r="C44252"/>
      <c r="F44252"/>
      <c r="G44252"/>
    </row>
    <row r="44253" spans="3:7">
      <c r="C44253"/>
      <c r="F44253"/>
      <c r="G44253"/>
    </row>
    <row r="44254" spans="3:7">
      <c r="C44254"/>
      <c r="F44254"/>
      <c r="G44254"/>
    </row>
    <row r="44255" spans="3:7">
      <c r="C44255"/>
      <c r="F44255"/>
      <c r="G44255"/>
    </row>
    <row r="44256" spans="3:7">
      <c r="C44256"/>
      <c r="F44256"/>
      <c r="G44256"/>
    </row>
    <row r="44257" spans="3:7">
      <c r="C44257"/>
      <c r="F44257"/>
      <c r="G44257"/>
    </row>
    <row r="44258" spans="3:7">
      <c r="C44258"/>
      <c r="F44258"/>
      <c r="G44258"/>
    </row>
    <row r="44259" spans="3:7">
      <c r="C44259"/>
      <c r="F44259"/>
      <c r="G44259"/>
    </row>
    <row r="44260" spans="3:7">
      <c r="C44260"/>
      <c r="F44260"/>
      <c r="G44260"/>
    </row>
    <row r="44261" spans="3:7">
      <c r="C44261"/>
      <c r="F44261"/>
      <c r="G44261"/>
    </row>
    <row r="44262" spans="3:7">
      <c r="C44262"/>
      <c r="F44262"/>
      <c r="G44262"/>
    </row>
    <row r="44263" spans="3:7">
      <c r="C44263"/>
      <c r="F44263"/>
      <c r="G44263"/>
    </row>
    <row r="44264" spans="3:7">
      <c r="C44264"/>
      <c r="F44264"/>
      <c r="G44264"/>
    </row>
    <row r="44265" spans="3:7">
      <c r="C44265"/>
      <c r="F44265"/>
      <c r="G44265"/>
    </row>
    <row r="44266" spans="3:7">
      <c r="C44266"/>
      <c r="F44266"/>
      <c r="G44266"/>
    </row>
    <row r="44267" spans="3:7">
      <c r="C44267"/>
      <c r="F44267"/>
      <c r="G44267"/>
    </row>
    <row r="44268" spans="3:7">
      <c r="C44268"/>
      <c r="F44268"/>
      <c r="G44268"/>
    </row>
    <row r="44269" spans="3:7">
      <c r="C44269"/>
      <c r="F44269"/>
      <c r="G44269"/>
    </row>
    <row r="44270" spans="3:7">
      <c r="C44270"/>
      <c r="F44270"/>
      <c r="G44270"/>
    </row>
    <row r="44271" spans="3:7">
      <c r="C44271"/>
      <c r="F44271"/>
      <c r="G44271"/>
    </row>
    <row r="44272" spans="3:7">
      <c r="C44272"/>
      <c r="F44272"/>
      <c r="G44272"/>
    </row>
    <row r="44273" spans="3:7">
      <c r="C44273"/>
      <c r="F44273"/>
      <c r="G44273"/>
    </row>
    <row r="44274" spans="3:7">
      <c r="C44274"/>
      <c r="F44274"/>
      <c r="G44274"/>
    </row>
    <row r="44275" spans="3:7">
      <c r="C44275"/>
      <c r="F44275"/>
      <c r="G44275"/>
    </row>
    <row r="44276" spans="3:7">
      <c r="C44276"/>
      <c r="F44276"/>
      <c r="G44276"/>
    </row>
    <row r="44277" spans="3:7">
      <c r="C44277"/>
      <c r="F44277"/>
      <c r="G44277"/>
    </row>
    <row r="44278" spans="3:7">
      <c r="C44278"/>
      <c r="F44278"/>
      <c r="G44278"/>
    </row>
    <row r="44279" spans="3:7">
      <c r="C44279"/>
      <c r="F44279"/>
      <c r="G44279"/>
    </row>
    <row r="44280" spans="3:7">
      <c r="C44280"/>
      <c r="F44280"/>
      <c r="G44280"/>
    </row>
    <row r="44281" spans="3:7">
      <c r="C44281"/>
      <c r="F44281"/>
      <c r="G44281"/>
    </row>
    <row r="44282" spans="3:7">
      <c r="C44282"/>
      <c r="F44282"/>
      <c r="G44282"/>
    </row>
    <row r="44283" spans="3:7">
      <c r="C44283"/>
      <c r="F44283"/>
      <c r="G44283"/>
    </row>
    <row r="44284" spans="3:7">
      <c r="C44284"/>
      <c r="F44284"/>
      <c r="G44284"/>
    </row>
    <row r="44285" spans="3:7">
      <c r="C44285"/>
      <c r="F44285"/>
      <c r="G44285"/>
    </row>
    <row r="44286" spans="3:7">
      <c r="C44286"/>
      <c r="F44286"/>
      <c r="G44286"/>
    </row>
    <row r="44287" spans="3:7">
      <c r="C44287"/>
      <c r="F44287"/>
      <c r="G44287"/>
    </row>
    <row r="44288" spans="3:7">
      <c r="C44288"/>
      <c r="F44288"/>
      <c r="G44288"/>
    </row>
    <row r="44289" spans="3:7">
      <c r="C44289"/>
      <c r="F44289"/>
      <c r="G44289"/>
    </row>
    <row r="44290" spans="3:7">
      <c r="C44290"/>
      <c r="F44290"/>
      <c r="G44290"/>
    </row>
    <row r="44291" spans="3:7">
      <c r="C44291"/>
      <c r="F44291"/>
      <c r="G44291"/>
    </row>
    <row r="44292" spans="3:7">
      <c r="C44292"/>
      <c r="F44292"/>
      <c r="G44292"/>
    </row>
    <row r="44293" spans="3:7">
      <c r="C44293"/>
      <c r="F44293"/>
      <c r="G44293"/>
    </row>
    <row r="44294" spans="3:7">
      <c r="C44294"/>
      <c r="F44294"/>
      <c r="G44294"/>
    </row>
    <row r="44295" spans="3:7">
      <c r="C44295"/>
      <c r="F44295"/>
      <c r="G44295"/>
    </row>
    <row r="44296" spans="3:7">
      <c r="C44296"/>
      <c r="F44296"/>
      <c r="G44296"/>
    </row>
    <row r="44297" spans="3:7">
      <c r="C44297"/>
      <c r="F44297"/>
      <c r="G44297"/>
    </row>
    <row r="44298" spans="3:7">
      <c r="C44298"/>
      <c r="F44298"/>
      <c r="G44298"/>
    </row>
    <row r="44299" spans="3:7">
      <c r="C44299"/>
      <c r="F44299"/>
      <c r="G44299"/>
    </row>
    <row r="44300" spans="3:7">
      <c r="C44300"/>
      <c r="F44300"/>
      <c r="G44300"/>
    </row>
    <row r="44301" spans="3:7">
      <c r="C44301"/>
      <c r="F44301"/>
      <c r="G44301"/>
    </row>
    <row r="44302" spans="3:7">
      <c r="C44302"/>
      <c r="F44302"/>
      <c r="G44302"/>
    </row>
    <row r="44303" spans="3:7">
      <c r="C44303"/>
      <c r="F44303"/>
      <c r="G44303"/>
    </row>
    <row r="44304" spans="3:7">
      <c r="C44304"/>
      <c r="F44304"/>
      <c r="G44304"/>
    </row>
    <row r="44305" spans="3:7">
      <c r="C44305"/>
      <c r="F44305"/>
      <c r="G44305"/>
    </row>
    <row r="44306" spans="3:7">
      <c r="C44306"/>
      <c r="F44306"/>
      <c r="G44306"/>
    </row>
    <row r="44307" spans="3:7">
      <c r="C44307"/>
      <c r="F44307"/>
      <c r="G44307"/>
    </row>
    <row r="44308" spans="3:7">
      <c r="C44308"/>
      <c r="F44308"/>
      <c r="G44308"/>
    </row>
    <row r="44309" spans="3:7">
      <c r="C44309"/>
      <c r="F44309"/>
      <c r="G44309"/>
    </row>
    <row r="44310" spans="3:7">
      <c r="C44310"/>
      <c r="F44310"/>
      <c r="G44310"/>
    </row>
    <row r="44311" spans="3:7">
      <c r="C44311"/>
      <c r="F44311"/>
      <c r="G44311"/>
    </row>
    <row r="44312" spans="3:7">
      <c r="C44312"/>
      <c r="F44312"/>
      <c r="G44312"/>
    </row>
    <row r="44313" spans="3:7">
      <c r="C44313"/>
      <c r="F44313"/>
      <c r="G44313"/>
    </row>
    <row r="44314" spans="3:7">
      <c r="C44314"/>
      <c r="F44314"/>
      <c r="G44314"/>
    </row>
    <row r="44315" spans="3:7">
      <c r="C44315"/>
      <c r="F44315"/>
      <c r="G44315"/>
    </row>
    <row r="44316" spans="3:7">
      <c r="C44316"/>
      <c r="F44316"/>
      <c r="G44316"/>
    </row>
    <row r="44317" spans="3:7">
      <c r="C44317"/>
      <c r="F44317"/>
      <c r="G44317"/>
    </row>
    <row r="44318" spans="3:7">
      <c r="C44318"/>
      <c r="F44318"/>
      <c r="G44318"/>
    </row>
    <row r="44319" spans="3:7">
      <c r="C44319"/>
      <c r="F44319"/>
      <c r="G44319"/>
    </row>
    <row r="44320" spans="3:7">
      <c r="C44320"/>
      <c r="F44320"/>
      <c r="G44320"/>
    </row>
    <row r="44321" spans="3:7">
      <c r="C44321"/>
      <c r="F44321"/>
      <c r="G44321"/>
    </row>
    <row r="44322" spans="3:7">
      <c r="C44322"/>
      <c r="F44322"/>
      <c r="G44322"/>
    </row>
    <row r="44323" spans="3:7">
      <c r="C44323"/>
      <c r="F44323"/>
      <c r="G44323"/>
    </row>
    <row r="44324" spans="3:7">
      <c r="C44324"/>
      <c r="F44324"/>
      <c r="G44324"/>
    </row>
    <row r="44325" spans="3:7">
      <c r="C44325"/>
      <c r="F44325"/>
      <c r="G44325"/>
    </row>
    <row r="44326" spans="3:7">
      <c r="C44326"/>
      <c r="F44326"/>
      <c r="G44326"/>
    </row>
    <row r="44327" spans="3:7">
      <c r="C44327"/>
      <c r="F44327"/>
      <c r="G44327"/>
    </row>
    <row r="44328" spans="3:7">
      <c r="C44328"/>
      <c r="F44328"/>
      <c r="G44328"/>
    </row>
    <row r="44329" spans="3:7">
      <c r="C44329"/>
      <c r="F44329"/>
      <c r="G44329"/>
    </row>
    <row r="44330" spans="3:7">
      <c r="C44330"/>
      <c r="F44330"/>
      <c r="G44330"/>
    </row>
    <row r="44331" spans="3:7">
      <c r="C44331"/>
      <c r="F44331"/>
      <c r="G44331"/>
    </row>
    <row r="44332" spans="3:7">
      <c r="C44332"/>
      <c r="F44332"/>
      <c r="G44332"/>
    </row>
    <row r="44333" spans="3:7">
      <c r="C44333"/>
      <c r="F44333"/>
      <c r="G44333"/>
    </row>
    <row r="44334" spans="3:7">
      <c r="C44334"/>
      <c r="F44334"/>
      <c r="G44334"/>
    </row>
    <row r="44335" spans="3:7">
      <c r="C44335"/>
      <c r="F44335"/>
      <c r="G44335"/>
    </row>
    <row r="44336" spans="3:7">
      <c r="C44336"/>
      <c r="F44336"/>
      <c r="G44336"/>
    </row>
    <row r="44337" spans="3:7">
      <c r="C44337"/>
      <c r="F44337"/>
      <c r="G44337"/>
    </row>
    <row r="44338" spans="3:7">
      <c r="C44338"/>
      <c r="F44338"/>
      <c r="G44338"/>
    </row>
    <row r="44339" spans="3:7">
      <c r="C44339"/>
      <c r="F44339"/>
      <c r="G44339"/>
    </row>
    <row r="44340" spans="3:7">
      <c r="C44340"/>
      <c r="F44340"/>
      <c r="G44340"/>
    </row>
    <row r="44341" spans="3:7">
      <c r="C44341"/>
      <c r="F44341"/>
      <c r="G44341"/>
    </row>
    <row r="44342" spans="3:7">
      <c r="C44342"/>
      <c r="F44342"/>
      <c r="G44342"/>
    </row>
    <row r="44343" spans="3:7">
      <c r="C44343"/>
      <c r="F44343"/>
      <c r="G44343"/>
    </row>
    <row r="44344" spans="3:7">
      <c r="C44344"/>
      <c r="F44344"/>
      <c r="G44344"/>
    </row>
    <row r="44345" spans="3:7">
      <c r="C44345"/>
      <c r="F44345"/>
      <c r="G44345"/>
    </row>
    <row r="44346" spans="3:7">
      <c r="C44346"/>
      <c r="F44346"/>
      <c r="G44346"/>
    </row>
    <row r="44347" spans="3:7">
      <c r="C44347"/>
      <c r="F44347"/>
      <c r="G44347"/>
    </row>
    <row r="44348" spans="3:7">
      <c r="C44348"/>
      <c r="F44348"/>
      <c r="G44348"/>
    </row>
    <row r="44349" spans="3:7">
      <c r="C44349"/>
      <c r="F44349"/>
      <c r="G44349"/>
    </row>
    <row r="44350" spans="3:7">
      <c r="C44350"/>
      <c r="F44350"/>
      <c r="G44350"/>
    </row>
    <row r="44351" spans="3:7">
      <c r="C44351"/>
      <c r="F44351"/>
      <c r="G44351"/>
    </row>
    <row r="44352" spans="3:7">
      <c r="C44352"/>
      <c r="F44352"/>
      <c r="G44352"/>
    </row>
    <row r="44353" spans="3:7">
      <c r="C44353"/>
      <c r="F44353"/>
      <c r="G44353"/>
    </row>
    <row r="44354" spans="3:7">
      <c r="C44354"/>
      <c r="F44354"/>
      <c r="G44354"/>
    </row>
    <row r="44355" spans="3:7">
      <c r="C44355"/>
      <c r="F44355"/>
      <c r="G44355"/>
    </row>
    <row r="44356" spans="3:7">
      <c r="C44356"/>
      <c r="F44356"/>
      <c r="G44356"/>
    </row>
    <row r="44357" spans="3:7">
      <c r="C44357"/>
      <c r="F44357"/>
      <c r="G44357"/>
    </row>
    <row r="44358" spans="3:7">
      <c r="C44358"/>
      <c r="F44358"/>
      <c r="G44358"/>
    </row>
    <row r="44359" spans="3:7">
      <c r="C44359"/>
      <c r="F44359"/>
      <c r="G44359"/>
    </row>
    <row r="44360" spans="3:7">
      <c r="C44360"/>
      <c r="F44360"/>
      <c r="G44360"/>
    </row>
    <row r="44361" spans="3:7">
      <c r="C44361"/>
      <c r="F44361"/>
      <c r="G44361"/>
    </row>
    <row r="44362" spans="3:7">
      <c r="C44362"/>
      <c r="F44362"/>
      <c r="G44362"/>
    </row>
    <row r="44363" spans="3:7">
      <c r="C44363"/>
      <c r="F44363"/>
      <c r="G44363"/>
    </row>
    <row r="44364" spans="3:7">
      <c r="C44364"/>
      <c r="F44364"/>
      <c r="G44364"/>
    </row>
    <row r="44365" spans="3:7">
      <c r="C44365"/>
      <c r="F44365"/>
      <c r="G44365"/>
    </row>
    <row r="44366" spans="3:7">
      <c r="C44366"/>
      <c r="F44366"/>
      <c r="G44366"/>
    </row>
    <row r="44367" spans="3:7">
      <c r="C44367"/>
      <c r="F44367"/>
      <c r="G44367"/>
    </row>
    <row r="44368" spans="3:7">
      <c r="C44368"/>
      <c r="F44368"/>
      <c r="G44368"/>
    </row>
    <row r="44369" spans="3:7">
      <c r="C44369"/>
      <c r="F44369"/>
      <c r="G44369"/>
    </row>
    <row r="44370" spans="3:7">
      <c r="C44370"/>
      <c r="F44370"/>
      <c r="G44370"/>
    </row>
    <row r="44371" spans="3:7">
      <c r="C44371"/>
      <c r="F44371"/>
      <c r="G44371"/>
    </row>
    <row r="44372" spans="3:7">
      <c r="C44372"/>
      <c r="F44372"/>
      <c r="G44372"/>
    </row>
    <row r="44373" spans="3:7">
      <c r="C44373"/>
      <c r="F44373"/>
      <c r="G44373"/>
    </row>
    <row r="44374" spans="3:7">
      <c r="C44374"/>
      <c r="F44374"/>
      <c r="G44374"/>
    </row>
    <row r="44375" spans="3:7">
      <c r="C44375"/>
      <c r="F44375"/>
      <c r="G44375"/>
    </row>
    <row r="44376" spans="3:7">
      <c r="C44376"/>
      <c r="F44376"/>
      <c r="G44376"/>
    </row>
    <row r="44377" spans="3:7">
      <c r="C44377"/>
      <c r="F44377"/>
      <c r="G44377"/>
    </row>
    <row r="44378" spans="3:7">
      <c r="C44378"/>
      <c r="F44378"/>
      <c r="G44378"/>
    </row>
    <row r="44379" spans="3:7">
      <c r="C44379"/>
      <c r="F44379"/>
      <c r="G44379"/>
    </row>
    <row r="44380" spans="3:7">
      <c r="C44380"/>
      <c r="F44380"/>
      <c r="G44380"/>
    </row>
    <row r="44381" spans="3:7">
      <c r="C44381"/>
      <c r="F44381"/>
      <c r="G44381"/>
    </row>
    <row r="44382" spans="3:7">
      <c r="C44382"/>
      <c r="F44382"/>
      <c r="G44382"/>
    </row>
    <row r="44383" spans="3:7">
      <c r="C44383"/>
      <c r="F44383"/>
      <c r="G44383"/>
    </row>
    <row r="44384" spans="3:7">
      <c r="C44384"/>
      <c r="F44384"/>
      <c r="G44384"/>
    </row>
    <row r="44385" spans="3:7">
      <c r="C44385"/>
      <c r="F44385"/>
      <c r="G44385"/>
    </row>
    <row r="44386" spans="3:7">
      <c r="C44386"/>
      <c r="F44386"/>
      <c r="G44386"/>
    </row>
    <row r="44387" spans="3:7">
      <c r="C44387"/>
      <c r="F44387"/>
      <c r="G44387"/>
    </row>
    <row r="44388" spans="3:7">
      <c r="C44388"/>
      <c r="F44388"/>
      <c r="G44388"/>
    </row>
    <row r="44389" spans="3:7">
      <c r="C44389"/>
      <c r="F44389"/>
      <c r="G44389"/>
    </row>
    <row r="44390" spans="3:7">
      <c r="C44390"/>
      <c r="F44390"/>
      <c r="G44390"/>
    </row>
    <row r="44391" spans="3:7">
      <c r="C44391"/>
      <c r="F44391"/>
      <c r="G44391"/>
    </row>
    <row r="44392" spans="3:7">
      <c r="C44392"/>
      <c r="F44392"/>
      <c r="G44392"/>
    </row>
    <row r="44393" spans="3:7">
      <c r="C44393"/>
      <c r="F44393"/>
      <c r="G44393"/>
    </row>
    <row r="44394" spans="3:7">
      <c r="C44394"/>
      <c r="F44394"/>
      <c r="G44394"/>
    </row>
    <row r="44395" spans="3:7">
      <c r="C44395"/>
      <c r="F44395"/>
      <c r="G44395"/>
    </row>
    <row r="44396" spans="3:7">
      <c r="C44396"/>
      <c r="F44396"/>
      <c r="G44396"/>
    </row>
    <row r="44397" spans="3:7">
      <c r="C44397"/>
      <c r="F44397"/>
      <c r="G44397"/>
    </row>
    <row r="44398" spans="3:7">
      <c r="C44398"/>
      <c r="F44398"/>
      <c r="G44398"/>
    </row>
    <row r="44399" spans="3:7">
      <c r="C44399"/>
      <c r="F44399"/>
      <c r="G44399"/>
    </row>
    <row r="44400" spans="3:7">
      <c r="C44400"/>
      <c r="F44400"/>
      <c r="G44400"/>
    </row>
    <row r="44401" spans="3:7">
      <c r="C44401"/>
      <c r="F44401"/>
      <c r="G44401"/>
    </row>
    <row r="44402" spans="3:7">
      <c r="C44402"/>
      <c r="F44402"/>
      <c r="G44402"/>
    </row>
    <row r="44403" spans="3:7">
      <c r="C44403"/>
      <c r="F44403"/>
      <c r="G44403"/>
    </row>
    <row r="44404" spans="3:7">
      <c r="C44404"/>
      <c r="F44404"/>
      <c r="G44404"/>
    </row>
    <row r="44405" spans="3:7">
      <c r="C44405"/>
      <c r="F44405"/>
      <c r="G44405"/>
    </row>
    <row r="44406" spans="3:7">
      <c r="C44406"/>
      <c r="F44406"/>
      <c r="G44406"/>
    </row>
    <row r="44407" spans="3:7">
      <c r="C44407"/>
      <c r="F44407"/>
      <c r="G44407"/>
    </row>
    <row r="44408" spans="3:7">
      <c r="C44408"/>
      <c r="F44408"/>
      <c r="G44408"/>
    </row>
    <row r="44409" spans="3:7">
      <c r="C44409"/>
      <c r="F44409"/>
      <c r="G44409"/>
    </row>
    <row r="44410" spans="3:7">
      <c r="C44410"/>
      <c r="F44410"/>
      <c r="G44410"/>
    </row>
    <row r="44411" spans="3:7">
      <c r="C44411"/>
      <c r="F44411"/>
      <c r="G44411"/>
    </row>
    <row r="44412" spans="3:7">
      <c r="C44412"/>
      <c r="F44412"/>
      <c r="G44412"/>
    </row>
    <row r="44413" spans="3:7">
      <c r="C44413"/>
      <c r="F44413"/>
      <c r="G44413"/>
    </row>
    <row r="44414" spans="3:7">
      <c r="C44414"/>
      <c r="F44414"/>
      <c r="G44414"/>
    </row>
    <row r="44415" spans="3:7">
      <c r="C44415"/>
      <c r="F44415"/>
      <c r="G44415"/>
    </row>
    <row r="44416" spans="3:7">
      <c r="C44416"/>
      <c r="F44416"/>
      <c r="G44416"/>
    </row>
    <row r="44417" spans="3:7">
      <c r="C44417"/>
      <c r="F44417"/>
      <c r="G44417"/>
    </row>
    <row r="44418" spans="3:7">
      <c r="C44418"/>
      <c r="F44418"/>
      <c r="G44418"/>
    </row>
    <row r="44419" spans="3:7">
      <c r="C44419"/>
      <c r="F44419"/>
      <c r="G44419"/>
    </row>
    <row r="44420" spans="3:7">
      <c r="C44420"/>
      <c r="F44420"/>
      <c r="G44420"/>
    </row>
    <row r="44421" spans="3:7">
      <c r="C44421"/>
      <c r="F44421"/>
      <c r="G44421"/>
    </row>
    <row r="44422" spans="3:7">
      <c r="C44422"/>
      <c r="F44422"/>
      <c r="G44422"/>
    </row>
    <row r="44423" spans="3:7">
      <c r="C44423"/>
      <c r="F44423"/>
      <c r="G44423"/>
    </row>
    <row r="44424" spans="3:7">
      <c r="C44424"/>
      <c r="F44424"/>
      <c r="G44424"/>
    </row>
    <row r="44425" spans="3:7">
      <c r="C44425"/>
      <c r="F44425"/>
      <c r="G44425"/>
    </row>
    <row r="44426" spans="3:7">
      <c r="C44426"/>
      <c r="F44426"/>
      <c r="G44426"/>
    </row>
    <row r="44427" spans="3:7">
      <c r="C44427"/>
      <c r="F44427"/>
      <c r="G44427"/>
    </row>
    <row r="44428" spans="3:7">
      <c r="C44428"/>
      <c r="F44428"/>
      <c r="G44428"/>
    </row>
    <row r="44429" spans="3:7">
      <c r="C44429"/>
      <c r="F44429"/>
      <c r="G44429"/>
    </row>
    <row r="44430" spans="3:7">
      <c r="C44430"/>
      <c r="F44430"/>
      <c r="G44430"/>
    </row>
    <row r="44431" spans="3:7">
      <c r="C44431"/>
      <c r="F44431"/>
      <c r="G44431"/>
    </row>
    <row r="44432" spans="3:7">
      <c r="C44432"/>
      <c r="F44432"/>
      <c r="G44432"/>
    </row>
    <row r="44433" spans="3:7">
      <c r="C44433"/>
      <c r="F44433"/>
      <c r="G44433"/>
    </row>
    <row r="44434" spans="3:7">
      <c r="C44434"/>
      <c r="F44434"/>
      <c r="G44434"/>
    </row>
    <row r="44435" spans="3:7">
      <c r="C44435"/>
      <c r="F44435"/>
      <c r="G44435"/>
    </row>
    <row r="44436" spans="3:7">
      <c r="C44436"/>
      <c r="F44436"/>
      <c r="G44436"/>
    </row>
    <row r="44437" spans="3:7">
      <c r="C44437"/>
      <c r="F44437"/>
      <c r="G44437"/>
    </row>
    <row r="44438" spans="3:7">
      <c r="C44438"/>
      <c r="F44438"/>
      <c r="G44438"/>
    </row>
    <row r="44439" spans="3:7">
      <c r="C44439"/>
      <c r="F44439"/>
      <c r="G44439"/>
    </row>
    <row r="44440" spans="3:7">
      <c r="C44440"/>
      <c r="F44440"/>
      <c r="G44440"/>
    </row>
    <row r="44441" spans="3:7">
      <c r="C44441"/>
      <c r="F44441"/>
      <c r="G44441"/>
    </row>
    <row r="44442" spans="3:7">
      <c r="C44442"/>
      <c r="F44442"/>
      <c r="G44442"/>
    </row>
    <row r="44443" spans="3:7">
      <c r="C44443"/>
      <c r="F44443"/>
      <c r="G44443"/>
    </row>
    <row r="44444" spans="3:7">
      <c r="C44444"/>
      <c r="F44444"/>
      <c r="G44444"/>
    </row>
    <row r="44445" spans="3:7">
      <c r="C44445"/>
      <c r="F44445"/>
      <c r="G44445"/>
    </row>
    <row r="44446" spans="3:7">
      <c r="C44446"/>
      <c r="F44446"/>
      <c r="G44446"/>
    </row>
    <row r="44447" spans="3:7">
      <c r="C44447"/>
      <c r="F44447"/>
      <c r="G44447"/>
    </row>
    <row r="44448" spans="3:7">
      <c r="C44448"/>
      <c r="F44448"/>
      <c r="G44448"/>
    </row>
    <row r="44449" spans="3:7">
      <c r="C44449"/>
      <c r="F44449"/>
      <c r="G44449"/>
    </row>
    <row r="44450" spans="3:7">
      <c r="C44450"/>
      <c r="F44450"/>
      <c r="G44450"/>
    </row>
    <row r="44451" spans="3:7">
      <c r="C44451"/>
      <c r="F44451"/>
      <c r="G44451"/>
    </row>
    <row r="44452" spans="3:7">
      <c r="C44452"/>
      <c r="F44452"/>
      <c r="G44452"/>
    </row>
    <row r="44453" spans="3:7">
      <c r="C44453"/>
      <c r="F44453"/>
      <c r="G44453"/>
    </row>
    <row r="44454" spans="3:7">
      <c r="C44454"/>
      <c r="F44454"/>
      <c r="G44454"/>
    </row>
    <row r="44455" spans="3:7">
      <c r="C44455"/>
      <c r="F44455"/>
      <c r="G44455"/>
    </row>
    <row r="44456" spans="3:7">
      <c r="C44456"/>
      <c r="F44456"/>
      <c r="G44456"/>
    </row>
    <row r="44457" spans="3:7">
      <c r="C44457"/>
      <c r="F44457"/>
      <c r="G44457"/>
    </row>
    <row r="44458" spans="3:7">
      <c r="C44458"/>
      <c r="F44458"/>
      <c r="G44458"/>
    </row>
    <row r="44459" spans="3:7">
      <c r="C44459"/>
      <c r="F44459"/>
      <c r="G44459"/>
    </row>
    <row r="44460" spans="3:7">
      <c r="C44460"/>
      <c r="F44460"/>
      <c r="G44460"/>
    </row>
    <row r="44461" spans="3:7">
      <c r="C44461"/>
      <c r="F44461"/>
      <c r="G44461"/>
    </row>
    <row r="44462" spans="3:7">
      <c r="C44462"/>
      <c r="F44462"/>
      <c r="G44462"/>
    </row>
    <row r="44463" spans="3:7">
      <c r="C44463"/>
      <c r="F44463"/>
      <c r="G44463"/>
    </row>
    <row r="44464" spans="3:7">
      <c r="C44464"/>
      <c r="F44464"/>
      <c r="G44464"/>
    </row>
    <row r="44465" spans="3:7">
      <c r="C44465"/>
      <c r="F44465"/>
      <c r="G44465"/>
    </row>
    <row r="44466" spans="3:7">
      <c r="C44466"/>
      <c r="F44466"/>
      <c r="G44466"/>
    </row>
    <row r="44467" spans="3:7">
      <c r="C44467"/>
      <c r="F44467"/>
      <c r="G44467"/>
    </row>
    <row r="44468" spans="3:7">
      <c r="C44468"/>
      <c r="F44468"/>
      <c r="G44468"/>
    </row>
    <row r="44469" spans="3:7">
      <c r="C44469"/>
      <c r="F44469"/>
      <c r="G44469"/>
    </row>
    <row r="44470" spans="3:7">
      <c r="C44470"/>
      <c r="F44470"/>
      <c r="G44470"/>
    </row>
    <row r="44471" spans="3:7">
      <c r="C44471"/>
      <c r="F44471"/>
      <c r="G44471"/>
    </row>
    <row r="44472" spans="3:7">
      <c r="C44472"/>
      <c r="F44472"/>
      <c r="G44472"/>
    </row>
    <row r="44473" spans="3:7">
      <c r="C44473"/>
      <c r="F44473"/>
      <c r="G44473"/>
    </row>
    <row r="44474" spans="3:7">
      <c r="C44474"/>
      <c r="F44474"/>
      <c r="G44474"/>
    </row>
    <row r="44475" spans="3:7">
      <c r="C44475"/>
      <c r="F44475"/>
      <c r="G44475"/>
    </row>
    <row r="44476" spans="3:7">
      <c r="C44476"/>
      <c r="F44476"/>
      <c r="G44476"/>
    </row>
    <row r="44477" spans="3:7">
      <c r="C44477"/>
      <c r="F44477"/>
      <c r="G44477"/>
    </row>
    <row r="44478" spans="3:7">
      <c r="C44478"/>
      <c r="F44478"/>
      <c r="G44478"/>
    </row>
    <row r="44479" spans="3:7">
      <c r="C44479"/>
      <c r="F44479"/>
      <c r="G44479"/>
    </row>
    <row r="44480" spans="3:7">
      <c r="C44480"/>
      <c r="F44480"/>
      <c r="G44480"/>
    </row>
    <row r="44481" spans="3:7">
      <c r="C44481"/>
      <c r="F44481"/>
      <c r="G44481"/>
    </row>
    <row r="44482" spans="3:7">
      <c r="C44482"/>
      <c r="F44482"/>
      <c r="G44482"/>
    </row>
    <row r="44483" spans="3:7">
      <c r="C44483"/>
      <c r="F44483"/>
      <c r="G44483"/>
    </row>
    <row r="44484" spans="3:7">
      <c r="C44484"/>
      <c r="F44484"/>
      <c r="G44484"/>
    </row>
    <row r="44485" spans="3:7">
      <c r="C44485"/>
      <c r="F44485"/>
      <c r="G44485"/>
    </row>
    <row r="44486" spans="3:7">
      <c r="C44486"/>
      <c r="F44486"/>
      <c r="G44486"/>
    </row>
    <row r="44487" spans="3:7">
      <c r="C44487"/>
      <c r="F44487"/>
      <c r="G44487"/>
    </row>
    <row r="44488" spans="3:7">
      <c r="C44488"/>
      <c r="F44488"/>
      <c r="G44488"/>
    </row>
    <row r="44489" spans="3:7">
      <c r="C44489"/>
      <c r="F44489"/>
      <c r="G44489"/>
    </row>
    <row r="44490" spans="3:7">
      <c r="C44490"/>
      <c r="F44490"/>
      <c r="G44490"/>
    </row>
    <row r="44491" spans="3:7">
      <c r="C44491"/>
      <c r="F44491"/>
      <c r="G44491"/>
    </row>
    <row r="44492" spans="3:7">
      <c r="C44492"/>
      <c r="F44492"/>
      <c r="G44492"/>
    </row>
    <row r="44493" spans="3:7">
      <c r="C44493"/>
      <c r="F44493"/>
      <c r="G44493"/>
    </row>
    <row r="44494" spans="3:7">
      <c r="C44494"/>
      <c r="F44494"/>
      <c r="G44494"/>
    </row>
    <row r="44495" spans="3:7">
      <c r="C44495"/>
      <c r="F44495"/>
      <c r="G44495"/>
    </row>
    <row r="44496" spans="3:7">
      <c r="C44496"/>
      <c r="F44496"/>
      <c r="G44496"/>
    </row>
    <row r="44497" spans="3:7">
      <c r="C44497"/>
      <c r="F44497"/>
      <c r="G44497"/>
    </row>
    <row r="44498" spans="3:7">
      <c r="C44498"/>
      <c r="F44498"/>
      <c r="G44498"/>
    </row>
    <row r="44499" spans="3:7">
      <c r="C44499"/>
      <c r="F44499"/>
      <c r="G44499"/>
    </row>
    <row r="44500" spans="3:7">
      <c r="C44500"/>
      <c r="F44500"/>
      <c r="G44500"/>
    </row>
    <row r="44501" spans="3:7">
      <c r="C44501"/>
      <c r="F44501"/>
      <c r="G44501"/>
    </row>
    <row r="44502" spans="3:7">
      <c r="C44502"/>
      <c r="F44502"/>
      <c r="G44502"/>
    </row>
    <row r="44503" spans="3:7">
      <c r="C44503"/>
      <c r="F44503"/>
      <c r="G44503"/>
    </row>
    <row r="44504" spans="3:7">
      <c r="C44504"/>
      <c r="F44504"/>
      <c r="G44504"/>
    </row>
    <row r="44505" spans="3:7">
      <c r="C44505"/>
      <c r="F44505"/>
      <c r="G44505"/>
    </row>
    <row r="44506" spans="3:7">
      <c r="C44506"/>
      <c r="F44506"/>
      <c r="G44506"/>
    </row>
    <row r="44507" spans="3:7">
      <c r="C44507"/>
      <c r="F44507"/>
      <c r="G44507"/>
    </row>
    <row r="44508" spans="3:7">
      <c r="C44508"/>
      <c r="F44508"/>
      <c r="G44508"/>
    </row>
    <row r="44509" spans="3:7">
      <c r="C44509"/>
      <c r="F44509"/>
      <c r="G44509"/>
    </row>
    <row r="44510" spans="3:7">
      <c r="C44510"/>
      <c r="F44510"/>
      <c r="G44510"/>
    </row>
    <row r="44511" spans="3:7">
      <c r="C44511"/>
      <c r="F44511"/>
      <c r="G44511"/>
    </row>
    <row r="44512" spans="3:7">
      <c r="C44512"/>
      <c r="F44512"/>
      <c r="G44512"/>
    </row>
    <row r="44513" spans="3:7">
      <c r="C44513"/>
      <c r="F44513"/>
      <c r="G44513"/>
    </row>
    <row r="44514" spans="3:7">
      <c r="C44514"/>
      <c r="F44514"/>
      <c r="G44514"/>
    </row>
    <row r="44515" spans="3:7">
      <c r="C44515"/>
      <c r="F44515"/>
      <c r="G44515"/>
    </row>
    <row r="44516" spans="3:7">
      <c r="C44516"/>
      <c r="F44516"/>
      <c r="G44516"/>
    </row>
    <row r="44517" spans="3:7">
      <c r="C44517"/>
      <c r="F44517"/>
      <c r="G44517"/>
    </row>
    <row r="44518" spans="3:7">
      <c r="C44518"/>
      <c r="F44518"/>
      <c r="G44518"/>
    </row>
    <row r="44519" spans="3:7">
      <c r="C44519"/>
      <c r="F44519"/>
      <c r="G44519"/>
    </row>
    <row r="44520" spans="3:7">
      <c r="C44520"/>
      <c r="F44520"/>
      <c r="G44520"/>
    </row>
    <row r="44521" spans="3:7">
      <c r="C44521"/>
      <c r="F44521"/>
      <c r="G44521"/>
    </row>
    <row r="44522" spans="3:7">
      <c r="C44522"/>
      <c r="F44522"/>
      <c r="G44522"/>
    </row>
    <row r="44523" spans="3:7">
      <c r="C44523"/>
      <c r="F44523"/>
      <c r="G44523"/>
    </row>
    <row r="44524" spans="3:7">
      <c r="C44524"/>
      <c r="F44524"/>
      <c r="G44524"/>
    </row>
    <row r="44525" spans="3:7">
      <c r="C44525"/>
      <c r="F44525"/>
      <c r="G44525"/>
    </row>
    <row r="44526" spans="3:7">
      <c r="C44526"/>
      <c r="F44526"/>
      <c r="G44526"/>
    </row>
    <row r="44527" spans="3:7">
      <c r="C44527"/>
      <c r="F44527"/>
      <c r="G44527"/>
    </row>
    <row r="44528" spans="3:7">
      <c r="C44528"/>
      <c r="F44528"/>
      <c r="G44528"/>
    </row>
    <row r="44529" spans="3:7">
      <c r="C44529"/>
      <c r="F44529"/>
      <c r="G44529"/>
    </row>
    <row r="44530" spans="3:7">
      <c r="C44530"/>
      <c r="F44530"/>
      <c r="G44530"/>
    </row>
    <row r="44531" spans="3:7">
      <c r="C44531"/>
      <c r="F44531"/>
      <c r="G44531"/>
    </row>
    <row r="44532" spans="3:7">
      <c r="C44532"/>
      <c r="F44532"/>
      <c r="G44532"/>
    </row>
    <row r="44533" spans="3:7">
      <c r="C44533"/>
      <c r="F44533"/>
      <c r="G44533"/>
    </row>
    <row r="44534" spans="3:7">
      <c r="C44534"/>
      <c r="F44534"/>
      <c r="G44534"/>
    </row>
    <row r="44535" spans="3:7">
      <c r="C44535"/>
      <c r="F44535"/>
      <c r="G44535"/>
    </row>
    <row r="44536" spans="3:7">
      <c r="C44536"/>
      <c r="F44536"/>
      <c r="G44536"/>
    </row>
    <row r="44537" spans="3:7">
      <c r="C44537"/>
      <c r="F44537"/>
      <c r="G44537"/>
    </row>
    <row r="44538" spans="3:7">
      <c r="C44538"/>
      <c r="F44538"/>
      <c r="G44538"/>
    </row>
    <row r="44539" spans="3:7">
      <c r="C44539"/>
      <c r="F44539"/>
      <c r="G44539"/>
    </row>
    <row r="44540" spans="3:7">
      <c r="C44540"/>
      <c r="F44540"/>
      <c r="G44540"/>
    </row>
    <row r="44541" spans="3:7">
      <c r="C44541"/>
      <c r="F44541"/>
      <c r="G44541"/>
    </row>
    <row r="44542" spans="3:7">
      <c r="C44542"/>
      <c r="F44542"/>
      <c r="G44542"/>
    </row>
    <row r="44543" spans="3:7">
      <c r="C44543"/>
      <c r="F44543"/>
      <c r="G44543"/>
    </row>
    <row r="44544" spans="3:7">
      <c r="C44544"/>
      <c r="F44544"/>
      <c r="G44544"/>
    </row>
    <row r="44545" spans="3:7">
      <c r="C44545"/>
      <c r="F44545"/>
      <c r="G44545"/>
    </row>
    <row r="44546" spans="3:7">
      <c r="C44546"/>
      <c r="F44546"/>
      <c r="G44546"/>
    </row>
    <row r="44547" spans="3:7">
      <c r="C44547"/>
      <c r="F44547"/>
      <c r="G44547"/>
    </row>
    <row r="44548" spans="3:7">
      <c r="C44548"/>
      <c r="F44548"/>
      <c r="G44548"/>
    </row>
    <row r="44549" spans="3:7">
      <c r="C44549"/>
      <c r="F44549"/>
      <c r="G44549"/>
    </row>
    <row r="44550" spans="3:7">
      <c r="C44550"/>
      <c r="F44550"/>
      <c r="G44550"/>
    </row>
    <row r="44551" spans="3:7">
      <c r="C44551"/>
      <c r="F44551"/>
      <c r="G44551"/>
    </row>
    <row r="44552" spans="3:7">
      <c r="C44552"/>
      <c r="F44552"/>
      <c r="G44552"/>
    </row>
    <row r="44553" spans="3:7">
      <c r="C44553"/>
      <c r="F44553"/>
      <c r="G44553"/>
    </row>
    <row r="44554" spans="3:7">
      <c r="C44554"/>
      <c r="F44554"/>
      <c r="G44554"/>
    </row>
    <row r="44555" spans="3:7">
      <c r="C44555"/>
      <c r="F44555"/>
      <c r="G44555"/>
    </row>
    <row r="44556" spans="3:7">
      <c r="C44556"/>
      <c r="F44556"/>
      <c r="G44556"/>
    </row>
    <row r="44557" spans="3:7">
      <c r="C44557"/>
      <c r="F44557"/>
      <c r="G44557"/>
    </row>
    <row r="44558" spans="3:7">
      <c r="C44558"/>
      <c r="F44558"/>
      <c r="G44558"/>
    </row>
    <row r="44559" spans="3:7">
      <c r="C44559"/>
      <c r="F44559"/>
      <c r="G44559"/>
    </row>
    <row r="44560" spans="3:7">
      <c r="C44560"/>
      <c r="F44560"/>
      <c r="G44560"/>
    </row>
    <row r="44561" spans="3:7">
      <c r="C44561"/>
      <c r="F44561"/>
      <c r="G44561"/>
    </row>
    <row r="44562" spans="3:7">
      <c r="C44562"/>
      <c r="F44562"/>
      <c r="G44562"/>
    </row>
    <row r="44563" spans="3:7">
      <c r="C44563"/>
      <c r="F44563"/>
      <c r="G44563"/>
    </row>
    <row r="44564" spans="3:7">
      <c r="C44564"/>
      <c r="F44564"/>
      <c r="G44564"/>
    </row>
    <row r="44565" spans="3:7">
      <c r="C44565"/>
      <c r="F44565"/>
      <c r="G44565"/>
    </row>
    <row r="44566" spans="3:7">
      <c r="C44566"/>
      <c r="F44566"/>
      <c r="G44566"/>
    </row>
    <row r="44567" spans="3:7">
      <c r="C44567"/>
      <c r="F44567"/>
      <c r="G44567"/>
    </row>
    <row r="44568" spans="3:7">
      <c r="C44568"/>
      <c r="F44568"/>
      <c r="G44568"/>
    </row>
    <row r="44569" spans="3:7">
      <c r="C44569"/>
      <c r="F44569"/>
      <c r="G44569"/>
    </row>
    <row r="44570" spans="3:7">
      <c r="C44570"/>
      <c r="F44570"/>
      <c r="G44570"/>
    </row>
    <row r="44571" spans="3:7">
      <c r="C44571"/>
      <c r="F44571"/>
      <c r="G44571"/>
    </row>
    <row r="44572" spans="3:7">
      <c r="C44572"/>
      <c r="F44572"/>
      <c r="G44572"/>
    </row>
    <row r="44573" spans="3:7">
      <c r="C44573"/>
      <c r="F44573"/>
      <c r="G44573"/>
    </row>
    <row r="44574" spans="3:7">
      <c r="C44574"/>
      <c r="F44574"/>
      <c r="G44574"/>
    </row>
    <row r="44575" spans="3:7">
      <c r="C44575"/>
      <c r="F44575"/>
      <c r="G44575"/>
    </row>
    <row r="44576" spans="3:7">
      <c r="C44576"/>
      <c r="F44576"/>
      <c r="G44576"/>
    </row>
    <row r="44577" spans="3:7">
      <c r="C44577"/>
      <c r="F44577"/>
      <c r="G44577"/>
    </row>
    <row r="44578" spans="3:7">
      <c r="C44578"/>
      <c r="F44578"/>
      <c r="G44578"/>
    </row>
    <row r="44579" spans="3:7">
      <c r="C44579"/>
      <c r="F44579"/>
      <c r="G44579"/>
    </row>
    <row r="44580" spans="3:7">
      <c r="C44580"/>
      <c r="F44580"/>
      <c r="G44580"/>
    </row>
    <row r="44581" spans="3:7">
      <c r="C44581"/>
      <c r="F44581"/>
      <c r="G44581"/>
    </row>
    <row r="44582" spans="3:7">
      <c r="C44582"/>
      <c r="F44582"/>
      <c r="G44582"/>
    </row>
    <row r="44583" spans="3:7">
      <c r="C44583"/>
      <c r="F44583"/>
      <c r="G44583"/>
    </row>
    <row r="44584" spans="3:7">
      <c r="C44584"/>
      <c r="F44584"/>
      <c r="G44584"/>
    </row>
    <row r="44585" spans="3:7">
      <c r="C44585"/>
      <c r="F44585"/>
      <c r="G44585"/>
    </row>
    <row r="44586" spans="3:7">
      <c r="C44586"/>
      <c r="F44586"/>
      <c r="G44586"/>
    </row>
    <row r="44587" spans="3:7">
      <c r="C44587"/>
      <c r="F44587"/>
      <c r="G44587"/>
    </row>
    <row r="44588" spans="3:7">
      <c r="C44588"/>
      <c r="F44588"/>
      <c r="G44588"/>
    </row>
    <row r="44589" spans="3:7">
      <c r="C44589"/>
      <c r="F44589"/>
      <c r="G44589"/>
    </row>
    <row r="44590" spans="3:7">
      <c r="C44590"/>
      <c r="F44590"/>
      <c r="G44590"/>
    </row>
    <row r="44591" spans="3:7">
      <c r="C44591"/>
      <c r="F44591"/>
      <c r="G44591"/>
    </row>
    <row r="44592" spans="3:7">
      <c r="C44592"/>
      <c r="F44592"/>
      <c r="G44592"/>
    </row>
    <row r="44593" spans="3:7">
      <c r="C44593"/>
      <c r="F44593"/>
      <c r="G44593"/>
    </row>
    <row r="44594" spans="3:7">
      <c r="C44594"/>
      <c r="F44594"/>
      <c r="G44594"/>
    </row>
    <row r="44595" spans="3:7">
      <c r="C44595"/>
      <c r="F44595"/>
      <c r="G44595"/>
    </row>
    <row r="44596" spans="3:7">
      <c r="C44596"/>
      <c r="F44596"/>
      <c r="G44596"/>
    </row>
    <row r="44597" spans="3:7">
      <c r="C44597"/>
      <c r="F44597"/>
      <c r="G44597"/>
    </row>
    <row r="44598" spans="3:7">
      <c r="C44598"/>
      <c r="F44598"/>
      <c r="G44598"/>
    </row>
    <row r="44599" spans="3:7">
      <c r="C44599"/>
      <c r="F44599"/>
      <c r="G44599"/>
    </row>
    <row r="44600" spans="3:7">
      <c r="C44600"/>
      <c r="F44600"/>
      <c r="G44600"/>
    </row>
    <row r="44601" spans="3:7">
      <c r="C44601"/>
      <c r="F44601"/>
      <c r="G44601"/>
    </row>
    <row r="44602" spans="3:7">
      <c r="C44602"/>
      <c r="F44602"/>
      <c r="G44602"/>
    </row>
    <row r="44603" spans="3:7">
      <c r="C44603"/>
      <c r="F44603"/>
      <c r="G44603"/>
    </row>
    <row r="44604" spans="3:7">
      <c r="C44604"/>
      <c r="F44604"/>
      <c r="G44604"/>
    </row>
    <row r="44605" spans="3:7">
      <c r="C44605"/>
      <c r="F44605"/>
      <c r="G44605"/>
    </row>
    <row r="44606" spans="3:7">
      <c r="C44606"/>
      <c r="F44606"/>
      <c r="G44606"/>
    </row>
    <row r="44607" spans="3:7">
      <c r="C44607"/>
      <c r="F44607"/>
      <c r="G44607"/>
    </row>
    <row r="44608" spans="3:7">
      <c r="C44608"/>
      <c r="F44608"/>
      <c r="G44608"/>
    </row>
    <row r="44609" spans="3:7">
      <c r="C44609"/>
      <c r="F44609"/>
      <c r="G44609"/>
    </row>
    <row r="44610" spans="3:7">
      <c r="C44610"/>
      <c r="F44610"/>
      <c r="G44610"/>
    </row>
    <row r="44611" spans="3:7">
      <c r="C44611"/>
      <c r="F44611"/>
      <c r="G44611"/>
    </row>
    <row r="44612" spans="3:7">
      <c r="C44612"/>
      <c r="F44612"/>
      <c r="G44612"/>
    </row>
    <row r="44613" spans="3:7">
      <c r="C44613"/>
      <c r="F44613"/>
      <c r="G44613"/>
    </row>
    <row r="44614" spans="3:7">
      <c r="C44614"/>
      <c r="F44614"/>
      <c r="G44614"/>
    </row>
    <row r="44615" spans="3:7">
      <c r="C44615"/>
      <c r="F44615"/>
      <c r="G44615"/>
    </row>
    <row r="44616" spans="3:7">
      <c r="C44616"/>
      <c r="F44616"/>
      <c r="G44616"/>
    </row>
    <row r="44617" spans="3:7">
      <c r="C44617"/>
      <c r="F44617"/>
      <c r="G44617"/>
    </row>
    <row r="44618" spans="3:7">
      <c r="C44618"/>
      <c r="F44618"/>
      <c r="G44618"/>
    </row>
    <row r="44619" spans="3:7">
      <c r="C44619"/>
      <c r="F44619"/>
      <c r="G44619"/>
    </row>
    <row r="44620" spans="3:7">
      <c r="C44620"/>
      <c r="F44620"/>
      <c r="G44620"/>
    </row>
    <row r="44621" spans="3:7">
      <c r="C44621"/>
      <c r="F44621"/>
      <c r="G44621"/>
    </row>
    <row r="44622" spans="3:7">
      <c r="C44622"/>
      <c r="F44622"/>
      <c r="G44622"/>
    </row>
    <row r="44623" spans="3:7">
      <c r="C44623"/>
      <c r="F44623"/>
      <c r="G44623"/>
    </row>
    <row r="44624" spans="3:7">
      <c r="C44624"/>
      <c r="F44624"/>
      <c r="G44624"/>
    </row>
    <row r="44625" spans="3:7">
      <c r="C44625"/>
      <c r="F44625"/>
      <c r="G44625"/>
    </row>
    <row r="44626" spans="3:7">
      <c r="C44626"/>
      <c r="F44626"/>
      <c r="G44626"/>
    </row>
    <row r="44627" spans="3:7">
      <c r="C44627"/>
      <c r="F44627"/>
      <c r="G44627"/>
    </row>
    <row r="44628" spans="3:7">
      <c r="C44628"/>
      <c r="F44628"/>
      <c r="G44628"/>
    </row>
    <row r="44629" spans="3:7">
      <c r="C44629"/>
      <c r="F44629"/>
      <c r="G44629"/>
    </row>
    <row r="44630" spans="3:7">
      <c r="C44630"/>
      <c r="F44630"/>
      <c r="G44630"/>
    </row>
    <row r="44631" spans="3:7">
      <c r="C44631"/>
      <c r="F44631"/>
      <c r="G44631"/>
    </row>
    <row r="44632" spans="3:7">
      <c r="C44632"/>
      <c r="F44632"/>
      <c r="G44632"/>
    </row>
    <row r="44633" spans="3:7">
      <c r="C44633"/>
      <c r="F44633"/>
      <c r="G44633"/>
    </row>
    <row r="44634" spans="3:7">
      <c r="C44634"/>
      <c r="F44634"/>
      <c r="G44634"/>
    </row>
    <row r="44635" spans="3:7">
      <c r="C44635"/>
      <c r="F44635"/>
      <c r="G44635"/>
    </row>
    <row r="44636" spans="3:7">
      <c r="C44636"/>
      <c r="F44636"/>
      <c r="G44636"/>
    </row>
    <row r="44637" spans="3:7">
      <c r="C44637"/>
      <c r="F44637"/>
      <c r="G44637"/>
    </row>
    <row r="44638" spans="3:7">
      <c r="C44638"/>
      <c r="F44638"/>
      <c r="G44638"/>
    </row>
    <row r="44639" spans="3:7">
      <c r="C44639"/>
      <c r="F44639"/>
      <c r="G44639"/>
    </row>
    <row r="44640" spans="3:7">
      <c r="C44640"/>
      <c r="F44640"/>
      <c r="G44640"/>
    </row>
    <row r="44641" spans="3:7">
      <c r="C44641"/>
      <c r="F44641"/>
      <c r="G44641"/>
    </row>
    <row r="44642" spans="3:7">
      <c r="C44642"/>
      <c r="F44642"/>
      <c r="G44642"/>
    </row>
    <row r="44643" spans="3:7">
      <c r="C44643"/>
      <c r="F44643"/>
      <c r="G44643"/>
    </row>
    <row r="44644" spans="3:7">
      <c r="C44644"/>
      <c r="F44644"/>
      <c r="G44644"/>
    </row>
    <row r="44645" spans="3:7">
      <c r="C44645"/>
      <c r="F44645"/>
      <c r="G44645"/>
    </row>
    <row r="44646" spans="3:7">
      <c r="C44646"/>
      <c r="F44646"/>
      <c r="G44646"/>
    </row>
    <row r="44647" spans="3:7">
      <c r="C44647"/>
      <c r="F44647"/>
      <c r="G44647"/>
    </row>
    <row r="44648" spans="3:7">
      <c r="C44648"/>
      <c r="F44648"/>
      <c r="G44648"/>
    </row>
    <row r="44649" spans="3:7">
      <c r="C44649"/>
      <c r="F44649"/>
      <c r="G44649"/>
    </row>
    <row r="44650" spans="3:7">
      <c r="C44650"/>
      <c r="F44650"/>
      <c r="G44650"/>
    </row>
    <row r="44651" spans="3:7">
      <c r="C44651"/>
      <c r="F44651"/>
      <c r="G44651"/>
    </row>
    <row r="44652" spans="3:7">
      <c r="C44652"/>
      <c r="F44652"/>
      <c r="G44652"/>
    </row>
    <row r="44653" spans="3:7">
      <c r="C44653"/>
      <c r="F44653"/>
      <c r="G44653"/>
    </row>
    <row r="44654" spans="3:7">
      <c r="C44654"/>
      <c r="F44654"/>
      <c r="G44654"/>
    </row>
    <row r="44655" spans="3:7">
      <c r="C44655"/>
      <c r="F44655"/>
      <c r="G44655"/>
    </row>
    <row r="44656" spans="3:7">
      <c r="C44656"/>
      <c r="F44656"/>
      <c r="G44656"/>
    </row>
    <row r="44657" spans="3:7">
      <c r="C44657"/>
      <c r="F44657"/>
      <c r="G44657"/>
    </row>
    <row r="44658" spans="3:7">
      <c r="C44658"/>
      <c r="F44658"/>
      <c r="G44658"/>
    </row>
    <row r="44659" spans="3:7">
      <c r="C44659"/>
      <c r="F44659"/>
      <c r="G44659"/>
    </row>
    <row r="44660" spans="3:7">
      <c r="C44660"/>
      <c r="F44660"/>
      <c r="G44660"/>
    </row>
    <row r="44661" spans="3:7">
      <c r="C44661"/>
      <c r="F44661"/>
      <c r="G44661"/>
    </row>
    <row r="44662" spans="3:7">
      <c r="C44662"/>
      <c r="F44662"/>
      <c r="G44662"/>
    </row>
    <row r="44663" spans="3:7">
      <c r="C44663"/>
      <c r="F44663"/>
      <c r="G44663"/>
    </row>
    <row r="44664" spans="3:7">
      <c r="C44664"/>
      <c r="F44664"/>
      <c r="G44664"/>
    </row>
    <row r="44665" spans="3:7">
      <c r="C44665"/>
      <c r="F44665"/>
      <c r="G44665"/>
    </row>
    <row r="44666" spans="3:7">
      <c r="C44666"/>
      <c r="F44666"/>
      <c r="G44666"/>
    </row>
    <row r="44667" spans="3:7">
      <c r="C44667"/>
      <c r="F44667"/>
      <c r="G44667"/>
    </row>
    <row r="44668" spans="3:7">
      <c r="C44668"/>
      <c r="F44668"/>
      <c r="G44668"/>
    </row>
    <row r="44669" spans="3:7">
      <c r="C44669"/>
      <c r="F44669"/>
      <c r="G44669"/>
    </row>
    <row r="44670" spans="3:7">
      <c r="C44670"/>
      <c r="F44670"/>
      <c r="G44670"/>
    </row>
    <row r="44671" spans="3:7">
      <c r="C44671"/>
      <c r="F44671"/>
      <c r="G44671"/>
    </row>
    <row r="44672" spans="3:7">
      <c r="C44672"/>
      <c r="F44672"/>
      <c r="G44672"/>
    </row>
    <row r="44673" spans="3:7">
      <c r="C44673"/>
      <c r="F44673"/>
      <c r="G44673"/>
    </row>
    <row r="44674" spans="3:7">
      <c r="C44674"/>
      <c r="F44674"/>
      <c r="G44674"/>
    </row>
    <row r="44675" spans="3:7">
      <c r="C44675"/>
      <c r="F44675"/>
      <c r="G44675"/>
    </row>
    <row r="44676" spans="3:7">
      <c r="C44676"/>
      <c r="F44676"/>
      <c r="G44676"/>
    </row>
    <row r="44677" spans="3:7">
      <c r="C44677"/>
      <c r="F44677"/>
      <c r="G44677"/>
    </row>
    <row r="44678" spans="3:7">
      <c r="C44678"/>
      <c r="F44678"/>
      <c r="G44678"/>
    </row>
    <row r="44679" spans="3:7">
      <c r="C44679"/>
      <c r="F44679"/>
      <c r="G44679"/>
    </row>
    <row r="44680" spans="3:7">
      <c r="C44680"/>
      <c r="F44680"/>
      <c r="G44680"/>
    </row>
    <row r="44681" spans="3:7">
      <c r="C44681"/>
      <c r="F44681"/>
      <c r="G44681"/>
    </row>
    <row r="44682" spans="3:7">
      <c r="C44682"/>
      <c r="F44682"/>
      <c r="G44682"/>
    </row>
    <row r="44683" spans="3:7">
      <c r="C44683"/>
      <c r="F44683"/>
      <c r="G44683"/>
    </row>
    <row r="44684" spans="3:7">
      <c r="C44684"/>
      <c r="F44684"/>
      <c r="G44684"/>
    </row>
    <row r="44685" spans="3:7">
      <c r="C44685"/>
      <c r="F44685"/>
      <c r="G44685"/>
    </row>
    <row r="44686" spans="3:7">
      <c r="C44686"/>
      <c r="F44686"/>
      <c r="G44686"/>
    </row>
    <row r="44687" spans="3:7">
      <c r="C44687"/>
      <c r="F44687"/>
      <c r="G44687"/>
    </row>
    <row r="44688" spans="3:7">
      <c r="C44688"/>
      <c r="F44688"/>
      <c r="G44688"/>
    </row>
    <row r="44689" spans="3:7">
      <c r="C44689"/>
      <c r="F44689"/>
      <c r="G44689"/>
    </row>
    <row r="44690" spans="3:7">
      <c r="C44690"/>
      <c r="F44690"/>
      <c r="G44690"/>
    </row>
    <row r="44691" spans="3:7">
      <c r="C44691"/>
      <c r="F44691"/>
      <c r="G44691"/>
    </row>
    <row r="44692" spans="3:7">
      <c r="C44692"/>
      <c r="F44692"/>
      <c r="G44692"/>
    </row>
    <row r="44693" spans="3:7">
      <c r="C44693"/>
      <c r="F44693"/>
      <c r="G44693"/>
    </row>
    <row r="44694" spans="3:7">
      <c r="C44694"/>
      <c r="F44694"/>
      <c r="G44694"/>
    </row>
    <row r="44695" spans="3:7">
      <c r="C44695"/>
      <c r="F44695"/>
      <c r="G44695"/>
    </row>
    <row r="44696" spans="3:7">
      <c r="C44696"/>
      <c r="F44696"/>
      <c r="G44696"/>
    </row>
    <row r="44697" spans="3:7">
      <c r="C44697"/>
      <c r="F44697"/>
      <c r="G44697"/>
    </row>
    <row r="44698" spans="3:7">
      <c r="C44698"/>
      <c r="F44698"/>
      <c r="G44698"/>
    </row>
    <row r="44699" spans="3:7">
      <c r="C44699"/>
      <c r="F44699"/>
      <c r="G44699"/>
    </row>
    <row r="44700" spans="3:7">
      <c r="C44700"/>
      <c r="F44700"/>
      <c r="G44700"/>
    </row>
    <row r="44701" spans="3:7">
      <c r="C44701"/>
      <c r="F44701"/>
      <c r="G44701"/>
    </row>
    <row r="44702" spans="3:7">
      <c r="C44702"/>
      <c r="F44702"/>
      <c r="G44702"/>
    </row>
    <row r="44703" spans="3:7">
      <c r="C44703"/>
      <c r="F44703"/>
      <c r="G44703"/>
    </row>
    <row r="44704" spans="3:7">
      <c r="C44704"/>
      <c r="F44704"/>
      <c r="G44704"/>
    </row>
    <row r="44705" spans="3:7">
      <c r="C44705"/>
      <c r="F44705"/>
      <c r="G44705"/>
    </row>
    <row r="44706" spans="3:7">
      <c r="C44706"/>
      <c r="F44706"/>
      <c r="G44706"/>
    </row>
    <row r="44707" spans="3:7">
      <c r="C44707"/>
      <c r="F44707"/>
      <c r="G44707"/>
    </row>
    <row r="44708" spans="3:7">
      <c r="C44708"/>
      <c r="F44708"/>
      <c r="G44708"/>
    </row>
    <row r="44709" spans="3:7">
      <c r="C44709"/>
      <c r="F44709"/>
      <c r="G44709"/>
    </row>
    <row r="44710" spans="3:7">
      <c r="C44710"/>
      <c r="F44710"/>
      <c r="G44710"/>
    </row>
    <row r="44711" spans="3:7">
      <c r="C44711"/>
      <c r="F44711"/>
      <c r="G44711"/>
    </row>
    <row r="44712" spans="3:7">
      <c r="C44712"/>
      <c r="F44712"/>
      <c r="G44712"/>
    </row>
    <row r="44713" spans="3:7">
      <c r="C44713"/>
      <c r="F44713"/>
      <c r="G44713"/>
    </row>
    <row r="44714" spans="3:7">
      <c r="C44714"/>
      <c r="F44714"/>
      <c r="G44714"/>
    </row>
    <row r="44715" spans="3:7">
      <c r="C44715"/>
      <c r="F44715"/>
      <c r="G44715"/>
    </row>
    <row r="44716" spans="3:7">
      <c r="C44716"/>
      <c r="F44716"/>
      <c r="G44716"/>
    </row>
    <row r="44717" spans="3:7">
      <c r="C44717"/>
      <c r="F44717"/>
      <c r="G44717"/>
    </row>
    <row r="44718" spans="3:7">
      <c r="C44718"/>
      <c r="F44718"/>
      <c r="G44718"/>
    </row>
    <row r="44719" spans="3:7">
      <c r="C44719"/>
      <c r="F44719"/>
      <c r="G44719"/>
    </row>
    <row r="44720" spans="3:7">
      <c r="C44720"/>
      <c r="F44720"/>
      <c r="G44720"/>
    </row>
    <row r="44721" spans="3:7">
      <c r="C44721"/>
      <c r="F44721"/>
      <c r="G44721"/>
    </row>
    <row r="44722" spans="3:7">
      <c r="C44722"/>
      <c r="F44722"/>
      <c r="G44722"/>
    </row>
    <row r="44723" spans="3:7">
      <c r="C44723"/>
      <c r="F44723"/>
      <c r="G44723"/>
    </row>
    <row r="44724" spans="3:7">
      <c r="C44724"/>
      <c r="F44724"/>
      <c r="G44724"/>
    </row>
    <row r="44725" spans="3:7">
      <c r="C44725"/>
      <c r="F44725"/>
      <c r="G44725"/>
    </row>
    <row r="44726" spans="3:7">
      <c r="C44726"/>
      <c r="F44726"/>
      <c r="G44726"/>
    </row>
    <row r="44727" spans="3:7">
      <c r="C44727"/>
      <c r="F44727"/>
      <c r="G44727"/>
    </row>
    <row r="44728" spans="3:7">
      <c r="C44728"/>
      <c r="F44728"/>
      <c r="G44728"/>
    </row>
    <row r="44729" spans="3:7">
      <c r="C44729"/>
      <c r="F44729"/>
      <c r="G44729"/>
    </row>
    <row r="44730" spans="3:7">
      <c r="C44730"/>
      <c r="F44730"/>
      <c r="G44730"/>
    </row>
    <row r="44731" spans="3:7">
      <c r="C44731"/>
      <c r="F44731"/>
      <c r="G44731"/>
    </row>
    <row r="44732" spans="3:7">
      <c r="C44732"/>
      <c r="F44732"/>
      <c r="G44732"/>
    </row>
    <row r="44733" spans="3:7">
      <c r="C44733"/>
      <c r="F44733"/>
      <c r="G44733"/>
    </row>
    <row r="44734" spans="3:7">
      <c r="C44734"/>
      <c r="F44734"/>
      <c r="G44734"/>
    </row>
    <row r="44735" spans="3:7">
      <c r="C44735"/>
      <c r="F44735"/>
      <c r="G44735"/>
    </row>
    <row r="44736" spans="3:7">
      <c r="C44736"/>
      <c r="F44736"/>
      <c r="G44736"/>
    </row>
    <row r="44737" spans="3:7">
      <c r="C44737"/>
      <c r="F44737"/>
      <c r="G44737"/>
    </row>
    <row r="44738" spans="3:7">
      <c r="C44738"/>
      <c r="F44738"/>
      <c r="G44738"/>
    </row>
    <row r="44739" spans="3:7">
      <c r="C44739"/>
      <c r="F44739"/>
      <c r="G44739"/>
    </row>
    <row r="44740" spans="3:7">
      <c r="C44740"/>
      <c r="F44740"/>
      <c r="G44740"/>
    </row>
    <row r="44741" spans="3:7">
      <c r="C44741"/>
      <c r="F44741"/>
      <c r="G44741"/>
    </row>
    <row r="44742" spans="3:7">
      <c r="C44742"/>
      <c r="F44742"/>
      <c r="G44742"/>
    </row>
    <row r="44743" spans="3:7">
      <c r="C44743"/>
      <c r="F44743"/>
      <c r="G44743"/>
    </row>
    <row r="44744" spans="3:7">
      <c r="C44744"/>
      <c r="F44744"/>
      <c r="G44744"/>
    </row>
    <row r="44745" spans="3:7">
      <c r="C44745"/>
      <c r="F44745"/>
      <c r="G44745"/>
    </row>
    <row r="44746" spans="3:7">
      <c r="C44746"/>
      <c r="F44746"/>
      <c r="G44746"/>
    </row>
    <row r="44747" spans="3:7">
      <c r="C44747"/>
      <c r="F44747"/>
      <c r="G44747"/>
    </row>
    <row r="44748" spans="3:7">
      <c r="C44748"/>
      <c r="F44748"/>
      <c r="G44748"/>
    </row>
    <row r="44749" spans="3:7">
      <c r="C44749"/>
      <c r="F44749"/>
      <c r="G44749"/>
    </row>
    <row r="44750" spans="3:7">
      <c r="C44750"/>
      <c r="F44750"/>
      <c r="G44750"/>
    </row>
    <row r="44751" spans="3:7">
      <c r="C44751"/>
      <c r="F44751"/>
      <c r="G44751"/>
    </row>
    <row r="44752" spans="3:7">
      <c r="C44752"/>
      <c r="F44752"/>
      <c r="G44752"/>
    </row>
    <row r="44753" spans="3:7">
      <c r="C44753"/>
      <c r="F44753"/>
      <c r="G44753"/>
    </row>
    <row r="44754" spans="3:7">
      <c r="C44754"/>
      <c r="F44754"/>
      <c r="G44754"/>
    </row>
    <row r="44755" spans="3:7">
      <c r="C44755"/>
      <c r="F44755"/>
      <c r="G44755"/>
    </row>
    <row r="44756" spans="3:7">
      <c r="C44756"/>
      <c r="F44756"/>
      <c r="G44756"/>
    </row>
    <row r="44757" spans="3:7">
      <c r="C44757"/>
      <c r="F44757"/>
      <c r="G44757"/>
    </row>
    <row r="44758" spans="3:7">
      <c r="C44758"/>
      <c r="F44758"/>
      <c r="G44758"/>
    </row>
    <row r="44759" spans="3:7">
      <c r="C44759"/>
      <c r="F44759"/>
      <c r="G44759"/>
    </row>
    <row r="44760" spans="3:7">
      <c r="C44760"/>
      <c r="F44760"/>
      <c r="G44760"/>
    </row>
    <row r="44761" spans="3:7">
      <c r="C44761"/>
      <c r="F44761"/>
      <c r="G44761"/>
    </row>
    <row r="44762" spans="3:7">
      <c r="C44762"/>
      <c r="F44762"/>
      <c r="G44762"/>
    </row>
    <row r="44763" spans="3:7">
      <c r="C44763"/>
      <c r="F44763"/>
      <c r="G44763"/>
    </row>
    <row r="44764" spans="3:7">
      <c r="C44764"/>
      <c r="F44764"/>
      <c r="G44764"/>
    </row>
    <row r="44765" spans="3:7">
      <c r="C44765"/>
      <c r="F44765"/>
      <c r="G44765"/>
    </row>
    <row r="44766" spans="3:7">
      <c r="C44766"/>
      <c r="F44766"/>
      <c r="G44766"/>
    </row>
    <row r="44767" spans="3:7">
      <c r="C44767"/>
      <c r="F44767"/>
      <c r="G44767"/>
    </row>
    <row r="44768" spans="3:7">
      <c r="C44768"/>
      <c r="F44768"/>
      <c r="G44768"/>
    </row>
    <row r="44769" spans="3:7">
      <c r="C44769"/>
      <c r="F44769"/>
      <c r="G44769"/>
    </row>
    <row r="44770" spans="3:7">
      <c r="C44770"/>
      <c r="F44770"/>
      <c r="G44770"/>
    </row>
    <row r="44771" spans="3:7">
      <c r="C44771"/>
      <c r="F44771"/>
      <c r="G44771"/>
    </row>
    <row r="44772" spans="3:7">
      <c r="C44772"/>
      <c r="F44772"/>
      <c r="G44772"/>
    </row>
    <row r="44773" spans="3:7">
      <c r="C44773"/>
      <c r="F44773"/>
      <c r="G44773"/>
    </row>
    <row r="44774" spans="3:7">
      <c r="C44774"/>
      <c r="F44774"/>
      <c r="G44774"/>
    </row>
    <row r="44775" spans="3:7">
      <c r="C44775"/>
      <c r="F44775"/>
      <c r="G44775"/>
    </row>
    <row r="44776" spans="3:7">
      <c r="C44776"/>
      <c r="F44776"/>
      <c r="G44776"/>
    </row>
    <row r="44777" spans="3:7">
      <c r="C44777"/>
      <c r="F44777"/>
      <c r="G44777"/>
    </row>
    <row r="44778" spans="3:7">
      <c r="C44778"/>
      <c r="F44778"/>
      <c r="G44778"/>
    </row>
    <row r="44779" spans="3:7">
      <c r="C44779"/>
      <c r="F44779"/>
      <c r="G44779"/>
    </row>
    <row r="44780" spans="3:7">
      <c r="C44780"/>
      <c r="F44780"/>
      <c r="G44780"/>
    </row>
    <row r="44781" spans="3:7">
      <c r="C44781"/>
      <c r="F44781"/>
      <c r="G44781"/>
    </row>
    <row r="44782" spans="3:7">
      <c r="C44782"/>
      <c r="F44782"/>
      <c r="G44782"/>
    </row>
    <row r="44783" spans="3:7">
      <c r="C44783"/>
      <c r="F44783"/>
      <c r="G44783"/>
    </row>
    <row r="44784" spans="3:7">
      <c r="C44784"/>
      <c r="F44784"/>
      <c r="G44784"/>
    </row>
    <row r="44785" spans="3:7">
      <c r="C44785"/>
      <c r="F44785"/>
      <c r="G44785"/>
    </row>
    <row r="44786" spans="3:7">
      <c r="C44786"/>
      <c r="F44786"/>
      <c r="G44786"/>
    </row>
    <row r="44787" spans="3:7">
      <c r="C44787"/>
      <c r="F44787"/>
      <c r="G44787"/>
    </row>
    <row r="44788" spans="3:7">
      <c r="C44788"/>
      <c r="F44788"/>
      <c r="G44788"/>
    </row>
    <row r="44789" spans="3:7">
      <c r="C44789"/>
      <c r="F44789"/>
      <c r="G44789"/>
    </row>
    <row r="44790" spans="3:7">
      <c r="C44790"/>
      <c r="F44790"/>
      <c r="G44790"/>
    </row>
    <row r="44791" spans="3:7">
      <c r="C44791"/>
      <c r="F44791"/>
      <c r="G44791"/>
    </row>
    <row r="44792" spans="3:7">
      <c r="C44792"/>
      <c r="F44792"/>
      <c r="G44792"/>
    </row>
    <row r="44793" spans="3:7">
      <c r="C44793"/>
      <c r="F44793"/>
      <c r="G44793"/>
    </row>
    <row r="44794" spans="3:7">
      <c r="C44794"/>
      <c r="F44794"/>
      <c r="G44794"/>
    </row>
    <row r="44795" spans="3:7">
      <c r="C44795"/>
      <c r="F44795"/>
      <c r="G44795"/>
    </row>
    <row r="44796" spans="3:7">
      <c r="C44796"/>
      <c r="F44796"/>
      <c r="G44796"/>
    </row>
    <row r="44797" spans="3:7">
      <c r="C44797"/>
      <c r="F44797"/>
      <c r="G44797"/>
    </row>
    <row r="44798" spans="3:7">
      <c r="C44798"/>
      <c r="F44798"/>
      <c r="G44798"/>
    </row>
    <row r="44799" spans="3:7">
      <c r="C44799"/>
      <c r="F44799"/>
      <c r="G44799"/>
    </row>
    <row r="44800" spans="3:7">
      <c r="C44800"/>
      <c r="F44800"/>
      <c r="G44800"/>
    </row>
    <row r="44801" spans="3:7">
      <c r="C44801"/>
      <c r="F44801"/>
      <c r="G44801"/>
    </row>
    <row r="44802" spans="3:7">
      <c r="C44802"/>
      <c r="F44802"/>
      <c r="G44802"/>
    </row>
    <row r="44803" spans="3:7">
      <c r="C44803"/>
      <c r="F44803"/>
      <c r="G44803"/>
    </row>
    <row r="44804" spans="3:7">
      <c r="C44804"/>
      <c r="F44804"/>
      <c r="G44804"/>
    </row>
    <row r="44805" spans="3:7">
      <c r="C44805"/>
      <c r="F44805"/>
      <c r="G44805"/>
    </row>
    <row r="44806" spans="3:7">
      <c r="C44806"/>
      <c r="F44806"/>
      <c r="G44806"/>
    </row>
    <row r="44807" spans="3:7">
      <c r="C44807"/>
      <c r="F44807"/>
      <c r="G44807"/>
    </row>
    <row r="44808" spans="3:7">
      <c r="C44808"/>
      <c r="F44808"/>
      <c r="G44808"/>
    </row>
    <row r="44809" spans="3:7">
      <c r="C44809"/>
      <c r="F44809"/>
      <c r="G44809"/>
    </row>
    <row r="44810" spans="3:7">
      <c r="C44810"/>
      <c r="F44810"/>
      <c r="G44810"/>
    </row>
    <row r="44811" spans="3:7">
      <c r="C44811"/>
      <c r="F44811"/>
      <c r="G44811"/>
    </row>
    <row r="44812" spans="3:7">
      <c r="C44812"/>
      <c r="F44812"/>
      <c r="G44812"/>
    </row>
    <row r="44813" spans="3:7">
      <c r="C44813"/>
      <c r="F44813"/>
      <c r="G44813"/>
    </row>
    <row r="44814" spans="3:7">
      <c r="C44814"/>
      <c r="F44814"/>
      <c r="G44814"/>
    </row>
    <row r="44815" spans="3:7">
      <c r="C44815"/>
      <c r="F44815"/>
      <c r="G44815"/>
    </row>
    <row r="44816" spans="3:7">
      <c r="C44816"/>
      <c r="F44816"/>
      <c r="G44816"/>
    </row>
    <row r="44817" spans="3:7">
      <c r="C44817"/>
      <c r="F44817"/>
      <c r="G44817"/>
    </row>
    <row r="44818" spans="3:7">
      <c r="C44818"/>
      <c r="F44818"/>
      <c r="G44818"/>
    </row>
    <row r="44819" spans="3:7">
      <c r="C44819"/>
      <c r="F44819"/>
      <c r="G44819"/>
    </row>
    <row r="44820" spans="3:7">
      <c r="C44820"/>
      <c r="F44820"/>
      <c r="G44820"/>
    </row>
    <row r="44821" spans="3:7">
      <c r="C44821"/>
      <c r="F44821"/>
      <c r="G44821"/>
    </row>
    <row r="44822" spans="3:7">
      <c r="C44822"/>
      <c r="F44822"/>
      <c r="G44822"/>
    </row>
    <row r="44823" spans="3:7">
      <c r="C44823"/>
      <c r="F44823"/>
      <c r="G44823"/>
    </row>
    <row r="44824" spans="3:7">
      <c r="C44824"/>
      <c r="F44824"/>
      <c r="G44824"/>
    </row>
    <row r="44825" spans="3:7">
      <c r="C44825"/>
      <c r="F44825"/>
      <c r="G44825"/>
    </row>
    <row r="44826" spans="3:7">
      <c r="C44826"/>
      <c r="F44826"/>
      <c r="G44826"/>
    </row>
    <row r="44827" spans="3:7">
      <c r="C44827"/>
      <c r="F44827"/>
      <c r="G44827"/>
    </row>
    <row r="44828" spans="3:7">
      <c r="C44828"/>
      <c r="F44828"/>
      <c r="G44828"/>
    </row>
    <row r="44829" spans="3:7">
      <c r="C44829"/>
      <c r="F44829"/>
      <c r="G44829"/>
    </row>
    <row r="44830" spans="3:7">
      <c r="C44830"/>
      <c r="F44830"/>
      <c r="G44830"/>
    </row>
    <row r="44831" spans="3:7">
      <c r="C44831"/>
      <c r="F44831"/>
      <c r="G44831"/>
    </row>
    <row r="44832" spans="3:7">
      <c r="C44832"/>
      <c r="F44832"/>
      <c r="G44832"/>
    </row>
    <row r="44833" spans="3:7">
      <c r="C44833"/>
      <c r="F44833"/>
      <c r="G44833"/>
    </row>
    <row r="44834" spans="3:7">
      <c r="C44834"/>
      <c r="F44834"/>
      <c r="G44834"/>
    </row>
    <row r="44835" spans="3:7">
      <c r="C44835"/>
      <c r="F44835"/>
      <c r="G44835"/>
    </row>
    <row r="44836" spans="3:7">
      <c r="C44836"/>
      <c r="F44836"/>
      <c r="G44836"/>
    </row>
    <row r="44837" spans="3:7">
      <c r="C44837"/>
      <c r="F44837"/>
      <c r="G44837"/>
    </row>
    <row r="44838" spans="3:7">
      <c r="C44838"/>
      <c r="F44838"/>
      <c r="G44838"/>
    </row>
    <row r="44839" spans="3:7">
      <c r="C44839"/>
      <c r="F44839"/>
      <c r="G44839"/>
    </row>
    <row r="44840" spans="3:7">
      <c r="C44840"/>
      <c r="F44840"/>
      <c r="G44840"/>
    </row>
    <row r="44841" spans="3:7">
      <c r="C44841"/>
      <c r="F44841"/>
      <c r="G44841"/>
    </row>
    <row r="44842" spans="3:7">
      <c r="C44842"/>
      <c r="F44842"/>
      <c r="G44842"/>
    </row>
    <row r="44843" spans="3:7">
      <c r="C44843"/>
      <c r="F44843"/>
      <c r="G44843"/>
    </row>
    <row r="44844" spans="3:7">
      <c r="C44844"/>
      <c r="F44844"/>
      <c r="G44844"/>
    </row>
    <row r="44845" spans="3:7">
      <c r="C44845"/>
      <c r="F44845"/>
      <c r="G44845"/>
    </row>
    <row r="44846" spans="3:7">
      <c r="C44846"/>
      <c r="F44846"/>
      <c r="G44846"/>
    </row>
    <row r="44847" spans="3:7">
      <c r="C44847"/>
      <c r="F44847"/>
      <c r="G44847"/>
    </row>
    <row r="44848" spans="3:7">
      <c r="C44848"/>
      <c r="F44848"/>
      <c r="G44848"/>
    </row>
    <row r="44849" spans="3:7">
      <c r="C44849"/>
      <c r="F44849"/>
      <c r="G44849"/>
    </row>
    <row r="44850" spans="3:7">
      <c r="C44850"/>
      <c r="F44850"/>
      <c r="G44850"/>
    </row>
    <row r="44851" spans="3:7">
      <c r="C44851"/>
      <c r="F44851"/>
      <c r="G44851"/>
    </row>
    <row r="44852" spans="3:7">
      <c r="C44852"/>
      <c r="F44852"/>
      <c r="G44852"/>
    </row>
    <row r="44853" spans="3:7">
      <c r="C44853"/>
      <c r="F44853"/>
      <c r="G44853"/>
    </row>
    <row r="44854" spans="3:7">
      <c r="C44854"/>
      <c r="F44854"/>
      <c r="G44854"/>
    </row>
    <row r="44855" spans="3:7">
      <c r="C44855"/>
      <c r="F44855"/>
      <c r="G44855"/>
    </row>
    <row r="44856" spans="3:7">
      <c r="C44856"/>
      <c r="F44856"/>
      <c r="G44856"/>
    </row>
    <row r="44857" spans="3:7">
      <c r="C44857"/>
      <c r="F44857"/>
      <c r="G44857"/>
    </row>
    <row r="44858" spans="3:7">
      <c r="C44858"/>
      <c r="F44858"/>
      <c r="G44858"/>
    </row>
    <row r="44859" spans="3:7">
      <c r="C44859"/>
      <c r="F44859"/>
      <c r="G44859"/>
    </row>
    <row r="44860" spans="3:7">
      <c r="C44860"/>
      <c r="F44860"/>
      <c r="G44860"/>
    </row>
    <row r="44861" spans="3:7">
      <c r="C44861"/>
      <c r="F44861"/>
      <c r="G44861"/>
    </row>
    <row r="44862" spans="3:7">
      <c r="C44862"/>
      <c r="F44862"/>
      <c r="G44862"/>
    </row>
    <row r="44863" spans="3:7">
      <c r="C44863"/>
      <c r="F44863"/>
      <c r="G44863"/>
    </row>
    <row r="44864" spans="3:7">
      <c r="C44864"/>
      <c r="F44864"/>
      <c r="G44864"/>
    </row>
    <row r="44865" spans="3:7">
      <c r="C44865"/>
      <c r="F44865"/>
      <c r="G44865"/>
    </row>
    <row r="44866" spans="3:7">
      <c r="C44866"/>
      <c r="F44866"/>
      <c r="G44866"/>
    </row>
    <row r="44867" spans="3:7">
      <c r="C44867"/>
      <c r="F44867"/>
      <c r="G44867"/>
    </row>
    <row r="44868" spans="3:7">
      <c r="C44868"/>
      <c r="F44868"/>
      <c r="G44868"/>
    </row>
    <row r="44869" spans="3:7">
      <c r="C44869"/>
      <c r="F44869"/>
      <c r="G44869"/>
    </row>
    <row r="44870" spans="3:7">
      <c r="C44870"/>
      <c r="F44870"/>
      <c r="G44870"/>
    </row>
    <row r="44871" spans="3:7">
      <c r="C44871"/>
      <c r="F44871"/>
      <c r="G44871"/>
    </row>
    <row r="44872" spans="3:7">
      <c r="C44872"/>
      <c r="F44872"/>
      <c r="G44872"/>
    </row>
    <row r="44873" spans="3:7">
      <c r="C44873"/>
      <c r="F44873"/>
      <c r="G44873"/>
    </row>
    <row r="44874" spans="3:7">
      <c r="C44874"/>
      <c r="F44874"/>
      <c r="G44874"/>
    </row>
    <row r="44875" spans="3:7">
      <c r="C44875"/>
      <c r="F44875"/>
      <c r="G44875"/>
    </row>
    <row r="44876" spans="3:7">
      <c r="C44876"/>
      <c r="F44876"/>
      <c r="G44876"/>
    </row>
    <row r="44877" spans="3:7">
      <c r="C44877"/>
      <c r="F44877"/>
      <c r="G44877"/>
    </row>
    <row r="44878" spans="3:7">
      <c r="C44878"/>
      <c r="F44878"/>
      <c r="G44878"/>
    </row>
    <row r="44879" spans="3:7">
      <c r="C44879"/>
      <c r="F44879"/>
      <c r="G44879"/>
    </row>
    <row r="44880" spans="3:7">
      <c r="C44880"/>
      <c r="F44880"/>
      <c r="G44880"/>
    </row>
    <row r="44881" spans="3:7">
      <c r="C44881"/>
      <c r="F44881"/>
      <c r="G44881"/>
    </row>
    <row r="44882" spans="3:7">
      <c r="C44882"/>
      <c r="F44882"/>
      <c r="G44882"/>
    </row>
    <row r="44883" spans="3:7">
      <c r="C44883"/>
      <c r="F44883"/>
      <c r="G44883"/>
    </row>
    <row r="44884" spans="3:7">
      <c r="C44884"/>
      <c r="F44884"/>
      <c r="G44884"/>
    </row>
    <row r="44885" spans="3:7">
      <c r="C44885"/>
      <c r="F44885"/>
      <c r="G44885"/>
    </row>
    <row r="44886" spans="3:7">
      <c r="C44886"/>
      <c r="F44886"/>
      <c r="G44886"/>
    </row>
    <row r="44887" spans="3:7">
      <c r="C44887"/>
      <c r="F44887"/>
      <c r="G44887"/>
    </row>
    <row r="44888" spans="3:7">
      <c r="C44888"/>
      <c r="F44888"/>
      <c r="G44888"/>
    </row>
    <row r="44889" spans="3:7">
      <c r="C44889"/>
      <c r="F44889"/>
      <c r="G44889"/>
    </row>
    <row r="44890" spans="3:7">
      <c r="C44890"/>
      <c r="F44890"/>
      <c r="G44890"/>
    </row>
    <row r="44891" spans="3:7">
      <c r="C44891"/>
      <c r="F44891"/>
      <c r="G44891"/>
    </row>
    <row r="44892" spans="3:7">
      <c r="C44892"/>
      <c r="F44892"/>
      <c r="G44892"/>
    </row>
    <row r="44893" spans="3:7">
      <c r="C44893"/>
      <c r="F44893"/>
      <c r="G44893"/>
    </row>
    <row r="44894" spans="3:7">
      <c r="C44894"/>
      <c r="F44894"/>
      <c r="G44894"/>
    </row>
    <row r="44895" spans="3:7">
      <c r="C44895"/>
      <c r="F44895"/>
      <c r="G44895"/>
    </row>
    <row r="44896" spans="3:7">
      <c r="C44896"/>
      <c r="F44896"/>
      <c r="G44896"/>
    </row>
    <row r="44897" spans="3:7">
      <c r="C44897"/>
      <c r="F44897"/>
      <c r="G44897"/>
    </row>
    <row r="44898" spans="3:7">
      <c r="C44898"/>
      <c r="F44898"/>
      <c r="G44898"/>
    </row>
    <row r="44899" spans="3:7">
      <c r="C44899"/>
      <c r="F44899"/>
      <c r="G44899"/>
    </row>
    <row r="44900" spans="3:7">
      <c r="C44900"/>
      <c r="F44900"/>
      <c r="G44900"/>
    </row>
    <row r="44901" spans="3:7">
      <c r="C44901"/>
      <c r="F44901"/>
      <c r="G44901"/>
    </row>
    <row r="44902" spans="3:7">
      <c r="C44902"/>
      <c r="F44902"/>
      <c r="G44902"/>
    </row>
    <row r="44903" spans="3:7">
      <c r="C44903"/>
      <c r="F44903"/>
      <c r="G44903"/>
    </row>
    <row r="44904" spans="3:7">
      <c r="C44904"/>
      <c r="F44904"/>
      <c r="G44904"/>
    </row>
    <row r="44905" spans="3:7">
      <c r="C44905"/>
      <c r="F44905"/>
      <c r="G44905"/>
    </row>
    <row r="44906" spans="3:7">
      <c r="C44906"/>
      <c r="F44906"/>
      <c r="G44906"/>
    </row>
    <row r="44907" spans="3:7">
      <c r="C44907"/>
      <c r="F44907"/>
      <c r="G44907"/>
    </row>
    <row r="44908" spans="3:7">
      <c r="C44908"/>
      <c r="F44908"/>
      <c r="G44908"/>
    </row>
    <row r="44909" spans="3:7">
      <c r="C44909"/>
      <c r="F44909"/>
      <c r="G44909"/>
    </row>
    <row r="44910" spans="3:7">
      <c r="C44910"/>
      <c r="F44910"/>
      <c r="G44910"/>
    </row>
    <row r="44911" spans="3:7">
      <c r="C44911"/>
      <c r="F44911"/>
      <c r="G44911"/>
    </row>
    <row r="44912" spans="3:7">
      <c r="C44912"/>
      <c r="F44912"/>
      <c r="G44912"/>
    </row>
    <row r="44913" spans="3:7">
      <c r="C44913"/>
      <c r="F44913"/>
      <c r="G44913"/>
    </row>
    <row r="44914" spans="3:7">
      <c r="C44914"/>
      <c r="F44914"/>
      <c r="G44914"/>
    </row>
    <row r="44915" spans="3:7">
      <c r="C44915"/>
      <c r="F44915"/>
      <c r="G44915"/>
    </row>
    <row r="44916" spans="3:7">
      <c r="C44916"/>
      <c r="F44916"/>
      <c r="G44916"/>
    </row>
    <row r="44917" spans="3:7">
      <c r="C44917"/>
      <c r="F44917"/>
      <c r="G44917"/>
    </row>
    <row r="44918" spans="3:7">
      <c r="C44918"/>
      <c r="F44918"/>
      <c r="G44918"/>
    </row>
    <row r="44919" spans="3:7">
      <c r="C44919"/>
      <c r="F44919"/>
      <c r="G44919"/>
    </row>
    <row r="44920" spans="3:7">
      <c r="C44920"/>
      <c r="F44920"/>
      <c r="G44920"/>
    </row>
    <row r="44921" spans="3:7">
      <c r="C44921"/>
      <c r="F44921"/>
      <c r="G44921"/>
    </row>
    <row r="44922" spans="3:7">
      <c r="C44922"/>
      <c r="F44922"/>
      <c r="G44922"/>
    </row>
    <row r="44923" spans="3:7">
      <c r="C44923"/>
      <c r="F44923"/>
      <c r="G44923"/>
    </row>
    <row r="44924" spans="3:7">
      <c r="C44924"/>
      <c r="F44924"/>
      <c r="G44924"/>
    </row>
    <row r="44925" spans="3:7">
      <c r="C44925"/>
      <c r="F44925"/>
      <c r="G44925"/>
    </row>
    <row r="44926" spans="3:7">
      <c r="C44926"/>
      <c r="F44926"/>
      <c r="G44926"/>
    </row>
    <row r="44927" spans="3:7">
      <c r="C44927"/>
      <c r="F44927"/>
      <c r="G44927"/>
    </row>
    <row r="44928" spans="3:7">
      <c r="C44928"/>
      <c r="F44928"/>
      <c r="G44928"/>
    </row>
    <row r="44929" spans="3:7">
      <c r="C44929"/>
      <c r="F44929"/>
      <c r="G44929"/>
    </row>
    <row r="44930" spans="3:7">
      <c r="C44930"/>
      <c r="F44930"/>
      <c r="G44930"/>
    </row>
    <row r="44931" spans="3:7">
      <c r="C44931"/>
      <c r="F44931"/>
      <c r="G44931"/>
    </row>
    <row r="44932" spans="3:7">
      <c r="C44932"/>
      <c r="F44932"/>
      <c r="G44932"/>
    </row>
    <row r="44933" spans="3:7">
      <c r="C44933"/>
      <c r="F44933"/>
      <c r="G44933"/>
    </row>
    <row r="44934" spans="3:7">
      <c r="C44934"/>
      <c r="F44934"/>
      <c r="G44934"/>
    </row>
    <row r="44935" spans="3:7">
      <c r="C44935"/>
      <c r="F44935"/>
      <c r="G44935"/>
    </row>
    <row r="44936" spans="3:7">
      <c r="C44936"/>
      <c r="F44936"/>
      <c r="G44936"/>
    </row>
    <row r="44937" spans="3:7">
      <c r="C44937"/>
      <c r="F44937"/>
      <c r="G44937"/>
    </row>
    <row r="44938" spans="3:7">
      <c r="C44938"/>
      <c r="F44938"/>
      <c r="G44938"/>
    </row>
    <row r="44939" spans="3:7">
      <c r="C44939"/>
      <c r="F44939"/>
      <c r="G44939"/>
    </row>
    <row r="44940" spans="3:7">
      <c r="C44940"/>
      <c r="F44940"/>
      <c r="G44940"/>
    </row>
    <row r="44941" spans="3:7">
      <c r="C44941"/>
      <c r="F44941"/>
      <c r="G44941"/>
    </row>
    <row r="44942" spans="3:7">
      <c r="C44942"/>
      <c r="F44942"/>
      <c r="G44942"/>
    </row>
    <row r="44943" spans="3:7">
      <c r="C44943"/>
      <c r="F44943"/>
      <c r="G44943"/>
    </row>
    <row r="44944" spans="3:7">
      <c r="C44944"/>
      <c r="F44944"/>
      <c r="G44944"/>
    </row>
    <row r="44945" spans="3:7">
      <c r="C44945"/>
      <c r="F44945"/>
      <c r="G44945"/>
    </row>
    <row r="44946" spans="3:7">
      <c r="C44946"/>
      <c r="F44946"/>
      <c r="G44946"/>
    </row>
    <row r="44947" spans="3:7">
      <c r="C44947"/>
      <c r="F44947"/>
      <c r="G44947"/>
    </row>
    <row r="44948" spans="3:7">
      <c r="C44948"/>
      <c r="F44948"/>
      <c r="G44948"/>
    </row>
    <row r="44949" spans="3:7">
      <c r="C44949"/>
      <c r="F44949"/>
      <c r="G44949"/>
    </row>
    <row r="44950" spans="3:7">
      <c r="C44950"/>
      <c r="F44950"/>
      <c r="G44950"/>
    </row>
    <row r="44951" spans="3:7">
      <c r="C44951"/>
      <c r="F44951"/>
      <c r="G44951"/>
    </row>
    <row r="44952" spans="3:7">
      <c r="C44952"/>
      <c r="F44952"/>
      <c r="G44952"/>
    </row>
    <row r="44953" spans="3:7">
      <c r="C44953"/>
      <c r="F44953"/>
      <c r="G44953"/>
    </row>
    <row r="44954" spans="3:7">
      <c r="C44954"/>
      <c r="F44954"/>
      <c r="G44954"/>
    </row>
    <row r="44955" spans="3:7">
      <c r="C44955"/>
      <c r="F44955"/>
      <c r="G44955"/>
    </row>
    <row r="44956" spans="3:7">
      <c r="C44956"/>
      <c r="F44956"/>
      <c r="G44956"/>
    </row>
    <row r="44957" spans="3:7">
      <c r="C44957"/>
      <c r="F44957"/>
      <c r="G44957"/>
    </row>
    <row r="44958" spans="3:7">
      <c r="C44958"/>
      <c r="F44958"/>
      <c r="G44958"/>
    </row>
    <row r="44959" spans="3:7">
      <c r="C44959"/>
      <c r="F44959"/>
      <c r="G44959"/>
    </row>
    <row r="44960" spans="3:7">
      <c r="C44960"/>
      <c r="F44960"/>
      <c r="G44960"/>
    </row>
    <row r="44961" spans="3:7">
      <c r="C44961"/>
      <c r="F44961"/>
      <c r="G44961"/>
    </row>
    <row r="44962" spans="3:7">
      <c r="C44962"/>
      <c r="F44962"/>
      <c r="G44962"/>
    </row>
    <row r="44963" spans="3:7">
      <c r="C44963"/>
      <c r="F44963"/>
      <c r="G44963"/>
    </row>
    <row r="44964" spans="3:7">
      <c r="C44964"/>
      <c r="F44964"/>
      <c r="G44964"/>
    </row>
    <row r="44965" spans="3:7">
      <c r="C44965"/>
      <c r="F44965"/>
      <c r="G44965"/>
    </row>
    <row r="44966" spans="3:7">
      <c r="C44966"/>
      <c r="F44966"/>
      <c r="G44966"/>
    </row>
    <row r="44967" spans="3:7">
      <c r="C44967"/>
      <c r="F44967"/>
      <c r="G44967"/>
    </row>
    <row r="44968" spans="3:7">
      <c r="C44968"/>
      <c r="F44968"/>
      <c r="G44968"/>
    </row>
    <row r="44969" spans="3:7">
      <c r="C44969"/>
      <c r="F44969"/>
      <c r="G44969"/>
    </row>
    <row r="44970" spans="3:7">
      <c r="C44970"/>
      <c r="F44970"/>
      <c r="G44970"/>
    </row>
    <row r="44971" spans="3:7">
      <c r="C44971"/>
      <c r="F44971"/>
      <c r="G44971"/>
    </row>
    <row r="44972" spans="3:7">
      <c r="C44972"/>
      <c r="F44972"/>
      <c r="G44972"/>
    </row>
    <row r="44973" spans="3:7">
      <c r="C44973"/>
      <c r="F44973"/>
      <c r="G44973"/>
    </row>
    <row r="44974" spans="3:7">
      <c r="C44974"/>
      <c r="F44974"/>
      <c r="G44974"/>
    </row>
    <row r="44975" spans="3:7">
      <c r="C44975"/>
      <c r="F44975"/>
      <c r="G44975"/>
    </row>
    <row r="44976" spans="3:7">
      <c r="C44976"/>
      <c r="F44976"/>
      <c r="G44976"/>
    </row>
    <row r="44977" spans="3:7">
      <c r="C44977"/>
      <c r="F44977"/>
      <c r="G44977"/>
    </row>
    <row r="44978" spans="3:7">
      <c r="C44978"/>
      <c r="F44978"/>
      <c r="G44978"/>
    </row>
    <row r="44979" spans="3:7">
      <c r="C44979"/>
      <c r="F44979"/>
      <c r="G44979"/>
    </row>
    <row r="44980" spans="3:7">
      <c r="C44980"/>
      <c r="F44980"/>
      <c r="G44980"/>
    </row>
    <row r="44981" spans="3:7">
      <c r="C44981"/>
      <c r="F44981"/>
      <c r="G44981"/>
    </row>
    <row r="44982" spans="3:7">
      <c r="C44982"/>
      <c r="F44982"/>
      <c r="G44982"/>
    </row>
    <row r="44983" spans="3:7">
      <c r="C44983"/>
      <c r="F44983"/>
      <c r="G44983"/>
    </row>
    <row r="44984" spans="3:7">
      <c r="C44984"/>
      <c r="F44984"/>
      <c r="G44984"/>
    </row>
    <row r="44985" spans="3:7">
      <c r="C44985"/>
      <c r="F44985"/>
      <c r="G44985"/>
    </row>
    <row r="44986" spans="3:7">
      <c r="C44986"/>
      <c r="F44986"/>
      <c r="G44986"/>
    </row>
    <row r="44987" spans="3:7">
      <c r="C44987"/>
      <c r="F44987"/>
      <c r="G44987"/>
    </row>
    <row r="44988" spans="3:7">
      <c r="C44988"/>
      <c r="F44988"/>
      <c r="G44988"/>
    </row>
    <row r="44989" spans="3:7">
      <c r="C44989"/>
      <c r="F44989"/>
      <c r="G44989"/>
    </row>
    <row r="44990" spans="3:7">
      <c r="C44990"/>
      <c r="F44990"/>
      <c r="G44990"/>
    </row>
    <row r="44991" spans="3:7">
      <c r="C44991"/>
      <c r="F44991"/>
      <c r="G44991"/>
    </row>
    <row r="44992" spans="3:7">
      <c r="C44992"/>
      <c r="F44992"/>
      <c r="G44992"/>
    </row>
    <row r="44993" spans="3:7">
      <c r="C44993"/>
      <c r="F44993"/>
      <c r="G44993"/>
    </row>
    <row r="44994" spans="3:7">
      <c r="C44994"/>
      <c r="F44994"/>
      <c r="G44994"/>
    </row>
    <row r="44995" spans="3:7">
      <c r="C44995"/>
      <c r="F44995"/>
      <c r="G44995"/>
    </row>
    <row r="44996" spans="3:7">
      <c r="C44996"/>
      <c r="F44996"/>
      <c r="G44996"/>
    </row>
    <row r="44997" spans="3:7">
      <c r="C44997"/>
      <c r="F44997"/>
      <c r="G44997"/>
    </row>
    <row r="44998" spans="3:7">
      <c r="C44998"/>
      <c r="F44998"/>
      <c r="G44998"/>
    </row>
    <row r="44999" spans="3:7">
      <c r="C44999"/>
      <c r="F44999"/>
      <c r="G44999"/>
    </row>
    <row r="45000" spans="3:7">
      <c r="C45000"/>
      <c r="F45000"/>
      <c r="G45000"/>
    </row>
    <row r="45001" spans="3:7">
      <c r="C45001"/>
      <c r="F45001"/>
      <c r="G45001"/>
    </row>
    <row r="45002" spans="3:7">
      <c r="C45002"/>
      <c r="F45002"/>
      <c r="G45002"/>
    </row>
    <row r="45003" spans="3:7">
      <c r="C45003"/>
      <c r="F45003"/>
      <c r="G45003"/>
    </row>
    <row r="45004" spans="3:7">
      <c r="C45004"/>
      <c r="F45004"/>
      <c r="G45004"/>
    </row>
    <row r="45005" spans="3:7">
      <c r="C45005"/>
      <c r="F45005"/>
      <c r="G45005"/>
    </row>
    <row r="45006" spans="3:7">
      <c r="C45006"/>
      <c r="F45006"/>
      <c r="G45006"/>
    </row>
    <row r="45007" spans="3:7">
      <c r="C45007"/>
      <c r="F45007"/>
      <c r="G45007"/>
    </row>
    <row r="45008" spans="3:7">
      <c r="C45008"/>
      <c r="F45008"/>
      <c r="G45008"/>
    </row>
    <row r="45009" spans="3:7">
      <c r="C45009"/>
      <c r="F45009"/>
      <c r="G45009"/>
    </row>
    <row r="45010" spans="3:7">
      <c r="C45010"/>
      <c r="F45010"/>
      <c r="G45010"/>
    </row>
    <row r="45011" spans="3:7">
      <c r="C45011"/>
      <c r="F45011"/>
      <c r="G45011"/>
    </row>
    <row r="45012" spans="3:7">
      <c r="C45012"/>
      <c r="F45012"/>
      <c r="G45012"/>
    </row>
    <row r="45013" spans="3:7">
      <c r="C45013"/>
      <c r="F45013"/>
      <c r="G45013"/>
    </row>
    <row r="45014" spans="3:7">
      <c r="C45014"/>
      <c r="F45014"/>
      <c r="G45014"/>
    </row>
    <row r="45015" spans="3:7">
      <c r="C45015"/>
      <c r="F45015"/>
      <c r="G45015"/>
    </row>
    <row r="45016" spans="3:7">
      <c r="C45016"/>
      <c r="F45016"/>
      <c r="G45016"/>
    </row>
    <row r="45017" spans="3:7">
      <c r="C45017"/>
      <c r="F45017"/>
      <c r="G45017"/>
    </row>
    <row r="45018" spans="3:7">
      <c r="C45018"/>
      <c r="F45018"/>
      <c r="G45018"/>
    </row>
    <row r="45019" spans="3:7">
      <c r="C45019"/>
      <c r="F45019"/>
      <c r="G45019"/>
    </row>
    <row r="45020" spans="3:7">
      <c r="C45020"/>
      <c r="F45020"/>
      <c r="G45020"/>
    </row>
    <row r="45021" spans="3:7">
      <c r="C45021"/>
      <c r="F45021"/>
      <c r="G45021"/>
    </row>
    <row r="45022" spans="3:7">
      <c r="C45022"/>
      <c r="F45022"/>
      <c r="G45022"/>
    </row>
    <row r="45023" spans="3:7">
      <c r="C45023"/>
      <c r="F45023"/>
      <c r="G45023"/>
    </row>
    <row r="45024" spans="3:7">
      <c r="C45024"/>
      <c r="F45024"/>
      <c r="G45024"/>
    </row>
    <row r="45025" spans="3:7">
      <c r="C45025"/>
      <c r="F45025"/>
      <c r="G45025"/>
    </row>
    <row r="45026" spans="3:7">
      <c r="C45026"/>
      <c r="F45026"/>
      <c r="G45026"/>
    </row>
    <row r="45027" spans="3:7">
      <c r="C45027"/>
      <c r="F45027"/>
      <c r="G45027"/>
    </row>
    <row r="45028" spans="3:7">
      <c r="C45028"/>
      <c r="F45028"/>
      <c r="G45028"/>
    </row>
    <row r="45029" spans="3:7">
      <c r="C45029"/>
      <c r="F45029"/>
      <c r="G45029"/>
    </row>
    <row r="45030" spans="3:7">
      <c r="C45030"/>
      <c r="F45030"/>
      <c r="G45030"/>
    </row>
    <row r="45031" spans="3:7">
      <c r="C45031"/>
      <c r="F45031"/>
      <c r="G45031"/>
    </row>
    <row r="45032" spans="3:7">
      <c r="C45032"/>
      <c r="F45032"/>
      <c r="G45032"/>
    </row>
    <row r="45033" spans="3:7">
      <c r="C45033"/>
      <c r="F45033"/>
      <c r="G45033"/>
    </row>
    <row r="45034" spans="3:7">
      <c r="C45034"/>
      <c r="F45034"/>
      <c r="G45034"/>
    </row>
    <row r="45035" spans="3:7">
      <c r="C45035"/>
      <c r="F45035"/>
      <c r="G45035"/>
    </row>
    <row r="45036" spans="3:7">
      <c r="C45036"/>
      <c r="F45036"/>
      <c r="G45036"/>
    </row>
    <row r="45037" spans="3:7">
      <c r="C45037"/>
      <c r="F45037"/>
      <c r="G45037"/>
    </row>
    <row r="45038" spans="3:7">
      <c r="C45038"/>
      <c r="F45038"/>
      <c r="G45038"/>
    </row>
    <row r="45039" spans="3:7">
      <c r="C45039"/>
      <c r="F45039"/>
      <c r="G45039"/>
    </row>
    <row r="45040" spans="3:7">
      <c r="C45040"/>
      <c r="F45040"/>
      <c r="G45040"/>
    </row>
    <row r="45041" spans="3:7">
      <c r="C45041"/>
      <c r="F45041"/>
      <c r="G45041"/>
    </row>
    <row r="45042" spans="3:7">
      <c r="C45042"/>
      <c r="F45042"/>
      <c r="G45042"/>
    </row>
    <row r="45043" spans="3:7">
      <c r="C45043"/>
      <c r="F45043"/>
      <c r="G45043"/>
    </row>
    <row r="45044" spans="3:7">
      <c r="C45044"/>
      <c r="F45044"/>
      <c r="G45044"/>
    </row>
    <row r="45045" spans="3:7">
      <c r="C45045"/>
      <c r="F45045"/>
      <c r="G45045"/>
    </row>
    <row r="45046" spans="3:7">
      <c r="C45046"/>
      <c r="F45046"/>
      <c r="G45046"/>
    </row>
    <row r="45047" spans="3:7">
      <c r="C45047"/>
      <c r="F45047"/>
      <c r="G45047"/>
    </row>
    <row r="45048" spans="3:7">
      <c r="C45048"/>
      <c r="F45048"/>
      <c r="G45048"/>
    </row>
    <row r="45049" spans="3:7">
      <c r="C45049"/>
      <c r="F45049"/>
      <c r="G45049"/>
    </row>
    <row r="45050" spans="3:7">
      <c r="C45050"/>
      <c r="F45050"/>
      <c r="G45050"/>
    </row>
    <row r="45051" spans="3:7">
      <c r="C45051"/>
      <c r="F45051"/>
      <c r="G45051"/>
    </row>
    <row r="45052" spans="3:7">
      <c r="C45052"/>
      <c r="F45052"/>
      <c r="G45052"/>
    </row>
    <row r="45053" spans="3:7">
      <c r="C45053"/>
      <c r="F45053"/>
      <c r="G45053"/>
    </row>
    <row r="45054" spans="3:7">
      <c r="C45054"/>
      <c r="F45054"/>
      <c r="G45054"/>
    </row>
    <row r="45055" spans="3:7">
      <c r="C45055"/>
      <c r="F45055"/>
      <c r="G45055"/>
    </row>
    <row r="45056" spans="3:7">
      <c r="C45056"/>
      <c r="F45056"/>
      <c r="G45056"/>
    </row>
    <row r="45057" spans="3:7">
      <c r="C45057"/>
      <c r="F45057"/>
      <c r="G45057"/>
    </row>
    <row r="45058" spans="3:7">
      <c r="C45058"/>
      <c r="F45058"/>
      <c r="G45058"/>
    </row>
    <row r="45059" spans="3:7">
      <c r="C45059"/>
      <c r="F45059"/>
      <c r="G45059"/>
    </row>
    <row r="45060" spans="3:7">
      <c r="C45060"/>
      <c r="F45060"/>
      <c r="G45060"/>
    </row>
    <row r="45061" spans="3:7">
      <c r="C45061"/>
      <c r="F45061"/>
      <c r="G45061"/>
    </row>
    <row r="45062" spans="3:7">
      <c r="C45062"/>
      <c r="F45062"/>
      <c r="G45062"/>
    </row>
    <row r="45063" spans="3:7">
      <c r="C45063"/>
      <c r="F45063"/>
      <c r="G45063"/>
    </row>
    <row r="45064" spans="3:7">
      <c r="C45064"/>
      <c r="F45064"/>
      <c r="G45064"/>
    </row>
    <row r="45065" spans="3:7">
      <c r="C45065"/>
      <c r="F45065"/>
      <c r="G45065"/>
    </row>
    <row r="45066" spans="3:7">
      <c r="C45066"/>
      <c r="F45066"/>
      <c r="G45066"/>
    </row>
    <row r="45067" spans="3:7">
      <c r="C45067"/>
      <c r="F45067"/>
      <c r="G45067"/>
    </row>
    <row r="45068" spans="3:7">
      <c r="C45068"/>
      <c r="F45068"/>
      <c r="G45068"/>
    </row>
    <row r="45069" spans="3:7">
      <c r="C45069"/>
      <c r="F45069"/>
      <c r="G45069"/>
    </row>
    <row r="45070" spans="3:7">
      <c r="C45070"/>
      <c r="F45070"/>
      <c r="G45070"/>
    </row>
    <row r="45071" spans="3:7">
      <c r="C45071"/>
      <c r="F45071"/>
      <c r="G45071"/>
    </row>
    <row r="45072" spans="3:7">
      <c r="C45072"/>
      <c r="F45072"/>
      <c r="G45072"/>
    </row>
    <row r="45073" spans="3:7">
      <c r="C45073"/>
      <c r="F45073"/>
      <c r="G45073"/>
    </row>
    <row r="45074" spans="3:7">
      <c r="C45074"/>
      <c r="F45074"/>
      <c r="G45074"/>
    </row>
    <row r="45075" spans="3:7">
      <c r="C45075"/>
      <c r="F45075"/>
      <c r="G45075"/>
    </row>
    <row r="45076" spans="3:7">
      <c r="C45076"/>
      <c r="F45076"/>
      <c r="G45076"/>
    </row>
    <row r="45077" spans="3:7">
      <c r="C45077"/>
      <c r="F45077"/>
      <c r="G45077"/>
    </row>
    <row r="45078" spans="3:7">
      <c r="C45078"/>
      <c r="F45078"/>
      <c r="G45078"/>
    </row>
    <row r="45079" spans="3:7">
      <c r="C45079"/>
      <c r="F45079"/>
      <c r="G45079"/>
    </row>
    <row r="45080" spans="3:7">
      <c r="C45080"/>
      <c r="F45080"/>
      <c r="G45080"/>
    </row>
    <row r="45081" spans="3:7">
      <c r="C45081"/>
      <c r="F45081"/>
      <c r="G45081"/>
    </row>
    <row r="45082" spans="3:7">
      <c r="C45082"/>
      <c r="F45082"/>
      <c r="G45082"/>
    </row>
    <row r="45083" spans="3:7">
      <c r="C45083"/>
      <c r="F45083"/>
      <c r="G45083"/>
    </row>
    <row r="45084" spans="3:7">
      <c r="C45084"/>
      <c r="F45084"/>
      <c r="G45084"/>
    </row>
    <row r="45085" spans="3:7">
      <c r="C45085"/>
      <c r="F45085"/>
      <c r="G45085"/>
    </row>
    <row r="45086" spans="3:7">
      <c r="C45086"/>
      <c r="F45086"/>
      <c r="G45086"/>
    </row>
    <row r="45087" spans="3:7">
      <c r="C45087"/>
      <c r="F45087"/>
      <c r="G45087"/>
    </row>
    <row r="45088" spans="3:7">
      <c r="C45088"/>
      <c r="F45088"/>
      <c r="G45088"/>
    </row>
    <row r="45089" spans="3:7">
      <c r="C45089"/>
      <c r="F45089"/>
      <c r="G45089"/>
    </row>
    <row r="45090" spans="3:7">
      <c r="C45090"/>
      <c r="F45090"/>
      <c r="G45090"/>
    </row>
    <row r="45091" spans="3:7">
      <c r="C45091"/>
      <c r="F45091"/>
      <c r="G45091"/>
    </row>
    <row r="45092" spans="3:7">
      <c r="C45092"/>
      <c r="F45092"/>
      <c r="G45092"/>
    </row>
    <row r="45093" spans="3:7">
      <c r="C45093"/>
      <c r="F45093"/>
      <c r="G45093"/>
    </row>
    <row r="45094" spans="3:7">
      <c r="C45094"/>
      <c r="F45094"/>
      <c r="G45094"/>
    </row>
    <row r="45095" spans="3:7">
      <c r="C45095"/>
      <c r="F45095"/>
      <c r="G45095"/>
    </row>
    <row r="45096" spans="3:7">
      <c r="C45096"/>
      <c r="F45096"/>
      <c r="G45096"/>
    </row>
    <row r="45097" spans="3:7">
      <c r="C45097"/>
      <c r="F45097"/>
      <c r="G45097"/>
    </row>
    <row r="45098" spans="3:7">
      <c r="C45098"/>
      <c r="F45098"/>
      <c r="G45098"/>
    </row>
    <row r="45099" spans="3:7">
      <c r="C45099"/>
      <c r="F45099"/>
      <c r="G45099"/>
    </row>
    <row r="45100" spans="3:7">
      <c r="C45100"/>
      <c r="F45100"/>
      <c r="G45100"/>
    </row>
    <row r="45101" spans="3:7">
      <c r="C45101"/>
      <c r="F45101"/>
      <c r="G45101"/>
    </row>
    <row r="45102" spans="3:7">
      <c r="C45102"/>
      <c r="F45102"/>
      <c r="G45102"/>
    </row>
    <row r="45103" spans="3:7">
      <c r="C45103"/>
      <c r="F45103"/>
      <c r="G45103"/>
    </row>
    <row r="45104" spans="3:7">
      <c r="C45104"/>
      <c r="F45104"/>
      <c r="G45104"/>
    </row>
    <row r="45105" spans="3:7">
      <c r="C45105"/>
      <c r="F45105"/>
      <c r="G45105"/>
    </row>
    <row r="45106" spans="3:7">
      <c r="C45106"/>
      <c r="F45106"/>
      <c r="G45106"/>
    </row>
    <row r="45107" spans="3:7">
      <c r="C45107"/>
      <c r="F45107"/>
      <c r="G45107"/>
    </row>
    <row r="45108" spans="3:7">
      <c r="C45108"/>
      <c r="F45108"/>
      <c r="G45108"/>
    </row>
    <row r="45109" spans="3:7">
      <c r="C45109"/>
      <c r="F45109"/>
      <c r="G45109"/>
    </row>
    <row r="45110" spans="3:7">
      <c r="C45110"/>
      <c r="F45110"/>
      <c r="G45110"/>
    </row>
    <row r="45111" spans="3:7">
      <c r="C45111"/>
      <c r="F45111"/>
      <c r="G45111"/>
    </row>
    <row r="45112" spans="3:7">
      <c r="C45112"/>
      <c r="F45112"/>
      <c r="G45112"/>
    </row>
    <row r="45113" spans="3:7">
      <c r="C45113"/>
      <c r="F45113"/>
      <c r="G45113"/>
    </row>
    <row r="45114" spans="3:7">
      <c r="C45114"/>
      <c r="F45114"/>
      <c r="G45114"/>
    </row>
    <row r="45115" spans="3:7">
      <c r="C45115"/>
      <c r="F45115"/>
      <c r="G45115"/>
    </row>
    <row r="45116" spans="3:7">
      <c r="C45116"/>
      <c r="F45116"/>
      <c r="G45116"/>
    </row>
    <row r="45117" spans="3:7">
      <c r="C45117"/>
      <c r="F45117"/>
      <c r="G45117"/>
    </row>
    <row r="45118" spans="3:7">
      <c r="C45118"/>
      <c r="F45118"/>
      <c r="G45118"/>
    </row>
    <row r="45119" spans="3:7">
      <c r="C45119"/>
      <c r="F45119"/>
      <c r="G45119"/>
    </row>
    <row r="45120" spans="3:7">
      <c r="C45120"/>
      <c r="F45120"/>
      <c r="G45120"/>
    </row>
    <row r="45121" spans="3:7">
      <c r="C45121"/>
      <c r="F45121"/>
      <c r="G45121"/>
    </row>
    <row r="45122" spans="3:7">
      <c r="C45122"/>
      <c r="F45122"/>
      <c r="G45122"/>
    </row>
    <row r="45123" spans="3:7">
      <c r="C45123"/>
      <c r="F45123"/>
      <c r="G45123"/>
    </row>
    <row r="45124" spans="3:7">
      <c r="C45124"/>
      <c r="F45124"/>
      <c r="G45124"/>
    </row>
    <row r="45125" spans="3:7">
      <c r="C45125"/>
      <c r="F45125"/>
      <c r="G45125"/>
    </row>
    <row r="45126" spans="3:7">
      <c r="C45126"/>
      <c r="F45126"/>
      <c r="G45126"/>
    </row>
    <row r="45127" spans="3:7">
      <c r="C45127"/>
      <c r="F45127"/>
      <c r="G45127"/>
    </row>
    <row r="45128" spans="3:7">
      <c r="C45128"/>
      <c r="F45128"/>
      <c r="G45128"/>
    </row>
    <row r="45129" spans="3:7">
      <c r="C45129"/>
      <c r="F45129"/>
      <c r="G45129"/>
    </row>
    <row r="45130" spans="3:7">
      <c r="C45130"/>
      <c r="F45130"/>
      <c r="G45130"/>
    </row>
    <row r="45131" spans="3:7">
      <c r="C45131"/>
      <c r="F45131"/>
      <c r="G45131"/>
    </row>
    <row r="45132" spans="3:7">
      <c r="C45132"/>
      <c r="F45132"/>
      <c r="G45132"/>
    </row>
    <row r="45133" spans="3:7">
      <c r="C45133"/>
      <c r="F45133"/>
      <c r="G45133"/>
    </row>
    <row r="45134" spans="3:7">
      <c r="C45134"/>
      <c r="F45134"/>
      <c r="G45134"/>
    </row>
    <row r="45135" spans="3:7">
      <c r="C45135"/>
      <c r="F45135"/>
      <c r="G45135"/>
    </row>
    <row r="45136" spans="3:7">
      <c r="C45136"/>
      <c r="F45136"/>
      <c r="G45136"/>
    </row>
    <row r="45137" spans="3:7">
      <c r="C45137"/>
      <c r="F45137"/>
      <c r="G45137"/>
    </row>
    <row r="45138" spans="3:7">
      <c r="C45138"/>
      <c r="F45138"/>
      <c r="G45138"/>
    </row>
    <row r="45139" spans="3:7">
      <c r="C45139"/>
      <c r="F45139"/>
      <c r="G45139"/>
    </row>
    <row r="45140" spans="3:7">
      <c r="C45140"/>
      <c r="F45140"/>
      <c r="G45140"/>
    </row>
    <row r="45141" spans="3:7">
      <c r="C45141"/>
      <c r="F45141"/>
      <c r="G45141"/>
    </row>
    <row r="45142" spans="3:7">
      <c r="C45142"/>
      <c r="F45142"/>
      <c r="G45142"/>
    </row>
    <row r="45143" spans="3:7">
      <c r="C45143"/>
      <c r="F45143"/>
      <c r="G45143"/>
    </row>
    <row r="45144" spans="3:7">
      <c r="C45144"/>
      <c r="F45144"/>
      <c r="G45144"/>
    </row>
    <row r="45145" spans="3:7">
      <c r="C45145"/>
      <c r="F45145"/>
      <c r="G45145"/>
    </row>
    <row r="45146" spans="3:7">
      <c r="C45146"/>
      <c r="F45146"/>
      <c r="G45146"/>
    </row>
    <row r="45147" spans="3:7">
      <c r="C45147"/>
      <c r="F45147"/>
      <c r="G45147"/>
    </row>
    <row r="45148" spans="3:7">
      <c r="C45148"/>
      <c r="F45148"/>
      <c r="G45148"/>
    </row>
    <row r="45149" spans="3:7">
      <c r="C45149"/>
      <c r="F45149"/>
      <c r="G45149"/>
    </row>
    <row r="45150" spans="3:7">
      <c r="C45150"/>
      <c r="F45150"/>
      <c r="G45150"/>
    </row>
    <row r="45151" spans="3:7">
      <c r="C45151"/>
      <c r="F45151"/>
      <c r="G45151"/>
    </row>
    <row r="45152" spans="3:7">
      <c r="C45152"/>
      <c r="F45152"/>
      <c r="G45152"/>
    </row>
    <row r="45153" spans="3:7">
      <c r="C45153"/>
      <c r="F45153"/>
      <c r="G45153"/>
    </row>
    <row r="45154" spans="3:7">
      <c r="C45154"/>
      <c r="F45154"/>
      <c r="G45154"/>
    </row>
    <row r="45155" spans="3:7">
      <c r="C45155"/>
      <c r="F45155"/>
      <c r="G45155"/>
    </row>
    <row r="45156" spans="3:7">
      <c r="C45156"/>
      <c r="F45156"/>
      <c r="G45156"/>
    </row>
    <row r="45157" spans="3:7">
      <c r="C45157"/>
      <c r="F45157"/>
      <c r="G45157"/>
    </row>
    <row r="45158" spans="3:7">
      <c r="C45158"/>
      <c r="F45158"/>
      <c r="G45158"/>
    </row>
    <row r="45159" spans="3:7">
      <c r="C45159"/>
      <c r="F45159"/>
      <c r="G45159"/>
    </row>
    <row r="45160" spans="3:7">
      <c r="C45160"/>
      <c r="F45160"/>
      <c r="G45160"/>
    </row>
    <row r="45161" spans="3:7">
      <c r="C45161"/>
      <c r="F45161"/>
      <c r="G45161"/>
    </row>
    <row r="45162" spans="3:7">
      <c r="C45162"/>
      <c r="F45162"/>
      <c r="G45162"/>
    </row>
    <row r="45163" spans="3:7">
      <c r="C45163"/>
      <c r="F45163"/>
      <c r="G45163"/>
    </row>
    <row r="45164" spans="3:7">
      <c r="C45164"/>
      <c r="F45164"/>
      <c r="G45164"/>
    </row>
    <row r="45165" spans="3:7">
      <c r="C45165"/>
      <c r="F45165"/>
      <c r="G45165"/>
    </row>
    <row r="45166" spans="3:7">
      <c r="C45166"/>
      <c r="F45166"/>
      <c r="G45166"/>
    </row>
    <row r="45167" spans="3:7">
      <c r="C45167"/>
      <c r="F45167"/>
      <c r="G45167"/>
    </row>
    <row r="45168" spans="3:7">
      <c r="C45168"/>
      <c r="F45168"/>
      <c r="G45168"/>
    </row>
    <row r="45169" spans="3:7">
      <c r="C45169"/>
      <c r="F45169"/>
      <c r="G45169"/>
    </row>
    <row r="45170" spans="3:7">
      <c r="C45170"/>
      <c r="F45170"/>
      <c r="G45170"/>
    </row>
    <row r="45171" spans="3:7">
      <c r="C45171"/>
      <c r="F45171"/>
      <c r="G45171"/>
    </row>
    <row r="45172" spans="3:7">
      <c r="C45172"/>
      <c r="F45172"/>
      <c r="G45172"/>
    </row>
    <row r="45173" spans="3:7">
      <c r="C45173"/>
      <c r="F45173"/>
      <c r="G45173"/>
    </row>
    <row r="45174" spans="3:7">
      <c r="C45174"/>
      <c r="F45174"/>
      <c r="G45174"/>
    </row>
    <row r="45175" spans="3:7">
      <c r="C45175"/>
      <c r="F45175"/>
      <c r="G45175"/>
    </row>
    <row r="45176" spans="3:7">
      <c r="C45176"/>
      <c r="F45176"/>
      <c r="G45176"/>
    </row>
    <row r="45177" spans="3:7">
      <c r="C45177"/>
      <c r="F45177"/>
      <c r="G45177"/>
    </row>
    <row r="45178" spans="3:7">
      <c r="C45178"/>
      <c r="F45178"/>
      <c r="G45178"/>
    </row>
    <row r="45179" spans="3:7">
      <c r="C45179"/>
      <c r="F45179"/>
      <c r="G45179"/>
    </row>
    <row r="45180" spans="3:7">
      <c r="C45180"/>
      <c r="F45180"/>
      <c r="G45180"/>
    </row>
    <row r="45181" spans="3:7">
      <c r="C45181"/>
      <c r="F45181"/>
      <c r="G45181"/>
    </row>
    <row r="45182" spans="3:7">
      <c r="C45182"/>
      <c r="F45182"/>
      <c r="G45182"/>
    </row>
    <row r="45183" spans="3:7">
      <c r="C45183"/>
      <c r="F45183"/>
      <c r="G45183"/>
    </row>
    <row r="45184" spans="3:7">
      <c r="C45184"/>
      <c r="F45184"/>
      <c r="G45184"/>
    </row>
    <row r="45185" spans="3:7">
      <c r="C45185"/>
      <c r="F45185"/>
      <c r="G45185"/>
    </row>
    <row r="45186" spans="3:7">
      <c r="C45186"/>
      <c r="F45186"/>
      <c r="G45186"/>
    </row>
    <row r="45187" spans="3:7">
      <c r="C45187"/>
      <c r="F45187"/>
      <c r="G45187"/>
    </row>
    <row r="45188" spans="3:7">
      <c r="C45188"/>
      <c r="F45188"/>
      <c r="G45188"/>
    </row>
    <row r="45189" spans="3:7">
      <c r="C45189"/>
      <c r="F45189"/>
      <c r="G45189"/>
    </row>
    <row r="45190" spans="3:7">
      <c r="C45190"/>
      <c r="F45190"/>
      <c r="G45190"/>
    </row>
    <row r="45191" spans="3:7">
      <c r="C45191"/>
      <c r="F45191"/>
      <c r="G45191"/>
    </row>
    <row r="45192" spans="3:7">
      <c r="C45192"/>
      <c r="F45192"/>
      <c r="G45192"/>
    </row>
    <row r="45193" spans="3:7">
      <c r="C45193"/>
      <c r="F45193"/>
      <c r="G45193"/>
    </row>
    <row r="45194" spans="3:7">
      <c r="C45194"/>
      <c r="F45194"/>
      <c r="G45194"/>
    </row>
    <row r="45195" spans="3:7">
      <c r="C45195"/>
      <c r="F45195"/>
      <c r="G45195"/>
    </row>
    <row r="45196" spans="3:7">
      <c r="C45196"/>
      <c r="F45196"/>
      <c r="G45196"/>
    </row>
    <row r="45197" spans="3:7">
      <c r="C45197"/>
      <c r="F45197"/>
      <c r="G45197"/>
    </row>
    <row r="45198" spans="3:7">
      <c r="C45198"/>
      <c r="F45198"/>
      <c r="G45198"/>
    </row>
    <row r="45199" spans="3:7">
      <c r="C45199"/>
      <c r="F45199"/>
      <c r="G45199"/>
    </row>
    <row r="45200" spans="3:7">
      <c r="C45200"/>
      <c r="F45200"/>
      <c r="G45200"/>
    </row>
    <row r="45201" spans="3:7">
      <c r="C45201"/>
      <c r="F45201"/>
      <c r="G45201"/>
    </row>
    <row r="45202" spans="3:7">
      <c r="C45202"/>
      <c r="F45202"/>
      <c r="G45202"/>
    </row>
    <row r="45203" spans="3:7">
      <c r="C45203"/>
      <c r="F45203"/>
      <c r="G45203"/>
    </row>
    <row r="45204" spans="3:7">
      <c r="C45204"/>
      <c r="F45204"/>
      <c r="G45204"/>
    </row>
    <row r="45205" spans="3:7">
      <c r="C45205"/>
      <c r="F45205"/>
      <c r="G45205"/>
    </row>
    <row r="45206" spans="3:7">
      <c r="C45206"/>
      <c r="F45206"/>
      <c r="G45206"/>
    </row>
    <row r="45207" spans="3:7">
      <c r="C45207"/>
      <c r="F45207"/>
      <c r="G45207"/>
    </row>
    <row r="45208" spans="3:7">
      <c r="C45208"/>
      <c r="F45208"/>
      <c r="G45208"/>
    </row>
    <row r="45209" spans="3:7">
      <c r="C45209"/>
      <c r="F45209"/>
      <c r="G45209"/>
    </row>
    <row r="45210" spans="3:7">
      <c r="C45210"/>
      <c r="F45210"/>
      <c r="G45210"/>
    </row>
    <row r="45211" spans="3:7">
      <c r="C45211"/>
      <c r="F45211"/>
      <c r="G45211"/>
    </row>
    <row r="45212" spans="3:7">
      <c r="C45212"/>
      <c r="F45212"/>
      <c r="G45212"/>
    </row>
    <row r="45213" spans="3:7">
      <c r="C45213"/>
      <c r="F45213"/>
      <c r="G45213"/>
    </row>
    <row r="45214" spans="3:7">
      <c r="C45214"/>
      <c r="F45214"/>
      <c r="G45214"/>
    </row>
    <row r="45215" spans="3:7">
      <c r="C45215"/>
      <c r="F45215"/>
      <c r="G45215"/>
    </row>
    <row r="45216" spans="3:7">
      <c r="C45216"/>
      <c r="F45216"/>
      <c r="G45216"/>
    </row>
    <row r="45217" spans="3:7">
      <c r="C45217"/>
      <c r="F45217"/>
      <c r="G45217"/>
    </row>
    <row r="45218" spans="3:7">
      <c r="C45218"/>
      <c r="F45218"/>
      <c r="G45218"/>
    </row>
    <row r="45219" spans="3:7">
      <c r="C45219"/>
      <c r="F45219"/>
      <c r="G45219"/>
    </row>
    <row r="45220" spans="3:7">
      <c r="C45220"/>
      <c r="F45220"/>
      <c r="G45220"/>
    </row>
    <row r="45221" spans="3:7">
      <c r="C45221"/>
      <c r="F45221"/>
      <c r="G45221"/>
    </row>
    <row r="45222" spans="3:7">
      <c r="C45222"/>
      <c r="F45222"/>
      <c r="G45222"/>
    </row>
    <row r="45223" spans="3:7">
      <c r="C45223"/>
      <c r="F45223"/>
      <c r="G45223"/>
    </row>
    <row r="45224" spans="3:7">
      <c r="C45224"/>
      <c r="F45224"/>
      <c r="G45224"/>
    </row>
    <row r="45225" spans="3:7">
      <c r="C45225"/>
      <c r="F45225"/>
      <c r="G45225"/>
    </row>
    <row r="45226" spans="3:7">
      <c r="C45226"/>
      <c r="F45226"/>
      <c r="G45226"/>
    </row>
    <row r="45227" spans="3:7">
      <c r="C45227"/>
      <c r="F45227"/>
      <c r="G45227"/>
    </row>
    <row r="45228" spans="3:7">
      <c r="C45228"/>
      <c r="F45228"/>
      <c r="G45228"/>
    </row>
    <row r="45229" spans="3:7">
      <c r="C45229"/>
      <c r="F45229"/>
      <c r="G45229"/>
    </row>
    <row r="45230" spans="3:7">
      <c r="C45230"/>
      <c r="F45230"/>
      <c r="G45230"/>
    </row>
    <row r="45231" spans="3:7">
      <c r="C45231"/>
      <c r="F45231"/>
      <c r="G45231"/>
    </row>
    <row r="45232" spans="3:7">
      <c r="C45232"/>
      <c r="F45232"/>
      <c r="G45232"/>
    </row>
    <row r="45233" spans="3:7">
      <c r="C45233"/>
      <c r="F45233"/>
      <c r="G45233"/>
    </row>
    <row r="45234" spans="3:7">
      <c r="C45234"/>
      <c r="F45234"/>
      <c r="G45234"/>
    </row>
    <row r="45235" spans="3:7">
      <c r="C45235"/>
      <c r="F45235"/>
      <c r="G45235"/>
    </row>
    <row r="45236" spans="3:7">
      <c r="C45236"/>
      <c r="F45236"/>
      <c r="G45236"/>
    </row>
    <row r="45237" spans="3:7">
      <c r="C45237"/>
      <c r="F45237"/>
      <c r="G45237"/>
    </row>
    <row r="45238" spans="3:7">
      <c r="C45238"/>
      <c r="F45238"/>
      <c r="G45238"/>
    </row>
    <row r="45239" spans="3:7">
      <c r="C45239"/>
      <c r="F45239"/>
      <c r="G45239"/>
    </row>
    <row r="45240" spans="3:7">
      <c r="C45240"/>
      <c r="F45240"/>
      <c r="G45240"/>
    </row>
    <row r="45241" spans="3:7">
      <c r="C45241"/>
      <c r="F45241"/>
      <c r="G45241"/>
    </row>
    <row r="45242" spans="3:7">
      <c r="C45242"/>
      <c r="F45242"/>
      <c r="G45242"/>
    </row>
    <row r="45243" spans="3:7">
      <c r="C45243"/>
      <c r="F45243"/>
      <c r="G45243"/>
    </row>
    <row r="45244" spans="3:7">
      <c r="C45244"/>
      <c r="F45244"/>
      <c r="G45244"/>
    </row>
    <row r="45245" spans="3:7">
      <c r="C45245"/>
      <c r="F45245"/>
      <c r="G45245"/>
    </row>
    <row r="45246" spans="3:7">
      <c r="C45246"/>
      <c r="F45246"/>
      <c r="G45246"/>
    </row>
    <row r="45247" spans="3:7">
      <c r="C45247"/>
      <c r="F45247"/>
      <c r="G45247"/>
    </row>
    <row r="45248" spans="3:7">
      <c r="C45248"/>
      <c r="F45248"/>
      <c r="G45248"/>
    </row>
    <row r="45249" spans="3:7">
      <c r="C45249"/>
      <c r="F45249"/>
      <c r="G45249"/>
    </row>
    <row r="45250" spans="3:7">
      <c r="C45250"/>
      <c r="F45250"/>
      <c r="G45250"/>
    </row>
    <row r="45251" spans="3:7">
      <c r="C45251"/>
      <c r="F45251"/>
      <c r="G45251"/>
    </row>
    <row r="45252" spans="3:7">
      <c r="C45252"/>
      <c r="F45252"/>
      <c r="G45252"/>
    </row>
    <row r="45253" spans="3:7">
      <c r="C45253"/>
      <c r="F45253"/>
      <c r="G45253"/>
    </row>
    <row r="45254" spans="3:7">
      <c r="C45254"/>
      <c r="F45254"/>
      <c r="G45254"/>
    </row>
    <row r="45255" spans="3:7">
      <c r="C45255"/>
      <c r="F45255"/>
      <c r="G45255"/>
    </row>
    <row r="45256" spans="3:7">
      <c r="C45256"/>
      <c r="F45256"/>
      <c r="G45256"/>
    </row>
    <row r="45257" spans="3:7">
      <c r="C45257"/>
      <c r="F45257"/>
      <c r="G45257"/>
    </row>
    <row r="45258" spans="3:7">
      <c r="C45258"/>
      <c r="F45258"/>
      <c r="G45258"/>
    </row>
    <row r="45259" spans="3:7">
      <c r="C45259"/>
      <c r="F45259"/>
      <c r="G45259"/>
    </row>
    <row r="45260" spans="3:7">
      <c r="C45260"/>
      <c r="F45260"/>
      <c r="G45260"/>
    </row>
    <row r="45261" spans="3:7">
      <c r="C45261"/>
      <c r="F45261"/>
      <c r="G45261"/>
    </row>
    <row r="45262" spans="3:7">
      <c r="C45262"/>
      <c r="F45262"/>
      <c r="G45262"/>
    </row>
    <row r="45263" spans="3:7">
      <c r="C45263"/>
      <c r="F45263"/>
      <c r="G45263"/>
    </row>
    <row r="45264" spans="3:7">
      <c r="C45264"/>
      <c r="F45264"/>
      <c r="G45264"/>
    </row>
    <row r="45265" spans="3:7">
      <c r="C45265"/>
      <c r="F45265"/>
      <c r="G45265"/>
    </row>
    <row r="45266" spans="3:7">
      <c r="C45266"/>
      <c r="F45266"/>
      <c r="G45266"/>
    </row>
    <row r="45267" spans="3:7">
      <c r="C45267"/>
      <c r="F45267"/>
      <c r="G45267"/>
    </row>
    <row r="45268" spans="3:7">
      <c r="C45268"/>
      <c r="F45268"/>
      <c r="G45268"/>
    </row>
    <row r="45269" spans="3:7">
      <c r="C45269"/>
      <c r="F45269"/>
      <c r="G45269"/>
    </row>
    <row r="45270" spans="3:7">
      <c r="C45270"/>
      <c r="F45270"/>
      <c r="G45270"/>
    </row>
    <row r="45271" spans="3:7">
      <c r="C45271"/>
      <c r="F45271"/>
      <c r="G45271"/>
    </row>
    <row r="45272" spans="3:7">
      <c r="C45272"/>
      <c r="F45272"/>
      <c r="G45272"/>
    </row>
    <row r="45273" spans="3:7">
      <c r="C45273"/>
      <c r="F45273"/>
      <c r="G45273"/>
    </row>
    <row r="45274" spans="3:7">
      <c r="C45274"/>
      <c r="F45274"/>
      <c r="G45274"/>
    </row>
    <row r="45275" spans="3:7">
      <c r="C45275"/>
      <c r="F45275"/>
      <c r="G45275"/>
    </row>
    <row r="45276" spans="3:7">
      <c r="C45276"/>
      <c r="F45276"/>
      <c r="G45276"/>
    </row>
    <row r="45277" spans="3:7">
      <c r="C45277"/>
      <c r="F45277"/>
      <c r="G45277"/>
    </row>
    <row r="45278" spans="3:7">
      <c r="C45278"/>
      <c r="F45278"/>
      <c r="G45278"/>
    </row>
    <row r="45279" spans="3:7">
      <c r="C45279"/>
      <c r="F45279"/>
      <c r="G45279"/>
    </row>
    <row r="45280" spans="3:7">
      <c r="C45280"/>
      <c r="F45280"/>
      <c r="G45280"/>
    </row>
    <row r="45281" spans="3:7">
      <c r="C45281"/>
      <c r="F45281"/>
      <c r="G45281"/>
    </row>
    <row r="45282" spans="3:7">
      <c r="C45282"/>
      <c r="F45282"/>
      <c r="G45282"/>
    </row>
    <row r="45283" spans="3:7">
      <c r="C45283"/>
      <c r="F45283"/>
      <c r="G45283"/>
    </row>
    <row r="45284" spans="3:7">
      <c r="C45284"/>
      <c r="F45284"/>
      <c r="G45284"/>
    </row>
    <row r="45285" spans="3:7">
      <c r="C45285"/>
      <c r="F45285"/>
      <c r="G45285"/>
    </row>
    <row r="45286" spans="3:7">
      <c r="C45286"/>
      <c r="F45286"/>
      <c r="G45286"/>
    </row>
    <row r="45287" spans="3:7">
      <c r="C45287"/>
      <c r="F45287"/>
      <c r="G45287"/>
    </row>
    <row r="45288" spans="3:7">
      <c r="C45288"/>
      <c r="F45288"/>
      <c r="G45288"/>
    </row>
    <row r="45289" spans="3:7">
      <c r="C45289"/>
      <c r="F45289"/>
      <c r="G45289"/>
    </row>
    <row r="45290" spans="3:7">
      <c r="C45290"/>
      <c r="F45290"/>
      <c r="G45290"/>
    </row>
    <row r="45291" spans="3:7">
      <c r="C45291"/>
      <c r="F45291"/>
      <c r="G45291"/>
    </row>
    <row r="45292" spans="3:7">
      <c r="C45292"/>
      <c r="F45292"/>
      <c r="G45292"/>
    </row>
    <row r="45293" spans="3:7">
      <c r="C45293"/>
      <c r="F45293"/>
      <c r="G45293"/>
    </row>
    <row r="45294" spans="3:7">
      <c r="C45294"/>
      <c r="F45294"/>
      <c r="G45294"/>
    </row>
    <row r="45295" spans="3:7">
      <c r="C45295"/>
      <c r="F45295"/>
      <c r="G45295"/>
    </row>
    <row r="45296" spans="3:7">
      <c r="C45296"/>
      <c r="F45296"/>
      <c r="G45296"/>
    </row>
    <row r="45297" spans="3:7">
      <c r="C45297"/>
      <c r="F45297"/>
      <c r="G45297"/>
    </row>
    <row r="45298" spans="3:7">
      <c r="C45298"/>
      <c r="F45298"/>
      <c r="G45298"/>
    </row>
    <row r="45299" spans="3:7">
      <c r="C45299"/>
      <c r="F45299"/>
      <c r="G45299"/>
    </row>
    <row r="45300" spans="3:7">
      <c r="C45300"/>
      <c r="F45300"/>
      <c r="G45300"/>
    </row>
    <row r="45301" spans="3:7">
      <c r="C45301"/>
      <c r="F45301"/>
      <c r="G45301"/>
    </row>
    <row r="45302" spans="3:7">
      <c r="C45302"/>
      <c r="F45302"/>
      <c r="G45302"/>
    </row>
    <row r="45303" spans="3:7">
      <c r="C45303"/>
      <c r="F45303"/>
      <c r="G45303"/>
    </row>
    <row r="45304" spans="3:7">
      <c r="C45304"/>
      <c r="F45304"/>
      <c r="G45304"/>
    </row>
    <row r="45305" spans="3:7">
      <c r="C45305"/>
      <c r="F45305"/>
      <c r="G45305"/>
    </row>
    <row r="45306" spans="3:7">
      <c r="C45306"/>
      <c r="F45306"/>
      <c r="G45306"/>
    </row>
    <row r="45307" spans="3:7">
      <c r="C45307"/>
      <c r="F45307"/>
      <c r="G45307"/>
    </row>
    <row r="45308" spans="3:7">
      <c r="C45308"/>
      <c r="F45308"/>
      <c r="G45308"/>
    </row>
    <row r="45309" spans="3:7">
      <c r="C45309"/>
      <c r="F45309"/>
      <c r="G45309"/>
    </row>
    <row r="45310" spans="3:7">
      <c r="C45310"/>
      <c r="F45310"/>
      <c r="G45310"/>
    </row>
    <row r="45311" spans="3:7">
      <c r="C45311"/>
      <c r="F45311"/>
      <c r="G45311"/>
    </row>
    <row r="45312" spans="3:7">
      <c r="C45312"/>
      <c r="F45312"/>
      <c r="G45312"/>
    </row>
    <row r="45313" spans="3:7">
      <c r="C45313"/>
      <c r="F45313"/>
      <c r="G45313"/>
    </row>
    <row r="45314" spans="3:7">
      <c r="C45314"/>
      <c r="F45314"/>
      <c r="G45314"/>
    </row>
    <row r="45315" spans="3:7">
      <c r="C45315"/>
      <c r="F45315"/>
      <c r="G45315"/>
    </row>
    <row r="45316" spans="3:7">
      <c r="C45316"/>
      <c r="F45316"/>
      <c r="G45316"/>
    </row>
    <row r="45317" spans="3:7">
      <c r="C45317"/>
      <c r="F45317"/>
      <c r="G45317"/>
    </row>
    <row r="45318" spans="3:7">
      <c r="C45318"/>
      <c r="F45318"/>
      <c r="G45318"/>
    </row>
    <row r="45319" spans="3:7">
      <c r="C45319"/>
      <c r="F45319"/>
      <c r="G45319"/>
    </row>
    <row r="45320" spans="3:7">
      <c r="C45320"/>
      <c r="F45320"/>
      <c r="G45320"/>
    </row>
    <row r="45321" spans="3:7">
      <c r="C45321"/>
      <c r="F45321"/>
      <c r="G45321"/>
    </row>
    <row r="45322" spans="3:7">
      <c r="C45322"/>
      <c r="F45322"/>
      <c r="G45322"/>
    </row>
    <row r="45323" spans="3:7">
      <c r="C45323"/>
      <c r="F45323"/>
      <c r="G45323"/>
    </row>
    <row r="45324" spans="3:7">
      <c r="C45324"/>
      <c r="F45324"/>
      <c r="G45324"/>
    </row>
    <row r="45325" spans="3:7">
      <c r="C45325"/>
      <c r="F45325"/>
      <c r="G45325"/>
    </row>
    <row r="45326" spans="3:7">
      <c r="C45326"/>
      <c r="F45326"/>
      <c r="G45326"/>
    </row>
    <row r="45327" spans="3:7">
      <c r="C45327"/>
      <c r="F45327"/>
      <c r="G45327"/>
    </row>
    <row r="45328" spans="3:7">
      <c r="C45328"/>
      <c r="F45328"/>
      <c r="G45328"/>
    </row>
    <row r="45329" spans="3:7">
      <c r="C45329"/>
      <c r="F45329"/>
      <c r="G45329"/>
    </row>
    <row r="45330" spans="3:7">
      <c r="C45330"/>
      <c r="F45330"/>
      <c r="G45330"/>
    </row>
    <row r="45331" spans="3:7">
      <c r="C45331"/>
      <c r="F45331"/>
      <c r="G45331"/>
    </row>
    <row r="45332" spans="3:7">
      <c r="C45332"/>
      <c r="F45332"/>
      <c r="G45332"/>
    </row>
    <row r="45333" spans="3:7">
      <c r="C45333"/>
      <c r="F45333"/>
      <c r="G45333"/>
    </row>
    <row r="45334" spans="3:7">
      <c r="C45334"/>
      <c r="F45334"/>
      <c r="G45334"/>
    </row>
    <row r="45335" spans="3:7">
      <c r="C45335"/>
      <c r="F45335"/>
      <c r="G45335"/>
    </row>
    <row r="45336" spans="3:7">
      <c r="C45336"/>
      <c r="F45336"/>
      <c r="G45336"/>
    </row>
    <row r="45337" spans="3:7">
      <c r="C45337"/>
      <c r="F45337"/>
      <c r="G45337"/>
    </row>
    <row r="45338" spans="3:7">
      <c r="C45338"/>
      <c r="F45338"/>
      <c r="G45338"/>
    </row>
    <row r="45339" spans="3:7">
      <c r="C45339"/>
      <c r="F45339"/>
      <c r="G45339"/>
    </row>
    <row r="45340" spans="3:7">
      <c r="C45340"/>
      <c r="F45340"/>
      <c r="G45340"/>
    </row>
    <row r="45341" spans="3:7">
      <c r="C45341"/>
      <c r="F45341"/>
      <c r="G45341"/>
    </row>
    <row r="45342" spans="3:7">
      <c r="C45342"/>
      <c r="F45342"/>
      <c r="G45342"/>
    </row>
    <row r="45343" spans="3:7">
      <c r="C45343"/>
      <c r="F45343"/>
      <c r="G45343"/>
    </row>
    <row r="45344" spans="3:7">
      <c r="C45344"/>
      <c r="F45344"/>
      <c r="G45344"/>
    </row>
    <row r="45345" spans="3:7">
      <c r="C45345"/>
      <c r="F45345"/>
      <c r="G45345"/>
    </row>
    <row r="45346" spans="3:7">
      <c r="C45346"/>
      <c r="F45346"/>
      <c r="G45346"/>
    </row>
    <row r="45347" spans="3:7">
      <c r="C45347"/>
      <c r="F45347"/>
      <c r="G45347"/>
    </row>
    <row r="45348" spans="3:7">
      <c r="C45348"/>
      <c r="F45348"/>
      <c r="G45348"/>
    </row>
    <row r="45349" spans="3:7">
      <c r="C45349"/>
      <c r="F45349"/>
      <c r="G45349"/>
    </row>
    <row r="45350" spans="3:7">
      <c r="C45350"/>
      <c r="F45350"/>
      <c r="G45350"/>
    </row>
    <row r="45351" spans="3:7">
      <c r="C45351"/>
      <c r="F45351"/>
      <c r="G45351"/>
    </row>
    <row r="45352" spans="3:7">
      <c r="C45352"/>
      <c r="F45352"/>
      <c r="G45352"/>
    </row>
    <row r="45353" spans="3:7">
      <c r="C45353"/>
      <c r="F45353"/>
      <c r="G45353"/>
    </row>
    <row r="45354" spans="3:7">
      <c r="C45354"/>
      <c r="F45354"/>
      <c r="G45354"/>
    </row>
    <row r="45355" spans="3:7">
      <c r="C45355"/>
      <c r="F45355"/>
      <c r="G45355"/>
    </row>
    <row r="45356" spans="3:7">
      <c r="C45356"/>
      <c r="F45356"/>
      <c r="G45356"/>
    </row>
    <row r="45357" spans="3:7">
      <c r="C45357"/>
      <c r="F45357"/>
      <c r="G45357"/>
    </row>
    <row r="45358" spans="3:7">
      <c r="C45358"/>
      <c r="F45358"/>
      <c r="G45358"/>
    </row>
    <row r="45359" spans="3:7">
      <c r="C45359"/>
      <c r="F45359"/>
      <c r="G45359"/>
    </row>
    <row r="45360" spans="3:7">
      <c r="C45360"/>
      <c r="F45360"/>
      <c r="G45360"/>
    </row>
    <row r="45361" spans="3:7">
      <c r="C45361"/>
      <c r="F45361"/>
      <c r="G45361"/>
    </row>
    <row r="45362" spans="3:7">
      <c r="C45362"/>
      <c r="F45362"/>
      <c r="G45362"/>
    </row>
    <row r="45363" spans="3:7">
      <c r="C45363"/>
      <c r="F45363"/>
      <c r="G45363"/>
    </row>
    <row r="45364" spans="3:7">
      <c r="C45364"/>
      <c r="F45364"/>
      <c r="G45364"/>
    </row>
    <row r="45365" spans="3:7">
      <c r="C45365"/>
      <c r="F45365"/>
      <c r="G45365"/>
    </row>
    <row r="45366" spans="3:7">
      <c r="C45366"/>
      <c r="F45366"/>
      <c r="G45366"/>
    </row>
    <row r="45367" spans="3:7">
      <c r="C45367"/>
      <c r="F45367"/>
      <c r="G45367"/>
    </row>
    <row r="45368" spans="3:7">
      <c r="C45368"/>
      <c r="F45368"/>
      <c r="G45368"/>
    </row>
    <row r="45369" spans="3:7">
      <c r="C45369"/>
      <c r="F45369"/>
      <c r="G45369"/>
    </row>
    <row r="45370" spans="3:7">
      <c r="C45370"/>
      <c r="F45370"/>
      <c r="G45370"/>
    </row>
    <row r="45371" spans="3:7">
      <c r="C45371"/>
      <c r="F45371"/>
      <c r="G45371"/>
    </row>
    <row r="45372" spans="3:7">
      <c r="C45372"/>
      <c r="F45372"/>
      <c r="G45372"/>
    </row>
    <row r="45373" spans="3:7">
      <c r="C45373"/>
      <c r="F45373"/>
      <c r="G45373"/>
    </row>
    <row r="45374" spans="3:7">
      <c r="C45374"/>
      <c r="F45374"/>
      <c r="G45374"/>
    </row>
    <row r="45375" spans="3:7">
      <c r="C45375"/>
      <c r="F45375"/>
      <c r="G45375"/>
    </row>
    <row r="45376" spans="3:7">
      <c r="C45376"/>
      <c r="F45376"/>
      <c r="G45376"/>
    </row>
    <row r="45377" spans="3:7">
      <c r="C45377"/>
      <c r="F45377"/>
      <c r="G45377"/>
    </row>
    <row r="45378" spans="3:7">
      <c r="C45378"/>
      <c r="F45378"/>
      <c r="G45378"/>
    </row>
    <row r="45379" spans="3:7">
      <c r="C45379"/>
      <c r="F45379"/>
      <c r="G45379"/>
    </row>
    <row r="45380" spans="3:7">
      <c r="C45380"/>
      <c r="F45380"/>
      <c r="G45380"/>
    </row>
    <row r="45381" spans="3:7">
      <c r="C45381"/>
      <c r="F45381"/>
      <c r="G45381"/>
    </row>
    <row r="45382" spans="3:7">
      <c r="C45382"/>
      <c r="F45382"/>
      <c r="G45382"/>
    </row>
    <row r="45383" spans="3:7">
      <c r="C45383"/>
      <c r="F45383"/>
      <c r="G45383"/>
    </row>
    <row r="45384" spans="3:7">
      <c r="C45384"/>
      <c r="F45384"/>
      <c r="G45384"/>
    </row>
    <row r="45385" spans="3:7">
      <c r="C45385"/>
      <c r="F45385"/>
      <c r="G45385"/>
    </row>
    <row r="45386" spans="3:7">
      <c r="C45386"/>
      <c r="F45386"/>
      <c r="G45386"/>
    </row>
    <row r="45387" spans="3:7">
      <c r="C45387"/>
      <c r="F45387"/>
      <c r="G45387"/>
    </row>
    <row r="45388" spans="3:7">
      <c r="C45388"/>
      <c r="F45388"/>
      <c r="G45388"/>
    </row>
    <row r="45389" spans="3:7">
      <c r="C45389"/>
      <c r="F45389"/>
      <c r="G45389"/>
    </row>
    <row r="45390" spans="3:7">
      <c r="C45390"/>
      <c r="F45390"/>
      <c r="G45390"/>
    </row>
    <row r="45391" spans="3:7">
      <c r="C45391"/>
      <c r="F45391"/>
      <c r="G45391"/>
    </row>
    <row r="45392" spans="3:7">
      <c r="C45392"/>
      <c r="F45392"/>
      <c r="G45392"/>
    </row>
    <row r="45393" spans="3:7">
      <c r="C45393"/>
      <c r="F45393"/>
      <c r="G45393"/>
    </row>
    <row r="45394" spans="3:7">
      <c r="C45394"/>
      <c r="F45394"/>
      <c r="G45394"/>
    </row>
    <row r="45395" spans="3:7">
      <c r="C45395"/>
      <c r="F45395"/>
      <c r="G45395"/>
    </row>
    <row r="45396" spans="3:7">
      <c r="C45396"/>
      <c r="F45396"/>
      <c r="G45396"/>
    </row>
    <row r="45397" spans="3:7">
      <c r="C45397"/>
      <c r="F45397"/>
      <c r="G45397"/>
    </row>
    <row r="45398" spans="3:7">
      <c r="C45398"/>
      <c r="F45398"/>
      <c r="G45398"/>
    </row>
    <row r="45399" spans="3:7">
      <c r="C45399"/>
      <c r="F45399"/>
      <c r="G45399"/>
    </row>
    <row r="45400" spans="3:7">
      <c r="C45400"/>
      <c r="F45400"/>
      <c r="G45400"/>
    </row>
    <row r="45401" spans="3:7">
      <c r="C45401"/>
      <c r="F45401"/>
      <c r="G45401"/>
    </row>
    <row r="45402" spans="3:7">
      <c r="C45402"/>
      <c r="F45402"/>
      <c r="G45402"/>
    </row>
    <row r="45403" spans="3:7">
      <c r="C45403"/>
      <c r="F45403"/>
      <c r="G45403"/>
    </row>
    <row r="45404" spans="3:7">
      <c r="C45404"/>
      <c r="F45404"/>
      <c r="G45404"/>
    </row>
    <row r="45405" spans="3:7">
      <c r="C45405"/>
      <c r="F45405"/>
      <c r="G45405"/>
    </row>
    <row r="45406" spans="3:7">
      <c r="C45406"/>
      <c r="F45406"/>
      <c r="G45406"/>
    </row>
    <row r="45407" spans="3:7">
      <c r="C45407"/>
      <c r="F45407"/>
      <c r="G45407"/>
    </row>
    <row r="45408" spans="3:7">
      <c r="C45408"/>
      <c r="F45408"/>
      <c r="G45408"/>
    </row>
    <row r="45409" spans="3:7">
      <c r="C45409"/>
      <c r="F45409"/>
      <c r="G45409"/>
    </row>
    <row r="45410" spans="3:7">
      <c r="C45410"/>
      <c r="F45410"/>
      <c r="G45410"/>
    </row>
    <row r="45411" spans="3:7">
      <c r="C45411"/>
      <c r="F45411"/>
      <c r="G45411"/>
    </row>
    <row r="45412" spans="3:7">
      <c r="C45412"/>
      <c r="F45412"/>
      <c r="G45412"/>
    </row>
    <row r="45413" spans="3:7">
      <c r="C45413"/>
      <c r="F45413"/>
      <c r="G45413"/>
    </row>
    <row r="45414" spans="3:7">
      <c r="C45414"/>
      <c r="F45414"/>
      <c r="G45414"/>
    </row>
    <row r="45415" spans="3:7">
      <c r="C45415"/>
      <c r="F45415"/>
      <c r="G45415"/>
    </row>
    <row r="45416" spans="3:7">
      <c r="C45416"/>
      <c r="F45416"/>
      <c r="G45416"/>
    </row>
    <row r="45417" spans="3:7">
      <c r="C45417"/>
      <c r="F45417"/>
      <c r="G45417"/>
    </row>
    <row r="45418" spans="3:7">
      <c r="C45418"/>
      <c r="F45418"/>
      <c r="G45418"/>
    </row>
    <row r="45419" spans="3:7">
      <c r="C45419"/>
      <c r="F45419"/>
      <c r="G45419"/>
    </row>
    <row r="45420" spans="3:7">
      <c r="C45420"/>
      <c r="F45420"/>
      <c r="G45420"/>
    </row>
    <row r="45421" spans="3:7">
      <c r="C45421"/>
      <c r="F45421"/>
      <c r="G45421"/>
    </row>
    <row r="45422" spans="3:7">
      <c r="C45422"/>
      <c r="F45422"/>
      <c r="G45422"/>
    </row>
    <row r="45423" spans="3:7">
      <c r="C45423"/>
      <c r="F45423"/>
      <c r="G45423"/>
    </row>
    <row r="45424" spans="3:7">
      <c r="C45424"/>
      <c r="F45424"/>
      <c r="G45424"/>
    </row>
    <row r="45425" spans="3:7">
      <c r="C45425"/>
      <c r="F45425"/>
      <c r="G45425"/>
    </row>
    <row r="45426" spans="3:7">
      <c r="C45426"/>
      <c r="F45426"/>
      <c r="G45426"/>
    </row>
    <row r="45427" spans="3:7">
      <c r="C45427"/>
      <c r="F45427"/>
      <c r="G45427"/>
    </row>
    <row r="45428" spans="3:7">
      <c r="C45428"/>
      <c r="F45428"/>
      <c r="G45428"/>
    </row>
    <row r="45429" spans="3:7">
      <c r="C45429"/>
      <c r="F45429"/>
      <c r="G45429"/>
    </row>
    <row r="45430" spans="3:7">
      <c r="C45430"/>
      <c r="F45430"/>
      <c r="G45430"/>
    </row>
    <row r="45431" spans="3:7">
      <c r="C45431"/>
      <c r="F45431"/>
      <c r="G45431"/>
    </row>
    <row r="45432" spans="3:7">
      <c r="C45432"/>
      <c r="F45432"/>
      <c r="G45432"/>
    </row>
    <row r="45433" spans="3:7">
      <c r="C45433"/>
      <c r="F45433"/>
      <c r="G45433"/>
    </row>
    <row r="45434" spans="3:7">
      <c r="C45434"/>
      <c r="F45434"/>
      <c r="G45434"/>
    </row>
    <row r="45435" spans="3:7">
      <c r="C45435"/>
      <c r="F45435"/>
      <c r="G45435"/>
    </row>
    <row r="45436" spans="3:7">
      <c r="C45436"/>
      <c r="F45436"/>
      <c r="G45436"/>
    </row>
    <row r="45437" spans="3:7">
      <c r="C45437"/>
      <c r="F45437"/>
      <c r="G45437"/>
    </row>
    <row r="45438" spans="3:7">
      <c r="C45438"/>
      <c r="F45438"/>
      <c r="G45438"/>
    </row>
    <row r="45439" spans="3:7">
      <c r="C45439"/>
      <c r="F45439"/>
      <c r="G45439"/>
    </row>
    <row r="45440" spans="3:7">
      <c r="C45440"/>
      <c r="F45440"/>
      <c r="G45440"/>
    </row>
    <row r="45441" spans="3:7">
      <c r="C45441"/>
      <c r="F45441"/>
      <c r="G45441"/>
    </row>
    <row r="45442" spans="3:7">
      <c r="C45442"/>
      <c r="F45442"/>
      <c r="G45442"/>
    </row>
    <row r="45443" spans="3:7">
      <c r="C45443"/>
      <c r="F45443"/>
      <c r="G45443"/>
    </row>
    <row r="45444" spans="3:7">
      <c r="C45444"/>
      <c r="F45444"/>
      <c r="G45444"/>
    </row>
    <row r="45445" spans="3:7">
      <c r="C45445"/>
      <c r="F45445"/>
      <c r="G45445"/>
    </row>
    <row r="45446" spans="3:7">
      <c r="C45446"/>
      <c r="F45446"/>
      <c r="G45446"/>
    </row>
    <row r="45447" spans="3:7">
      <c r="C45447"/>
      <c r="F45447"/>
      <c r="G45447"/>
    </row>
    <row r="45448" spans="3:7">
      <c r="C45448"/>
      <c r="F45448"/>
      <c r="G45448"/>
    </row>
    <row r="45449" spans="3:7">
      <c r="C45449"/>
      <c r="F45449"/>
      <c r="G45449"/>
    </row>
    <row r="45450" spans="3:7">
      <c r="C45450"/>
      <c r="F45450"/>
      <c r="G45450"/>
    </row>
    <row r="45451" spans="3:7">
      <c r="C45451"/>
      <c r="F45451"/>
      <c r="G45451"/>
    </row>
    <row r="45452" spans="3:7">
      <c r="C45452"/>
      <c r="F45452"/>
      <c r="G45452"/>
    </row>
    <row r="45453" spans="3:7">
      <c r="C45453"/>
      <c r="F45453"/>
      <c r="G45453"/>
    </row>
    <row r="45454" spans="3:7">
      <c r="C45454"/>
      <c r="F45454"/>
      <c r="G45454"/>
    </row>
    <row r="45455" spans="3:7">
      <c r="C45455"/>
      <c r="F45455"/>
      <c r="G45455"/>
    </row>
    <row r="45456" spans="3:7">
      <c r="C45456"/>
      <c r="F45456"/>
      <c r="G45456"/>
    </row>
    <row r="45457" spans="3:7">
      <c r="C45457"/>
      <c r="F45457"/>
      <c r="G45457"/>
    </row>
    <row r="45458" spans="3:7">
      <c r="C45458"/>
      <c r="F45458"/>
      <c r="G45458"/>
    </row>
    <row r="45459" spans="3:7">
      <c r="C45459"/>
      <c r="F45459"/>
      <c r="G45459"/>
    </row>
    <row r="45460" spans="3:7">
      <c r="C45460"/>
      <c r="F45460"/>
      <c r="G45460"/>
    </row>
    <row r="45461" spans="3:7">
      <c r="C45461"/>
      <c r="F45461"/>
      <c r="G45461"/>
    </row>
    <row r="45462" spans="3:7">
      <c r="C45462"/>
      <c r="F45462"/>
      <c r="G45462"/>
    </row>
    <row r="45463" spans="3:7">
      <c r="C45463"/>
      <c r="F45463"/>
      <c r="G45463"/>
    </row>
    <row r="45464" spans="3:7">
      <c r="C45464"/>
      <c r="F45464"/>
      <c r="G45464"/>
    </row>
    <row r="45465" spans="3:7">
      <c r="C45465"/>
      <c r="F45465"/>
      <c r="G45465"/>
    </row>
    <row r="45466" spans="3:7">
      <c r="C45466"/>
      <c r="F45466"/>
      <c r="G45466"/>
    </row>
    <row r="45467" spans="3:7">
      <c r="C45467"/>
      <c r="F45467"/>
      <c r="G45467"/>
    </row>
    <row r="45468" spans="3:7">
      <c r="C45468"/>
      <c r="F45468"/>
      <c r="G45468"/>
    </row>
    <row r="45469" spans="3:7">
      <c r="C45469"/>
      <c r="F45469"/>
      <c r="G45469"/>
    </row>
    <row r="45470" spans="3:7">
      <c r="C45470"/>
      <c r="F45470"/>
      <c r="G45470"/>
    </row>
    <row r="45471" spans="3:7">
      <c r="C45471"/>
      <c r="F45471"/>
      <c r="G45471"/>
    </row>
    <row r="45472" spans="3:7">
      <c r="C45472"/>
      <c r="F45472"/>
      <c r="G45472"/>
    </row>
    <row r="45473" spans="3:7">
      <c r="C45473"/>
      <c r="F45473"/>
      <c r="G45473"/>
    </row>
    <row r="45474" spans="3:7">
      <c r="C45474"/>
      <c r="F45474"/>
      <c r="G45474"/>
    </row>
    <row r="45475" spans="3:7">
      <c r="C45475"/>
      <c r="F45475"/>
      <c r="G45475"/>
    </row>
    <row r="45476" spans="3:7">
      <c r="C45476"/>
      <c r="F45476"/>
      <c r="G45476"/>
    </row>
    <row r="45477" spans="3:7">
      <c r="C45477"/>
      <c r="F45477"/>
      <c r="G45477"/>
    </row>
    <row r="45478" spans="3:7">
      <c r="C45478"/>
      <c r="F45478"/>
      <c r="G45478"/>
    </row>
    <row r="45479" spans="3:7">
      <c r="C45479"/>
      <c r="F45479"/>
      <c r="G45479"/>
    </row>
    <row r="45480" spans="3:7">
      <c r="C45480"/>
      <c r="F45480"/>
      <c r="G45480"/>
    </row>
    <row r="45481" spans="3:7">
      <c r="C45481"/>
      <c r="F45481"/>
      <c r="G45481"/>
    </row>
    <row r="45482" spans="3:7">
      <c r="C45482"/>
      <c r="F45482"/>
      <c r="G45482"/>
    </row>
    <row r="45483" spans="3:7">
      <c r="C45483"/>
      <c r="F45483"/>
      <c r="G45483"/>
    </row>
    <row r="45484" spans="3:7">
      <c r="C45484"/>
      <c r="F45484"/>
      <c r="G45484"/>
    </row>
    <row r="45485" spans="3:7">
      <c r="C45485"/>
      <c r="F45485"/>
      <c r="G45485"/>
    </row>
    <row r="45486" spans="3:7">
      <c r="C45486"/>
      <c r="F45486"/>
      <c r="G45486"/>
    </row>
    <row r="45487" spans="3:7">
      <c r="C45487"/>
      <c r="F45487"/>
      <c r="G45487"/>
    </row>
    <row r="45488" spans="3:7">
      <c r="C45488"/>
      <c r="F45488"/>
      <c r="G45488"/>
    </row>
    <row r="45489" spans="3:7">
      <c r="C45489"/>
      <c r="F45489"/>
      <c r="G45489"/>
    </row>
    <row r="45490" spans="3:7">
      <c r="C45490"/>
      <c r="F45490"/>
      <c r="G45490"/>
    </row>
    <row r="45491" spans="3:7">
      <c r="C45491"/>
      <c r="F45491"/>
      <c r="G45491"/>
    </row>
    <row r="45492" spans="3:7">
      <c r="C45492"/>
      <c r="F45492"/>
      <c r="G45492"/>
    </row>
    <row r="45493" spans="3:7">
      <c r="C45493"/>
      <c r="F45493"/>
      <c r="G45493"/>
    </row>
    <row r="45494" spans="3:7">
      <c r="C45494"/>
      <c r="F45494"/>
      <c r="G45494"/>
    </row>
    <row r="45495" spans="3:7">
      <c r="C45495"/>
      <c r="F45495"/>
      <c r="G45495"/>
    </row>
    <row r="45496" spans="3:7">
      <c r="C45496"/>
      <c r="F45496"/>
      <c r="G45496"/>
    </row>
    <row r="45497" spans="3:7">
      <c r="C45497"/>
      <c r="F45497"/>
      <c r="G45497"/>
    </row>
    <row r="45498" spans="3:7">
      <c r="C45498"/>
      <c r="F45498"/>
      <c r="G45498"/>
    </row>
    <row r="45499" spans="3:7">
      <c r="C45499"/>
      <c r="F45499"/>
      <c r="G45499"/>
    </row>
    <row r="45500" spans="3:7">
      <c r="C45500"/>
      <c r="F45500"/>
      <c r="G45500"/>
    </row>
    <row r="45501" spans="3:7">
      <c r="C45501"/>
      <c r="F45501"/>
      <c r="G45501"/>
    </row>
    <row r="45502" spans="3:7">
      <c r="C45502"/>
      <c r="F45502"/>
      <c r="G45502"/>
    </row>
    <row r="45503" spans="3:7">
      <c r="C45503"/>
      <c r="F45503"/>
      <c r="G45503"/>
    </row>
    <row r="45504" spans="3:7">
      <c r="C45504"/>
      <c r="F45504"/>
      <c r="G45504"/>
    </row>
    <row r="45505" spans="3:7">
      <c r="C45505"/>
      <c r="F45505"/>
      <c r="G45505"/>
    </row>
    <row r="45506" spans="3:7">
      <c r="C45506"/>
      <c r="F45506"/>
      <c r="G45506"/>
    </row>
    <row r="45507" spans="3:7">
      <c r="C45507"/>
      <c r="F45507"/>
      <c r="G45507"/>
    </row>
    <row r="45508" spans="3:7">
      <c r="C45508"/>
      <c r="F45508"/>
      <c r="G45508"/>
    </row>
    <row r="45509" spans="3:7">
      <c r="C45509"/>
      <c r="F45509"/>
      <c r="G45509"/>
    </row>
    <row r="45510" spans="3:7">
      <c r="C45510"/>
      <c r="F45510"/>
      <c r="G45510"/>
    </row>
    <row r="45511" spans="3:7">
      <c r="C45511"/>
      <c r="F45511"/>
      <c r="G45511"/>
    </row>
    <row r="45512" spans="3:7">
      <c r="C45512"/>
      <c r="F45512"/>
      <c r="G45512"/>
    </row>
    <row r="45513" spans="3:7">
      <c r="C45513"/>
      <c r="F45513"/>
      <c r="G45513"/>
    </row>
    <row r="45514" spans="3:7">
      <c r="C45514"/>
      <c r="F45514"/>
      <c r="G45514"/>
    </row>
    <row r="45515" spans="3:7">
      <c r="C45515"/>
      <c r="F45515"/>
      <c r="G45515"/>
    </row>
    <row r="45516" spans="3:7">
      <c r="C45516"/>
      <c r="F45516"/>
      <c r="G45516"/>
    </row>
    <row r="45517" spans="3:7">
      <c r="C45517"/>
      <c r="F45517"/>
      <c r="G45517"/>
    </row>
    <row r="45518" spans="3:7">
      <c r="C45518"/>
      <c r="F45518"/>
      <c r="G45518"/>
    </row>
    <row r="45519" spans="3:7">
      <c r="C45519"/>
      <c r="F45519"/>
      <c r="G45519"/>
    </row>
    <row r="45520" spans="3:7">
      <c r="C45520"/>
      <c r="F45520"/>
      <c r="G45520"/>
    </row>
    <row r="45521" spans="3:7">
      <c r="C45521"/>
      <c r="F45521"/>
      <c r="G45521"/>
    </row>
    <row r="45522" spans="3:7">
      <c r="C45522"/>
      <c r="F45522"/>
      <c r="G45522"/>
    </row>
    <row r="45523" spans="3:7">
      <c r="C45523"/>
      <c r="F45523"/>
      <c r="G45523"/>
    </row>
    <row r="45524" spans="3:7">
      <c r="C45524"/>
      <c r="F45524"/>
      <c r="G45524"/>
    </row>
    <row r="45525" spans="3:7">
      <c r="C45525"/>
      <c r="F45525"/>
      <c r="G45525"/>
    </row>
    <row r="45526" spans="3:7">
      <c r="C45526"/>
      <c r="F45526"/>
      <c r="G45526"/>
    </row>
    <row r="45527" spans="3:7">
      <c r="C45527"/>
      <c r="F45527"/>
      <c r="G45527"/>
    </row>
    <row r="45528" spans="3:7">
      <c r="C45528"/>
      <c r="F45528"/>
      <c r="G45528"/>
    </row>
    <row r="45529" spans="3:7">
      <c r="C45529"/>
      <c r="F45529"/>
      <c r="G45529"/>
    </row>
    <row r="45530" spans="3:7">
      <c r="C45530"/>
      <c r="F45530"/>
      <c r="G45530"/>
    </row>
    <row r="45531" spans="3:7">
      <c r="C45531"/>
      <c r="F45531"/>
      <c r="G45531"/>
    </row>
    <row r="45532" spans="3:7">
      <c r="C45532"/>
      <c r="F45532"/>
      <c r="G45532"/>
    </row>
    <row r="45533" spans="3:7">
      <c r="C45533"/>
      <c r="F45533"/>
      <c r="G45533"/>
    </row>
    <row r="45534" spans="3:7">
      <c r="C45534"/>
      <c r="F45534"/>
      <c r="G45534"/>
    </row>
    <row r="45535" spans="3:7">
      <c r="C45535"/>
      <c r="F45535"/>
      <c r="G45535"/>
    </row>
    <row r="45536" spans="3:7">
      <c r="C45536"/>
      <c r="F45536"/>
      <c r="G45536"/>
    </row>
    <row r="45537" spans="3:7">
      <c r="C45537"/>
      <c r="F45537"/>
      <c r="G45537"/>
    </row>
    <row r="45538" spans="3:7">
      <c r="C45538"/>
      <c r="F45538"/>
      <c r="G45538"/>
    </row>
    <row r="45539" spans="3:7">
      <c r="C45539"/>
      <c r="F45539"/>
      <c r="G45539"/>
    </row>
    <row r="45540" spans="3:7">
      <c r="C45540"/>
      <c r="F45540"/>
      <c r="G45540"/>
    </row>
    <row r="45541" spans="3:7">
      <c r="C45541"/>
      <c r="F45541"/>
      <c r="G45541"/>
    </row>
    <row r="45542" spans="3:7">
      <c r="C45542"/>
      <c r="F45542"/>
      <c r="G45542"/>
    </row>
    <row r="45543" spans="3:7">
      <c r="C45543"/>
      <c r="F45543"/>
      <c r="G45543"/>
    </row>
    <row r="45544" spans="3:7">
      <c r="C45544"/>
      <c r="F45544"/>
      <c r="G45544"/>
    </row>
    <row r="45545" spans="3:7">
      <c r="C45545"/>
      <c r="F45545"/>
      <c r="G45545"/>
    </row>
    <row r="45546" spans="3:7">
      <c r="C45546"/>
      <c r="F45546"/>
      <c r="G45546"/>
    </row>
    <row r="45547" spans="3:7">
      <c r="C45547"/>
      <c r="F45547"/>
      <c r="G45547"/>
    </row>
    <row r="45548" spans="3:7">
      <c r="C45548"/>
      <c r="F45548"/>
      <c r="G45548"/>
    </row>
    <row r="45549" spans="3:7">
      <c r="C45549"/>
      <c r="F45549"/>
      <c r="G45549"/>
    </row>
    <row r="45550" spans="3:7">
      <c r="C45550"/>
      <c r="F45550"/>
      <c r="G45550"/>
    </row>
    <row r="45551" spans="3:7">
      <c r="C45551"/>
      <c r="F45551"/>
      <c r="G45551"/>
    </row>
    <row r="45552" spans="3:7">
      <c r="C45552"/>
      <c r="F45552"/>
      <c r="G45552"/>
    </row>
    <row r="45553" spans="3:7">
      <c r="C45553"/>
      <c r="F45553"/>
      <c r="G45553"/>
    </row>
    <row r="45554" spans="3:7">
      <c r="C45554"/>
      <c r="F45554"/>
      <c r="G45554"/>
    </row>
    <row r="45555" spans="3:7">
      <c r="C45555"/>
      <c r="F45555"/>
      <c r="G45555"/>
    </row>
    <row r="45556" spans="3:7">
      <c r="C45556"/>
      <c r="F45556"/>
      <c r="G45556"/>
    </row>
    <row r="45557" spans="3:7">
      <c r="C45557"/>
      <c r="F45557"/>
      <c r="G45557"/>
    </row>
    <row r="45558" spans="3:7">
      <c r="C45558"/>
      <c r="F45558"/>
      <c r="G45558"/>
    </row>
    <row r="45559" spans="3:7">
      <c r="C45559"/>
      <c r="F45559"/>
      <c r="G45559"/>
    </row>
    <row r="45560" spans="3:7">
      <c r="C45560"/>
      <c r="F45560"/>
      <c r="G45560"/>
    </row>
    <row r="45561" spans="3:7">
      <c r="C45561"/>
      <c r="F45561"/>
      <c r="G45561"/>
    </row>
    <row r="45562" spans="3:7">
      <c r="C45562"/>
      <c r="F45562"/>
      <c r="G45562"/>
    </row>
    <row r="45563" spans="3:7">
      <c r="C45563"/>
      <c r="F45563"/>
      <c r="G45563"/>
    </row>
    <row r="45564" spans="3:7">
      <c r="C45564"/>
      <c r="F45564"/>
      <c r="G45564"/>
    </row>
    <row r="45565" spans="3:7">
      <c r="C45565"/>
      <c r="F45565"/>
      <c r="G45565"/>
    </row>
    <row r="45566" spans="3:7">
      <c r="C45566"/>
      <c r="F45566"/>
      <c r="G45566"/>
    </row>
    <row r="45567" spans="3:7">
      <c r="C45567"/>
      <c r="F45567"/>
      <c r="G45567"/>
    </row>
    <row r="45568" spans="3:7">
      <c r="C45568"/>
      <c r="F45568"/>
      <c r="G45568"/>
    </row>
    <row r="45569" spans="3:7">
      <c r="C45569"/>
      <c r="F45569"/>
      <c r="G45569"/>
    </row>
    <row r="45570" spans="3:7">
      <c r="C45570"/>
      <c r="F45570"/>
      <c r="G45570"/>
    </row>
    <row r="45571" spans="3:7">
      <c r="C45571"/>
      <c r="F45571"/>
      <c r="G45571"/>
    </row>
    <row r="45572" spans="3:7">
      <c r="C45572"/>
      <c r="F45572"/>
      <c r="G45572"/>
    </row>
    <row r="45573" spans="3:7">
      <c r="C45573"/>
      <c r="F45573"/>
      <c r="G45573"/>
    </row>
    <row r="45574" spans="3:7">
      <c r="C45574"/>
      <c r="F45574"/>
      <c r="G45574"/>
    </row>
    <row r="45575" spans="3:7">
      <c r="C45575"/>
      <c r="F45575"/>
      <c r="G45575"/>
    </row>
    <row r="45576" spans="3:7">
      <c r="C45576"/>
      <c r="F45576"/>
      <c r="G45576"/>
    </row>
    <row r="45577" spans="3:7">
      <c r="C45577"/>
      <c r="F45577"/>
      <c r="G45577"/>
    </row>
    <row r="45578" spans="3:7">
      <c r="C45578"/>
      <c r="F45578"/>
      <c r="G45578"/>
    </row>
    <row r="45579" spans="3:7">
      <c r="C45579"/>
      <c r="F45579"/>
      <c r="G45579"/>
    </row>
    <row r="45580" spans="3:7">
      <c r="C45580"/>
      <c r="F45580"/>
      <c r="G45580"/>
    </row>
    <row r="45581" spans="3:7">
      <c r="C45581"/>
      <c r="F45581"/>
      <c r="G45581"/>
    </row>
    <row r="45582" spans="3:7">
      <c r="C45582"/>
      <c r="F45582"/>
      <c r="G45582"/>
    </row>
    <row r="45583" spans="3:7">
      <c r="C45583"/>
      <c r="F45583"/>
      <c r="G45583"/>
    </row>
    <row r="45584" spans="3:7">
      <c r="C45584"/>
      <c r="F45584"/>
      <c r="G45584"/>
    </row>
    <row r="45585" spans="3:7">
      <c r="C45585"/>
      <c r="F45585"/>
      <c r="G45585"/>
    </row>
    <row r="45586" spans="3:7">
      <c r="C45586"/>
      <c r="F45586"/>
      <c r="G45586"/>
    </row>
    <row r="45587" spans="3:7">
      <c r="C45587"/>
      <c r="F45587"/>
      <c r="G45587"/>
    </row>
    <row r="45588" spans="3:7">
      <c r="C45588"/>
      <c r="F45588"/>
      <c r="G45588"/>
    </row>
    <row r="45589" spans="3:7">
      <c r="C45589"/>
      <c r="F45589"/>
      <c r="G45589"/>
    </row>
    <row r="45590" spans="3:7">
      <c r="C45590"/>
      <c r="F45590"/>
      <c r="G45590"/>
    </row>
    <row r="45591" spans="3:7">
      <c r="C45591"/>
      <c r="F45591"/>
      <c r="G45591"/>
    </row>
    <row r="45592" spans="3:7">
      <c r="C45592"/>
      <c r="F45592"/>
      <c r="G45592"/>
    </row>
    <row r="45593" spans="3:7">
      <c r="C45593"/>
      <c r="F45593"/>
      <c r="G45593"/>
    </row>
    <row r="45594" spans="3:7">
      <c r="C45594"/>
      <c r="F45594"/>
      <c r="G45594"/>
    </row>
    <row r="45595" spans="3:7">
      <c r="C45595"/>
      <c r="F45595"/>
      <c r="G45595"/>
    </row>
    <row r="45596" spans="3:7">
      <c r="C45596"/>
      <c r="F45596"/>
      <c r="G45596"/>
    </row>
    <row r="45597" spans="3:7">
      <c r="C45597"/>
      <c r="F45597"/>
      <c r="G45597"/>
    </row>
    <row r="45598" spans="3:7">
      <c r="C45598"/>
      <c r="F45598"/>
      <c r="G45598"/>
    </row>
    <row r="45599" spans="3:7">
      <c r="C45599"/>
      <c r="F45599"/>
      <c r="G45599"/>
    </row>
    <row r="45600" spans="3:7">
      <c r="C45600"/>
      <c r="F45600"/>
      <c r="G45600"/>
    </row>
    <row r="45601" spans="3:7">
      <c r="C45601"/>
      <c r="F45601"/>
      <c r="G45601"/>
    </row>
    <row r="45602" spans="3:7">
      <c r="C45602"/>
      <c r="F45602"/>
      <c r="G45602"/>
    </row>
    <row r="45603" spans="3:7">
      <c r="C45603"/>
      <c r="F45603"/>
      <c r="G45603"/>
    </row>
    <row r="45604" spans="3:7">
      <c r="C45604"/>
      <c r="F45604"/>
      <c r="G45604"/>
    </row>
    <row r="45605" spans="3:7">
      <c r="C45605"/>
      <c r="F45605"/>
      <c r="G45605"/>
    </row>
    <row r="45606" spans="3:7">
      <c r="C45606"/>
      <c r="F45606"/>
      <c r="G45606"/>
    </row>
    <row r="45607" spans="3:7">
      <c r="C45607"/>
      <c r="F45607"/>
      <c r="G45607"/>
    </row>
    <row r="45608" spans="3:7">
      <c r="C45608"/>
      <c r="F45608"/>
      <c r="G45608"/>
    </row>
    <row r="45609" spans="3:7">
      <c r="C45609"/>
      <c r="F45609"/>
      <c r="G45609"/>
    </row>
    <row r="45610" spans="3:7">
      <c r="C45610"/>
      <c r="F45610"/>
      <c r="G45610"/>
    </row>
    <row r="45611" spans="3:7">
      <c r="C45611"/>
      <c r="F45611"/>
      <c r="G45611"/>
    </row>
    <row r="45612" spans="3:7">
      <c r="C45612"/>
      <c r="F45612"/>
      <c r="G45612"/>
    </row>
    <row r="45613" spans="3:7">
      <c r="C45613"/>
      <c r="F45613"/>
      <c r="G45613"/>
    </row>
    <row r="45614" spans="3:7">
      <c r="C45614"/>
      <c r="F45614"/>
      <c r="G45614"/>
    </row>
    <row r="45615" spans="3:7">
      <c r="C45615"/>
      <c r="F45615"/>
      <c r="G45615"/>
    </row>
    <row r="45616" spans="3:7">
      <c r="C45616"/>
      <c r="F45616"/>
      <c r="G45616"/>
    </row>
    <row r="45617" spans="3:7">
      <c r="C45617"/>
      <c r="F45617"/>
      <c r="G45617"/>
    </row>
    <row r="45618" spans="3:7">
      <c r="C45618"/>
      <c r="F45618"/>
      <c r="G45618"/>
    </row>
    <row r="45619" spans="3:7">
      <c r="C45619"/>
      <c r="F45619"/>
      <c r="G45619"/>
    </row>
    <row r="45620" spans="3:7">
      <c r="C45620"/>
      <c r="F45620"/>
      <c r="G45620"/>
    </row>
    <row r="45621" spans="3:7">
      <c r="C45621"/>
      <c r="F45621"/>
      <c r="G45621"/>
    </row>
    <row r="45622" spans="3:7">
      <c r="C45622"/>
      <c r="F45622"/>
      <c r="G45622"/>
    </row>
    <row r="45623" spans="3:7">
      <c r="C45623"/>
      <c r="F45623"/>
      <c r="G45623"/>
    </row>
    <row r="45624" spans="3:7">
      <c r="C45624"/>
      <c r="F45624"/>
      <c r="G45624"/>
    </row>
    <row r="45625" spans="3:7">
      <c r="C45625"/>
      <c r="F45625"/>
      <c r="G45625"/>
    </row>
    <row r="45626" spans="3:7">
      <c r="C45626"/>
      <c r="F45626"/>
      <c r="G45626"/>
    </row>
    <row r="45627" spans="3:7">
      <c r="C45627"/>
      <c r="F45627"/>
      <c r="G45627"/>
    </row>
    <row r="45628" spans="3:7">
      <c r="C45628"/>
      <c r="F45628"/>
      <c r="G45628"/>
    </row>
    <row r="45629" spans="3:7">
      <c r="C45629"/>
      <c r="F45629"/>
      <c r="G45629"/>
    </row>
    <row r="45630" spans="3:7">
      <c r="C45630"/>
      <c r="F45630"/>
      <c r="G45630"/>
    </row>
    <row r="45631" spans="3:7">
      <c r="C45631"/>
      <c r="F45631"/>
      <c r="G45631"/>
    </row>
    <row r="45632" spans="3:7">
      <c r="C45632"/>
      <c r="F45632"/>
      <c r="G45632"/>
    </row>
    <row r="45633" spans="3:7">
      <c r="C45633"/>
      <c r="F45633"/>
      <c r="G45633"/>
    </row>
    <row r="45634" spans="3:7">
      <c r="C45634"/>
      <c r="F45634"/>
      <c r="G45634"/>
    </row>
    <row r="45635" spans="3:7">
      <c r="C45635"/>
      <c r="F45635"/>
      <c r="G45635"/>
    </row>
    <row r="45636" spans="3:7">
      <c r="C45636"/>
      <c r="F45636"/>
      <c r="G45636"/>
    </row>
    <row r="45637" spans="3:7">
      <c r="C45637"/>
      <c r="F45637"/>
      <c r="G45637"/>
    </row>
    <row r="45638" spans="3:7">
      <c r="C45638"/>
      <c r="F45638"/>
      <c r="G45638"/>
    </row>
    <row r="45639" spans="3:7">
      <c r="C45639"/>
      <c r="F45639"/>
      <c r="G45639"/>
    </row>
    <row r="45640" spans="3:7">
      <c r="C45640"/>
      <c r="F45640"/>
      <c r="G45640"/>
    </row>
    <row r="45641" spans="3:7">
      <c r="C45641"/>
      <c r="F45641"/>
      <c r="G45641"/>
    </row>
    <row r="45642" spans="3:7">
      <c r="C45642"/>
      <c r="F45642"/>
      <c r="G45642"/>
    </row>
    <row r="45643" spans="3:7">
      <c r="C45643"/>
      <c r="F45643"/>
      <c r="G45643"/>
    </row>
    <row r="45644" spans="3:7">
      <c r="C45644"/>
      <c r="F45644"/>
      <c r="G45644"/>
    </row>
    <row r="45645" spans="3:7">
      <c r="C45645"/>
      <c r="F45645"/>
      <c r="G45645"/>
    </row>
    <row r="45646" spans="3:7">
      <c r="C45646"/>
      <c r="F45646"/>
      <c r="G45646"/>
    </row>
    <row r="45647" spans="3:7">
      <c r="C45647"/>
      <c r="F45647"/>
      <c r="G45647"/>
    </row>
    <row r="45648" spans="3:7">
      <c r="C45648"/>
      <c r="F45648"/>
      <c r="G45648"/>
    </row>
    <row r="45649" spans="3:7">
      <c r="C45649"/>
      <c r="F45649"/>
      <c r="G45649"/>
    </row>
    <row r="45650" spans="3:7">
      <c r="C45650"/>
      <c r="F45650"/>
      <c r="G45650"/>
    </row>
    <row r="45651" spans="3:7">
      <c r="C45651"/>
      <c r="F45651"/>
      <c r="G45651"/>
    </row>
    <row r="45652" spans="3:7">
      <c r="C45652"/>
      <c r="F45652"/>
      <c r="G45652"/>
    </row>
    <row r="45653" spans="3:7">
      <c r="C45653"/>
      <c r="F45653"/>
      <c r="G45653"/>
    </row>
    <row r="45654" spans="3:7">
      <c r="C45654"/>
      <c r="F45654"/>
      <c r="G45654"/>
    </row>
    <row r="45655" spans="3:7">
      <c r="C45655"/>
      <c r="F45655"/>
      <c r="G45655"/>
    </row>
    <row r="45656" spans="3:7">
      <c r="C45656"/>
      <c r="F45656"/>
      <c r="G45656"/>
    </row>
    <row r="45657" spans="3:7">
      <c r="C45657"/>
      <c r="F45657"/>
      <c r="G45657"/>
    </row>
    <row r="45658" spans="3:7">
      <c r="C45658"/>
      <c r="F45658"/>
      <c r="G45658"/>
    </row>
    <row r="45659" spans="3:7">
      <c r="C45659"/>
      <c r="F45659"/>
      <c r="G45659"/>
    </row>
    <row r="45660" spans="3:7">
      <c r="C45660"/>
      <c r="F45660"/>
      <c r="G45660"/>
    </row>
    <row r="45661" spans="3:7">
      <c r="C45661"/>
      <c r="F45661"/>
      <c r="G45661"/>
    </row>
    <row r="45662" spans="3:7">
      <c r="C45662"/>
      <c r="F45662"/>
      <c r="G45662"/>
    </row>
    <row r="45663" spans="3:7">
      <c r="C45663"/>
      <c r="F45663"/>
      <c r="G45663"/>
    </row>
    <row r="45664" spans="3:7">
      <c r="C45664"/>
      <c r="F45664"/>
      <c r="G45664"/>
    </row>
    <row r="45665" spans="3:7">
      <c r="C45665"/>
      <c r="F45665"/>
      <c r="G45665"/>
    </row>
    <row r="45666" spans="3:7">
      <c r="C45666"/>
      <c r="F45666"/>
      <c r="G45666"/>
    </row>
    <row r="45667" spans="3:7">
      <c r="C45667"/>
      <c r="F45667"/>
      <c r="G45667"/>
    </row>
    <row r="45668" spans="3:7">
      <c r="C45668"/>
      <c r="F45668"/>
      <c r="G45668"/>
    </row>
    <row r="45669" spans="3:7">
      <c r="C45669"/>
      <c r="F45669"/>
      <c r="G45669"/>
    </row>
    <row r="45670" spans="3:7">
      <c r="C45670"/>
      <c r="F45670"/>
      <c r="G45670"/>
    </row>
    <row r="45671" spans="3:7">
      <c r="C45671"/>
      <c r="F45671"/>
      <c r="G45671"/>
    </row>
    <row r="45672" spans="3:7">
      <c r="C45672"/>
      <c r="F45672"/>
      <c r="G45672"/>
    </row>
    <row r="45673" spans="3:7">
      <c r="C45673"/>
      <c r="F45673"/>
      <c r="G45673"/>
    </row>
    <row r="45674" spans="3:7">
      <c r="C45674"/>
      <c r="F45674"/>
      <c r="G45674"/>
    </row>
    <row r="45675" spans="3:7">
      <c r="C45675"/>
      <c r="F45675"/>
      <c r="G45675"/>
    </row>
    <row r="45676" spans="3:7">
      <c r="C45676"/>
      <c r="F45676"/>
      <c r="G45676"/>
    </row>
    <row r="45677" spans="3:7">
      <c r="C45677"/>
      <c r="F45677"/>
      <c r="G45677"/>
    </row>
    <row r="45678" spans="3:7">
      <c r="C45678"/>
      <c r="F45678"/>
      <c r="G45678"/>
    </row>
    <row r="45679" spans="3:7">
      <c r="C45679"/>
      <c r="F45679"/>
      <c r="G45679"/>
    </row>
    <row r="45680" spans="3:7">
      <c r="C45680"/>
      <c r="F45680"/>
      <c r="G45680"/>
    </row>
    <row r="45681" spans="3:7">
      <c r="C45681"/>
      <c r="F45681"/>
      <c r="G45681"/>
    </row>
    <row r="45682" spans="3:7">
      <c r="C45682"/>
      <c r="F45682"/>
      <c r="G45682"/>
    </row>
    <row r="45683" spans="3:7">
      <c r="C45683"/>
      <c r="F45683"/>
      <c r="G45683"/>
    </row>
    <row r="45684" spans="3:7">
      <c r="C45684"/>
      <c r="F45684"/>
      <c r="G45684"/>
    </row>
    <row r="45685" spans="3:7">
      <c r="C45685"/>
      <c r="F45685"/>
      <c r="G45685"/>
    </row>
    <row r="45686" spans="3:7">
      <c r="C45686"/>
      <c r="F45686"/>
      <c r="G45686"/>
    </row>
    <row r="45687" spans="3:7">
      <c r="C45687"/>
      <c r="F45687"/>
      <c r="G45687"/>
    </row>
    <row r="45688" spans="3:7">
      <c r="C45688"/>
      <c r="F45688"/>
      <c r="G45688"/>
    </row>
    <row r="45689" spans="3:7">
      <c r="C45689"/>
      <c r="F45689"/>
      <c r="G45689"/>
    </row>
    <row r="45690" spans="3:7">
      <c r="C45690"/>
      <c r="F45690"/>
      <c r="G45690"/>
    </row>
    <row r="45691" spans="3:7">
      <c r="C45691"/>
      <c r="F45691"/>
      <c r="G45691"/>
    </row>
    <row r="45692" spans="3:7">
      <c r="C45692"/>
      <c r="F45692"/>
      <c r="G45692"/>
    </row>
    <row r="45693" spans="3:7">
      <c r="C45693"/>
      <c r="F45693"/>
      <c r="G45693"/>
    </row>
    <row r="45694" spans="3:7">
      <c r="C45694"/>
      <c r="F45694"/>
      <c r="G45694"/>
    </row>
    <row r="45695" spans="3:7">
      <c r="C45695"/>
      <c r="F45695"/>
      <c r="G45695"/>
    </row>
    <row r="45696" spans="3:7">
      <c r="C45696"/>
      <c r="F45696"/>
      <c r="G45696"/>
    </row>
    <row r="45697" spans="3:7">
      <c r="C45697"/>
      <c r="F45697"/>
      <c r="G45697"/>
    </row>
    <row r="45698" spans="3:7">
      <c r="C45698"/>
      <c r="F45698"/>
      <c r="G45698"/>
    </row>
    <row r="45699" spans="3:7">
      <c r="C45699"/>
      <c r="F45699"/>
      <c r="G45699"/>
    </row>
    <row r="45700" spans="3:7">
      <c r="C45700"/>
      <c r="F45700"/>
      <c r="G45700"/>
    </row>
    <row r="45701" spans="3:7">
      <c r="C45701"/>
      <c r="F45701"/>
      <c r="G45701"/>
    </row>
    <row r="45702" spans="3:7">
      <c r="C45702"/>
      <c r="F45702"/>
      <c r="G45702"/>
    </row>
    <row r="45703" spans="3:7">
      <c r="C45703"/>
      <c r="F45703"/>
      <c r="G45703"/>
    </row>
    <row r="45704" spans="3:7">
      <c r="C45704"/>
      <c r="F45704"/>
      <c r="G45704"/>
    </row>
    <row r="45705" spans="3:7">
      <c r="C45705"/>
      <c r="F45705"/>
      <c r="G45705"/>
    </row>
    <row r="45706" spans="3:7">
      <c r="C45706"/>
      <c r="F45706"/>
      <c r="G45706"/>
    </row>
    <row r="45707" spans="3:7">
      <c r="C45707"/>
      <c r="F45707"/>
      <c r="G45707"/>
    </row>
    <row r="45708" spans="3:7">
      <c r="C45708"/>
      <c r="F45708"/>
      <c r="G45708"/>
    </row>
    <row r="45709" spans="3:7">
      <c r="C45709"/>
      <c r="F45709"/>
      <c r="G45709"/>
    </row>
    <row r="45710" spans="3:7">
      <c r="C45710"/>
      <c r="F45710"/>
      <c r="G45710"/>
    </row>
    <row r="45711" spans="3:7">
      <c r="C45711"/>
      <c r="F45711"/>
      <c r="G45711"/>
    </row>
    <row r="45712" spans="3:7">
      <c r="C45712"/>
      <c r="F45712"/>
      <c r="G45712"/>
    </row>
    <row r="45713" spans="3:7">
      <c r="C45713"/>
      <c r="F45713"/>
      <c r="G45713"/>
    </row>
    <row r="45714" spans="3:7">
      <c r="C45714"/>
      <c r="F45714"/>
      <c r="G45714"/>
    </row>
    <row r="45715" spans="3:7">
      <c r="C45715"/>
      <c r="F45715"/>
      <c r="G45715"/>
    </row>
    <row r="45716" spans="3:7">
      <c r="C45716"/>
      <c r="F45716"/>
      <c r="G45716"/>
    </row>
    <row r="45717" spans="3:7">
      <c r="C45717"/>
      <c r="F45717"/>
      <c r="G45717"/>
    </row>
    <row r="45718" spans="3:7">
      <c r="C45718"/>
      <c r="F45718"/>
      <c r="G45718"/>
    </row>
    <row r="45719" spans="3:7">
      <c r="C45719"/>
      <c r="F45719"/>
      <c r="G45719"/>
    </row>
    <row r="45720" spans="3:7">
      <c r="C45720"/>
      <c r="F45720"/>
      <c r="G45720"/>
    </row>
    <row r="45721" spans="3:7">
      <c r="C45721"/>
      <c r="F45721"/>
      <c r="G45721"/>
    </row>
    <row r="45722" spans="3:7">
      <c r="C45722"/>
      <c r="F45722"/>
      <c r="G45722"/>
    </row>
    <row r="45723" spans="3:7">
      <c r="C45723"/>
      <c r="F45723"/>
      <c r="G45723"/>
    </row>
    <row r="45724" spans="3:7">
      <c r="C45724"/>
      <c r="F45724"/>
      <c r="G45724"/>
    </row>
    <row r="45725" spans="3:7">
      <c r="C45725"/>
      <c r="F45725"/>
      <c r="G45725"/>
    </row>
    <row r="45726" spans="3:7">
      <c r="C45726"/>
      <c r="F45726"/>
      <c r="G45726"/>
    </row>
    <row r="45727" spans="3:7">
      <c r="C45727"/>
      <c r="F45727"/>
      <c r="G45727"/>
    </row>
    <row r="45728" spans="3:7">
      <c r="C45728"/>
      <c r="F45728"/>
      <c r="G45728"/>
    </row>
    <row r="45729" spans="3:7">
      <c r="C45729"/>
      <c r="F45729"/>
      <c r="G45729"/>
    </row>
    <row r="45730" spans="3:7">
      <c r="C45730"/>
      <c r="F45730"/>
      <c r="G45730"/>
    </row>
    <row r="45731" spans="3:7">
      <c r="C45731"/>
      <c r="F45731"/>
      <c r="G45731"/>
    </row>
    <row r="45732" spans="3:7">
      <c r="C45732"/>
      <c r="F45732"/>
      <c r="G45732"/>
    </row>
    <row r="45733" spans="3:7">
      <c r="C45733"/>
      <c r="F45733"/>
      <c r="G45733"/>
    </row>
    <row r="45734" spans="3:7">
      <c r="C45734"/>
      <c r="F45734"/>
      <c r="G45734"/>
    </row>
    <row r="45735" spans="3:7">
      <c r="C45735"/>
      <c r="F45735"/>
      <c r="G45735"/>
    </row>
    <row r="45736" spans="3:7">
      <c r="C45736"/>
      <c r="F45736"/>
      <c r="G45736"/>
    </row>
    <row r="45737" spans="3:7">
      <c r="C45737"/>
      <c r="F45737"/>
      <c r="G45737"/>
    </row>
    <row r="45738" spans="3:7">
      <c r="C45738"/>
      <c r="F45738"/>
      <c r="G45738"/>
    </row>
    <row r="45739" spans="3:7">
      <c r="C45739"/>
      <c r="F45739"/>
      <c r="G45739"/>
    </row>
    <row r="45740" spans="3:7">
      <c r="C45740"/>
      <c r="F45740"/>
      <c r="G45740"/>
    </row>
    <row r="45741" spans="3:7">
      <c r="C45741"/>
      <c r="F45741"/>
      <c r="G45741"/>
    </row>
    <row r="45742" spans="3:7">
      <c r="C45742"/>
      <c r="F45742"/>
      <c r="G45742"/>
    </row>
    <row r="45743" spans="3:7">
      <c r="C45743"/>
      <c r="F45743"/>
      <c r="G45743"/>
    </row>
    <row r="45744" spans="3:7">
      <c r="C45744"/>
      <c r="F45744"/>
      <c r="G45744"/>
    </row>
    <row r="45745" spans="3:7">
      <c r="C45745"/>
      <c r="F45745"/>
      <c r="G45745"/>
    </row>
    <row r="45746" spans="3:7">
      <c r="C45746"/>
      <c r="F45746"/>
      <c r="G45746"/>
    </row>
    <row r="45747" spans="3:7">
      <c r="C45747"/>
      <c r="F45747"/>
      <c r="G45747"/>
    </row>
    <row r="45748" spans="3:7">
      <c r="C45748"/>
      <c r="F45748"/>
      <c r="G45748"/>
    </row>
    <row r="45749" spans="3:7">
      <c r="C45749"/>
      <c r="F45749"/>
      <c r="G45749"/>
    </row>
    <row r="45750" spans="3:7">
      <c r="C45750"/>
      <c r="F45750"/>
      <c r="G45750"/>
    </row>
    <row r="45751" spans="3:7">
      <c r="C45751"/>
      <c r="F45751"/>
      <c r="G45751"/>
    </row>
    <row r="45752" spans="3:7">
      <c r="C45752"/>
      <c r="F45752"/>
      <c r="G45752"/>
    </row>
    <row r="45753" spans="3:7">
      <c r="C45753"/>
      <c r="F45753"/>
      <c r="G45753"/>
    </row>
    <row r="45754" spans="3:7">
      <c r="C45754"/>
      <c r="F45754"/>
      <c r="G45754"/>
    </row>
    <row r="45755" spans="3:7">
      <c r="C45755"/>
      <c r="F45755"/>
      <c r="G45755"/>
    </row>
    <row r="45756" spans="3:7">
      <c r="C45756"/>
      <c r="F45756"/>
      <c r="G45756"/>
    </row>
    <row r="45757" spans="3:7">
      <c r="C45757"/>
      <c r="F45757"/>
      <c r="G45757"/>
    </row>
    <row r="45758" spans="3:7">
      <c r="C45758"/>
      <c r="F45758"/>
      <c r="G45758"/>
    </row>
    <row r="45759" spans="3:7">
      <c r="C45759"/>
      <c r="F45759"/>
      <c r="G45759"/>
    </row>
    <row r="45760" spans="3:7">
      <c r="C45760"/>
      <c r="F45760"/>
      <c r="G45760"/>
    </row>
    <row r="45761" spans="3:7">
      <c r="C45761"/>
      <c r="F45761"/>
      <c r="G45761"/>
    </row>
    <row r="45762" spans="3:7">
      <c r="C45762"/>
      <c r="F45762"/>
      <c r="G45762"/>
    </row>
    <row r="45763" spans="3:7">
      <c r="C45763"/>
      <c r="F45763"/>
      <c r="G45763"/>
    </row>
    <row r="45764" spans="3:7">
      <c r="C45764"/>
      <c r="F45764"/>
      <c r="G45764"/>
    </row>
    <row r="45765" spans="3:7">
      <c r="C45765"/>
      <c r="F45765"/>
      <c r="G45765"/>
    </row>
    <row r="45766" spans="3:7">
      <c r="C45766"/>
      <c r="F45766"/>
      <c r="G45766"/>
    </row>
    <row r="45767" spans="3:7">
      <c r="C45767"/>
      <c r="F45767"/>
      <c r="G45767"/>
    </row>
    <row r="45768" spans="3:7">
      <c r="C45768"/>
      <c r="F45768"/>
      <c r="G45768"/>
    </row>
    <row r="45769" spans="3:7">
      <c r="C45769"/>
      <c r="F45769"/>
      <c r="G45769"/>
    </row>
    <row r="45770" spans="3:7">
      <c r="C45770"/>
      <c r="F45770"/>
      <c r="G45770"/>
    </row>
    <row r="45771" spans="3:7">
      <c r="C45771"/>
      <c r="F45771"/>
      <c r="G45771"/>
    </row>
    <row r="45772" spans="3:7">
      <c r="C45772"/>
      <c r="F45772"/>
      <c r="G45772"/>
    </row>
    <row r="45773" spans="3:7">
      <c r="C45773"/>
      <c r="F45773"/>
      <c r="G45773"/>
    </row>
    <row r="45774" spans="3:7">
      <c r="C45774"/>
      <c r="F45774"/>
      <c r="G45774"/>
    </row>
    <row r="45775" spans="3:7">
      <c r="C45775"/>
      <c r="F45775"/>
      <c r="G45775"/>
    </row>
    <row r="45776" spans="3:7">
      <c r="C45776"/>
      <c r="F45776"/>
      <c r="G45776"/>
    </row>
    <row r="45777" spans="3:7">
      <c r="C45777"/>
      <c r="F45777"/>
      <c r="G45777"/>
    </row>
    <row r="45778" spans="3:7">
      <c r="C45778"/>
      <c r="F45778"/>
      <c r="G45778"/>
    </row>
    <row r="45779" spans="3:7">
      <c r="C45779"/>
      <c r="F45779"/>
      <c r="G45779"/>
    </row>
    <row r="45780" spans="3:7">
      <c r="C45780"/>
      <c r="F45780"/>
      <c r="G45780"/>
    </row>
    <row r="45781" spans="3:7">
      <c r="C45781"/>
      <c r="F45781"/>
      <c r="G45781"/>
    </row>
    <row r="45782" spans="3:7">
      <c r="C45782"/>
      <c r="F45782"/>
      <c r="G45782"/>
    </row>
    <row r="45783" spans="3:7">
      <c r="C45783"/>
      <c r="F45783"/>
      <c r="G45783"/>
    </row>
    <row r="45784" spans="3:7">
      <c r="C45784"/>
      <c r="F45784"/>
      <c r="G45784"/>
    </row>
    <row r="45785" spans="3:7">
      <c r="C45785"/>
      <c r="F45785"/>
      <c r="G45785"/>
    </row>
    <row r="45786" spans="3:7">
      <c r="C45786"/>
      <c r="F45786"/>
      <c r="G45786"/>
    </row>
    <row r="45787" spans="3:7">
      <c r="C45787"/>
      <c r="F45787"/>
      <c r="G45787"/>
    </row>
    <row r="45788" spans="3:7">
      <c r="C45788"/>
      <c r="F45788"/>
      <c r="G45788"/>
    </row>
    <row r="45789" spans="3:7">
      <c r="C45789"/>
      <c r="F45789"/>
      <c r="G45789"/>
    </row>
    <row r="45790" spans="3:7">
      <c r="C45790"/>
      <c r="F45790"/>
      <c r="G45790"/>
    </row>
    <row r="45791" spans="3:7">
      <c r="C45791"/>
      <c r="F45791"/>
      <c r="G45791"/>
    </row>
    <row r="45792" spans="3:7">
      <c r="C45792"/>
      <c r="F45792"/>
      <c r="G45792"/>
    </row>
    <row r="45793" spans="3:7">
      <c r="C45793"/>
      <c r="F45793"/>
      <c r="G45793"/>
    </row>
    <row r="45794" spans="3:7">
      <c r="C45794"/>
      <c r="F45794"/>
      <c r="G45794"/>
    </row>
    <row r="45795" spans="3:7">
      <c r="C45795"/>
      <c r="F45795"/>
      <c r="G45795"/>
    </row>
    <row r="45796" spans="3:7">
      <c r="C45796"/>
      <c r="F45796"/>
      <c r="G45796"/>
    </row>
    <row r="45797" spans="3:7">
      <c r="C45797"/>
      <c r="F45797"/>
      <c r="G45797"/>
    </row>
    <row r="45798" spans="3:7">
      <c r="C45798"/>
      <c r="F45798"/>
      <c r="G45798"/>
    </row>
    <row r="45799" spans="3:7">
      <c r="C45799"/>
      <c r="F45799"/>
      <c r="G45799"/>
    </row>
    <row r="45800" spans="3:7">
      <c r="C45800"/>
      <c r="F45800"/>
      <c r="G45800"/>
    </row>
    <row r="45801" spans="3:7">
      <c r="C45801"/>
      <c r="F45801"/>
      <c r="G45801"/>
    </row>
    <row r="45802" spans="3:7">
      <c r="C45802"/>
      <c r="F45802"/>
      <c r="G45802"/>
    </row>
    <row r="45803" spans="3:7">
      <c r="C45803"/>
      <c r="F45803"/>
      <c r="G45803"/>
    </row>
    <row r="45804" spans="3:7">
      <c r="C45804"/>
      <c r="F45804"/>
      <c r="G45804"/>
    </row>
    <row r="45805" spans="3:7">
      <c r="C45805"/>
      <c r="F45805"/>
      <c r="G45805"/>
    </row>
    <row r="45806" spans="3:7">
      <c r="C45806"/>
      <c r="F45806"/>
      <c r="G45806"/>
    </row>
    <row r="45807" spans="3:7">
      <c r="C45807"/>
      <c r="F45807"/>
      <c r="G45807"/>
    </row>
    <row r="45808" spans="3:7">
      <c r="C45808"/>
      <c r="F45808"/>
      <c r="G45808"/>
    </row>
    <row r="45809" spans="3:7">
      <c r="C45809"/>
      <c r="F45809"/>
      <c r="G45809"/>
    </row>
    <row r="45810" spans="3:7">
      <c r="C45810"/>
      <c r="F45810"/>
      <c r="G45810"/>
    </row>
    <row r="45811" spans="3:7">
      <c r="C45811"/>
      <c r="F45811"/>
      <c r="G45811"/>
    </row>
    <row r="45812" spans="3:7">
      <c r="C45812"/>
      <c r="F45812"/>
      <c r="G45812"/>
    </row>
    <row r="45813" spans="3:7">
      <c r="C45813"/>
      <c r="F45813"/>
      <c r="G45813"/>
    </row>
    <row r="45814" spans="3:7">
      <c r="C45814"/>
      <c r="F45814"/>
      <c r="G45814"/>
    </row>
    <row r="45815" spans="3:7">
      <c r="C45815"/>
      <c r="F45815"/>
      <c r="G45815"/>
    </row>
    <row r="45816" spans="3:7">
      <c r="C45816"/>
      <c r="F45816"/>
      <c r="G45816"/>
    </row>
    <row r="45817" spans="3:7">
      <c r="C45817"/>
      <c r="F45817"/>
      <c r="G45817"/>
    </row>
    <row r="45818" spans="3:7">
      <c r="C45818"/>
      <c r="F45818"/>
      <c r="G45818"/>
    </row>
    <row r="45819" spans="3:7">
      <c r="C45819"/>
      <c r="F45819"/>
      <c r="G45819"/>
    </row>
    <row r="45820" spans="3:7">
      <c r="C45820"/>
      <c r="F45820"/>
      <c r="G45820"/>
    </row>
    <row r="45821" spans="3:7">
      <c r="C45821"/>
      <c r="F45821"/>
      <c r="G45821"/>
    </row>
    <row r="45822" spans="3:7">
      <c r="C45822"/>
      <c r="F45822"/>
      <c r="G45822"/>
    </row>
    <row r="45823" spans="3:7">
      <c r="C45823"/>
      <c r="F45823"/>
      <c r="G45823"/>
    </row>
    <row r="45824" spans="3:7">
      <c r="C45824"/>
      <c r="F45824"/>
      <c r="G45824"/>
    </row>
    <row r="45825" spans="3:7">
      <c r="C45825"/>
      <c r="F45825"/>
      <c r="G45825"/>
    </row>
    <row r="45826" spans="3:7">
      <c r="C45826"/>
      <c r="F45826"/>
      <c r="G45826"/>
    </row>
    <row r="45827" spans="3:7">
      <c r="C45827"/>
      <c r="F45827"/>
      <c r="G45827"/>
    </row>
    <row r="45828" spans="3:7">
      <c r="C45828"/>
      <c r="F45828"/>
      <c r="G45828"/>
    </row>
    <row r="45829" spans="3:7">
      <c r="C45829"/>
      <c r="F45829"/>
      <c r="G45829"/>
    </row>
    <row r="45830" spans="3:7">
      <c r="C45830"/>
      <c r="F45830"/>
      <c r="G45830"/>
    </row>
    <row r="45831" spans="3:7">
      <c r="C45831"/>
      <c r="F45831"/>
      <c r="G45831"/>
    </row>
    <row r="45832" spans="3:7">
      <c r="C45832"/>
      <c r="F45832"/>
      <c r="G45832"/>
    </row>
    <row r="45833" spans="3:7">
      <c r="C45833"/>
      <c r="F45833"/>
      <c r="G45833"/>
    </row>
    <row r="45834" spans="3:7">
      <c r="C45834"/>
      <c r="F45834"/>
      <c r="G45834"/>
    </row>
    <row r="45835" spans="3:7">
      <c r="C45835"/>
      <c r="F45835"/>
      <c r="G45835"/>
    </row>
    <row r="45836" spans="3:7">
      <c r="C45836"/>
      <c r="F45836"/>
      <c r="G45836"/>
    </row>
    <row r="45837" spans="3:7">
      <c r="C45837"/>
      <c r="F45837"/>
      <c r="G45837"/>
    </row>
    <row r="45838" spans="3:7">
      <c r="C45838"/>
      <c r="F45838"/>
      <c r="G45838"/>
    </row>
    <row r="45839" spans="3:7">
      <c r="C45839"/>
      <c r="F45839"/>
      <c r="G45839"/>
    </row>
    <row r="45840" spans="3:7">
      <c r="C45840"/>
      <c r="F45840"/>
      <c r="G45840"/>
    </row>
    <row r="45841" spans="3:7">
      <c r="C45841"/>
      <c r="F45841"/>
      <c r="G45841"/>
    </row>
    <row r="45842" spans="3:7">
      <c r="C45842"/>
      <c r="F45842"/>
      <c r="G45842"/>
    </row>
    <row r="45843" spans="3:7">
      <c r="C45843"/>
      <c r="F45843"/>
      <c r="G45843"/>
    </row>
    <row r="45844" spans="3:7">
      <c r="C45844"/>
      <c r="F45844"/>
      <c r="G45844"/>
    </row>
    <row r="45845" spans="3:7">
      <c r="C45845"/>
      <c r="F45845"/>
      <c r="G45845"/>
    </row>
    <row r="45846" spans="3:7">
      <c r="C45846"/>
      <c r="F45846"/>
      <c r="G45846"/>
    </row>
    <row r="45847" spans="3:7">
      <c r="C45847"/>
      <c r="F45847"/>
      <c r="G45847"/>
    </row>
    <row r="45848" spans="3:7">
      <c r="C45848"/>
      <c r="F45848"/>
      <c r="G45848"/>
    </row>
    <row r="45849" spans="3:7">
      <c r="C45849"/>
      <c r="F45849"/>
      <c r="G45849"/>
    </row>
    <row r="45850" spans="3:7">
      <c r="C45850"/>
      <c r="F45850"/>
      <c r="G45850"/>
    </row>
    <row r="45851" spans="3:7">
      <c r="C45851"/>
      <c r="F45851"/>
      <c r="G45851"/>
    </row>
    <row r="45852" spans="3:7">
      <c r="C45852"/>
      <c r="F45852"/>
      <c r="G45852"/>
    </row>
    <row r="45853" spans="3:7">
      <c r="C45853"/>
      <c r="F45853"/>
      <c r="G45853"/>
    </row>
    <row r="45854" spans="3:7">
      <c r="C45854"/>
      <c r="F45854"/>
      <c r="G45854"/>
    </row>
    <row r="45855" spans="3:7">
      <c r="C45855"/>
      <c r="F45855"/>
      <c r="G45855"/>
    </row>
    <row r="45856" spans="3:7">
      <c r="C45856"/>
      <c r="F45856"/>
      <c r="G45856"/>
    </row>
    <row r="45857" spans="3:7">
      <c r="C45857"/>
      <c r="F45857"/>
      <c r="G45857"/>
    </row>
    <row r="45858" spans="3:7">
      <c r="C45858"/>
      <c r="F45858"/>
      <c r="G45858"/>
    </row>
    <row r="45859" spans="3:7">
      <c r="C45859"/>
      <c r="F45859"/>
      <c r="G45859"/>
    </row>
    <row r="45860" spans="3:7">
      <c r="C45860"/>
      <c r="F45860"/>
      <c r="G45860"/>
    </row>
    <row r="45861" spans="3:7">
      <c r="C45861"/>
      <c r="F45861"/>
      <c r="G45861"/>
    </row>
    <row r="45862" spans="3:7">
      <c r="C45862"/>
      <c r="F45862"/>
      <c r="G45862"/>
    </row>
    <row r="45863" spans="3:7">
      <c r="C45863"/>
      <c r="F45863"/>
      <c r="G45863"/>
    </row>
    <row r="45864" spans="3:7">
      <c r="C45864"/>
      <c r="F45864"/>
      <c r="G45864"/>
    </row>
    <row r="45865" spans="3:7">
      <c r="C45865"/>
      <c r="F45865"/>
      <c r="G45865"/>
    </row>
    <row r="45866" spans="3:7">
      <c r="C45866"/>
      <c r="F45866"/>
      <c r="G45866"/>
    </row>
    <row r="45867" spans="3:7">
      <c r="C45867"/>
      <c r="F45867"/>
      <c r="G45867"/>
    </row>
    <row r="45868" spans="3:7">
      <c r="C45868"/>
      <c r="F45868"/>
      <c r="G45868"/>
    </row>
    <row r="45869" spans="3:7">
      <c r="C45869"/>
      <c r="F45869"/>
      <c r="G45869"/>
    </row>
    <row r="45870" spans="3:7">
      <c r="C45870"/>
      <c r="F45870"/>
      <c r="G45870"/>
    </row>
    <row r="45871" spans="3:7">
      <c r="C45871"/>
      <c r="F45871"/>
      <c r="G45871"/>
    </row>
    <row r="45872" spans="3:7">
      <c r="C45872"/>
      <c r="F45872"/>
      <c r="G45872"/>
    </row>
    <row r="45873" spans="3:7">
      <c r="C45873"/>
      <c r="F45873"/>
      <c r="G45873"/>
    </row>
    <row r="45874" spans="3:7">
      <c r="C45874"/>
      <c r="F45874"/>
      <c r="G45874"/>
    </row>
    <row r="45875" spans="3:7">
      <c r="C45875"/>
      <c r="F45875"/>
      <c r="G45875"/>
    </row>
    <row r="45876" spans="3:7">
      <c r="C45876"/>
      <c r="F45876"/>
      <c r="G45876"/>
    </row>
    <row r="45877" spans="3:7">
      <c r="C45877"/>
      <c r="F45877"/>
      <c r="G45877"/>
    </row>
    <row r="45878" spans="3:7">
      <c r="C45878"/>
      <c r="F45878"/>
      <c r="G45878"/>
    </row>
    <row r="45879" spans="3:7">
      <c r="C45879"/>
      <c r="F45879"/>
      <c r="G45879"/>
    </row>
    <row r="45880" spans="3:7">
      <c r="C45880"/>
      <c r="F45880"/>
      <c r="G45880"/>
    </row>
    <row r="45881" spans="3:7">
      <c r="C45881"/>
      <c r="F45881"/>
      <c r="G45881"/>
    </row>
    <row r="45882" spans="3:7">
      <c r="C45882"/>
      <c r="F45882"/>
      <c r="G45882"/>
    </row>
    <row r="45883" spans="3:7">
      <c r="C45883"/>
      <c r="F45883"/>
      <c r="G45883"/>
    </row>
    <row r="45884" spans="3:7">
      <c r="C45884"/>
      <c r="F45884"/>
      <c r="G45884"/>
    </row>
    <row r="45885" spans="3:7">
      <c r="C45885"/>
      <c r="F45885"/>
      <c r="G45885"/>
    </row>
    <row r="45886" spans="3:7">
      <c r="C45886"/>
      <c r="F45886"/>
      <c r="G45886"/>
    </row>
    <row r="45887" spans="3:7">
      <c r="C45887"/>
      <c r="F45887"/>
      <c r="G45887"/>
    </row>
    <row r="45888" spans="3:7">
      <c r="C45888"/>
      <c r="F45888"/>
      <c r="G45888"/>
    </row>
    <row r="45889" spans="3:7">
      <c r="C45889"/>
      <c r="F45889"/>
      <c r="G45889"/>
    </row>
    <row r="45890" spans="3:7">
      <c r="C45890"/>
      <c r="F45890"/>
      <c r="G45890"/>
    </row>
    <row r="45891" spans="3:7">
      <c r="C45891"/>
      <c r="F45891"/>
      <c r="G45891"/>
    </row>
    <row r="45892" spans="3:7">
      <c r="C45892"/>
      <c r="F45892"/>
      <c r="G45892"/>
    </row>
    <row r="45893" spans="3:7">
      <c r="C45893"/>
      <c r="F45893"/>
      <c r="G45893"/>
    </row>
    <row r="45894" spans="3:7">
      <c r="C45894"/>
      <c r="F45894"/>
      <c r="G45894"/>
    </row>
    <row r="45895" spans="3:7">
      <c r="C45895"/>
      <c r="F45895"/>
      <c r="G45895"/>
    </row>
    <row r="45896" spans="3:7">
      <c r="C45896"/>
      <c r="F45896"/>
      <c r="G45896"/>
    </row>
    <row r="45897" spans="3:7">
      <c r="C45897"/>
      <c r="F45897"/>
      <c r="G45897"/>
    </row>
    <row r="45898" spans="3:7">
      <c r="C45898"/>
      <c r="F45898"/>
      <c r="G45898"/>
    </row>
    <row r="45899" spans="3:7">
      <c r="C45899"/>
      <c r="F45899"/>
      <c r="G45899"/>
    </row>
    <row r="45900" spans="3:7">
      <c r="C45900"/>
      <c r="F45900"/>
      <c r="G45900"/>
    </row>
    <row r="45901" spans="3:7">
      <c r="C45901"/>
      <c r="F45901"/>
      <c r="G45901"/>
    </row>
    <row r="45902" spans="3:7">
      <c r="C45902"/>
      <c r="F45902"/>
      <c r="G45902"/>
    </row>
    <row r="45903" spans="3:7">
      <c r="C45903"/>
      <c r="F45903"/>
      <c r="G45903"/>
    </row>
    <row r="45904" spans="3:7">
      <c r="C45904"/>
      <c r="F45904"/>
      <c r="G45904"/>
    </row>
    <row r="45905" spans="3:7">
      <c r="C45905"/>
      <c r="F45905"/>
      <c r="G45905"/>
    </row>
    <row r="45906" spans="3:7">
      <c r="C45906"/>
      <c r="F45906"/>
      <c r="G45906"/>
    </row>
    <row r="45907" spans="3:7">
      <c r="C45907"/>
      <c r="F45907"/>
      <c r="G45907"/>
    </row>
    <row r="45908" spans="3:7">
      <c r="C45908"/>
      <c r="F45908"/>
      <c r="G45908"/>
    </row>
    <row r="45909" spans="3:7">
      <c r="C45909"/>
      <c r="F45909"/>
      <c r="G45909"/>
    </row>
    <row r="45910" spans="3:7">
      <c r="C45910"/>
      <c r="F45910"/>
      <c r="G45910"/>
    </row>
    <row r="45911" spans="3:7">
      <c r="C45911"/>
      <c r="F45911"/>
      <c r="G45911"/>
    </row>
    <row r="45912" spans="3:7">
      <c r="C45912"/>
      <c r="F45912"/>
      <c r="G45912"/>
    </row>
    <row r="45913" spans="3:7">
      <c r="C45913"/>
      <c r="F45913"/>
      <c r="G45913"/>
    </row>
    <row r="45914" spans="3:7">
      <c r="C45914"/>
      <c r="F45914"/>
      <c r="G45914"/>
    </row>
    <row r="45915" spans="3:7">
      <c r="C45915"/>
      <c r="F45915"/>
      <c r="G45915"/>
    </row>
    <row r="45916" spans="3:7">
      <c r="C45916"/>
      <c r="F45916"/>
      <c r="G45916"/>
    </row>
    <row r="45917" spans="3:7">
      <c r="C45917"/>
      <c r="F45917"/>
      <c r="G45917"/>
    </row>
    <row r="45918" spans="3:7">
      <c r="C45918"/>
      <c r="F45918"/>
      <c r="G45918"/>
    </row>
    <row r="45919" spans="3:7">
      <c r="C45919"/>
      <c r="F45919"/>
      <c r="G45919"/>
    </row>
    <row r="45920" spans="3:7">
      <c r="C45920"/>
      <c r="F45920"/>
      <c r="G45920"/>
    </row>
    <row r="45921" spans="3:7">
      <c r="C45921"/>
      <c r="F45921"/>
      <c r="G45921"/>
    </row>
    <row r="45922" spans="3:7">
      <c r="C45922"/>
      <c r="F45922"/>
      <c r="G45922"/>
    </row>
    <row r="45923" spans="3:7">
      <c r="C45923"/>
      <c r="F45923"/>
      <c r="G45923"/>
    </row>
    <row r="45924" spans="3:7">
      <c r="C45924"/>
      <c r="F45924"/>
      <c r="G45924"/>
    </row>
    <row r="45925" spans="3:7">
      <c r="C45925"/>
      <c r="F45925"/>
      <c r="G45925"/>
    </row>
    <row r="45926" spans="3:7">
      <c r="C45926"/>
      <c r="F45926"/>
      <c r="G45926"/>
    </row>
    <row r="45927" spans="3:7">
      <c r="C45927"/>
      <c r="F45927"/>
      <c r="G45927"/>
    </row>
    <row r="45928" spans="3:7">
      <c r="C45928"/>
      <c r="F45928"/>
      <c r="G45928"/>
    </row>
    <row r="45929" spans="3:7">
      <c r="C45929"/>
      <c r="F45929"/>
      <c r="G45929"/>
    </row>
    <row r="45930" spans="3:7">
      <c r="C45930"/>
      <c r="F45930"/>
      <c r="G45930"/>
    </row>
    <row r="45931" spans="3:7">
      <c r="C45931"/>
      <c r="F45931"/>
      <c r="G45931"/>
    </row>
    <row r="45932" spans="3:7">
      <c r="C45932"/>
      <c r="F45932"/>
      <c r="G45932"/>
    </row>
    <row r="45933" spans="3:7">
      <c r="C45933"/>
      <c r="F45933"/>
      <c r="G45933"/>
    </row>
    <row r="45934" spans="3:7">
      <c r="C45934"/>
      <c r="F45934"/>
      <c r="G45934"/>
    </row>
    <row r="45935" spans="3:7">
      <c r="C45935"/>
      <c r="F45935"/>
      <c r="G45935"/>
    </row>
    <row r="45936" spans="3:7">
      <c r="C45936"/>
      <c r="F45936"/>
      <c r="G45936"/>
    </row>
    <row r="45937" spans="3:7">
      <c r="C45937"/>
      <c r="F45937"/>
      <c r="G45937"/>
    </row>
    <row r="45938" spans="3:7">
      <c r="C45938"/>
      <c r="F45938"/>
      <c r="G45938"/>
    </row>
    <row r="45939" spans="3:7">
      <c r="C45939"/>
      <c r="F45939"/>
      <c r="G45939"/>
    </row>
    <row r="45940" spans="3:7">
      <c r="C45940"/>
      <c r="F45940"/>
      <c r="G45940"/>
    </row>
    <row r="45941" spans="3:7">
      <c r="C45941"/>
      <c r="F45941"/>
      <c r="G45941"/>
    </row>
    <row r="45942" spans="3:7">
      <c r="C45942"/>
      <c r="F45942"/>
      <c r="G45942"/>
    </row>
    <row r="45943" spans="3:7">
      <c r="C45943"/>
      <c r="F45943"/>
      <c r="G45943"/>
    </row>
    <row r="45944" spans="3:7">
      <c r="C45944"/>
      <c r="F45944"/>
      <c r="G45944"/>
    </row>
    <row r="45945" spans="3:7">
      <c r="C45945"/>
      <c r="F45945"/>
      <c r="G45945"/>
    </row>
    <row r="45946" spans="3:7">
      <c r="C45946"/>
      <c r="F45946"/>
      <c r="G45946"/>
    </row>
    <row r="45947" spans="3:7">
      <c r="C45947"/>
      <c r="F45947"/>
      <c r="G45947"/>
    </row>
    <row r="45948" spans="3:7">
      <c r="C45948"/>
      <c r="F45948"/>
      <c r="G45948"/>
    </row>
    <row r="45949" spans="3:7">
      <c r="C45949"/>
      <c r="F45949"/>
      <c r="G45949"/>
    </row>
    <row r="45950" spans="3:7">
      <c r="C45950"/>
      <c r="F45950"/>
      <c r="G45950"/>
    </row>
    <row r="45951" spans="3:7">
      <c r="C45951"/>
      <c r="F45951"/>
      <c r="G45951"/>
    </row>
    <row r="45952" spans="3:7">
      <c r="C45952"/>
      <c r="F45952"/>
      <c r="G45952"/>
    </row>
    <row r="45953" spans="3:7">
      <c r="C45953"/>
      <c r="F45953"/>
      <c r="G45953"/>
    </row>
    <row r="45954" spans="3:7">
      <c r="C45954"/>
      <c r="F45954"/>
      <c r="G45954"/>
    </row>
    <row r="45955" spans="3:7">
      <c r="C45955"/>
      <c r="F45955"/>
      <c r="G45955"/>
    </row>
    <row r="45956" spans="3:7">
      <c r="C45956"/>
      <c r="F45956"/>
      <c r="G45956"/>
    </row>
    <row r="45957" spans="3:7">
      <c r="C45957"/>
      <c r="F45957"/>
      <c r="G45957"/>
    </row>
    <row r="45958" spans="3:7">
      <c r="C45958"/>
      <c r="F45958"/>
      <c r="G45958"/>
    </row>
    <row r="45959" spans="3:7">
      <c r="C45959"/>
      <c r="F45959"/>
      <c r="G45959"/>
    </row>
    <row r="45960" spans="3:7">
      <c r="C45960"/>
      <c r="F45960"/>
      <c r="G45960"/>
    </row>
    <row r="45961" spans="3:7">
      <c r="C45961"/>
      <c r="F45961"/>
      <c r="G45961"/>
    </row>
    <row r="45962" spans="3:7">
      <c r="C45962"/>
      <c r="F45962"/>
      <c r="G45962"/>
    </row>
    <row r="45963" spans="3:7">
      <c r="C45963"/>
      <c r="F45963"/>
      <c r="G45963"/>
    </row>
    <row r="45964" spans="3:7">
      <c r="C45964"/>
      <c r="F45964"/>
      <c r="G45964"/>
    </row>
    <row r="45965" spans="3:7">
      <c r="C45965"/>
      <c r="F45965"/>
      <c r="G45965"/>
    </row>
    <row r="45966" spans="3:7">
      <c r="C45966"/>
      <c r="F45966"/>
      <c r="G45966"/>
    </row>
    <row r="45967" spans="3:7">
      <c r="C45967"/>
      <c r="F45967"/>
      <c r="G45967"/>
    </row>
    <row r="45968" spans="3:7">
      <c r="C45968"/>
      <c r="F45968"/>
      <c r="G45968"/>
    </row>
    <row r="45969" spans="3:7">
      <c r="C45969"/>
      <c r="F45969"/>
      <c r="G45969"/>
    </row>
    <row r="45970" spans="3:7">
      <c r="C45970"/>
      <c r="F45970"/>
      <c r="G45970"/>
    </row>
    <row r="45971" spans="3:7">
      <c r="C45971"/>
      <c r="F45971"/>
      <c r="G45971"/>
    </row>
    <row r="45972" spans="3:7">
      <c r="C45972"/>
      <c r="F45972"/>
      <c r="G45972"/>
    </row>
    <row r="45973" spans="3:7">
      <c r="C45973"/>
      <c r="F45973"/>
      <c r="G45973"/>
    </row>
    <row r="45974" spans="3:7">
      <c r="C45974"/>
      <c r="F45974"/>
      <c r="G45974"/>
    </row>
    <row r="45975" spans="3:7">
      <c r="C45975"/>
      <c r="F45975"/>
      <c r="G45975"/>
    </row>
    <row r="45976" spans="3:7">
      <c r="C45976"/>
      <c r="F45976"/>
      <c r="G45976"/>
    </row>
    <row r="45977" spans="3:7">
      <c r="C45977"/>
      <c r="F45977"/>
      <c r="G45977"/>
    </row>
    <row r="45978" spans="3:7">
      <c r="C45978"/>
      <c r="F45978"/>
      <c r="G45978"/>
    </row>
    <row r="45979" spans="3:7">
      <c r="C45979"/>
      <c r="F45979"/>
      <c r="G45979"/>
    </row>
    <row r="45980" spans="3:7">
      <c r="C45980"/>
      <c r="F45980"/>
      <c r="G45980"/>
    </row>
    <row r="45981" spans="3:7">
      <c r="C45981"/>
      <c r="F45981"/>
      <c r="G45981"/>
    </row>
    <row r="45982" spans="3:7">
      <c r="C45982"/>
      <c r="F45982"/>
      <c r="G45982"/>
    </row>
    <row r="45983" spans="3:7">
      <c r="C45983"/>
      <c r="F45983"/>
      <c r="G45983"/>
    </row>
    <row r="45984" spans="3:7">
      <c r="C45984"/>
      <c r="F45984"/>
      <c r="G45984"/>
    </row>
    <row r="45985" spans="3:7">
      <c r="C45985"/>
      <c r="F45985"/>
      <c r="G45985"/>
    </row>
    <row r="45986" spans="3:7">
      <c r="C45986"/>
      <c r="F45986"/>
      <c r="G45986"/>
    </row>
    <row r="45987" spans="3:7">
      <c r="C45987"/>
      <c r="F45987"/>
      <c r="G45987"/>
    </row>
    <row r="45988" spans="3:7">
      <c r="C45988"/>
      <c r="F45988"/>
      <c r="G45988"/>
    </row>
    <row r="45989" spans="3:7">
      <c r="C45989"/>
      <c r="F45989"/>
      <c r="G45989"/>
    </row>
    <row r="45990" spans="3:7">
      <c r="C45990"/>
      <c r="F45990"/>
      <c r="G45990"/>
    </row>
    <row r="45991" spans="3:7">
      <c r="C45991"/>
      <c r="F45991"/>
      <c r="G45991"/>
    </row>
    <row r="45992" spans="3:7">
      <c r="C45992"/>
      <c r="F45992"/>
      <c r="G45992"/>
    </row>
    <row r="45993" spans="3:7">
      <c r="C45993"/>
      <c r="F45993"/>
      <c r="G45993"/>
    </row>
    <row r="45994" spans="3:7">
      <c r="C45994"/>
      <c r="F45994"/>
      <c r="G45994"/>
    </row>
    <row r="45995" spans="3:7">
      <c r="C45995"/>
      <c r="F45995"/>
      <c r="G45995"/>
    </row>
    <row r="45996" spans="3:7">
      <c r="C45996"/>
      <c r="F45996"/>
      <c r="G45996"/>
    </row>
    <row r="45997" spans="3:7">
      <c r="C45997"/>
      <c r="F45997"/>
      <c r="G45997"/>
    </row>
    <row r="45998" spans="3:7">
      <c r="C45998"/>
      <c r="F45998"/>
      <c r="G45998"/>
    </row>
    <row r="45999" spans="3:7">
      <c r="C45999"/>
      <c r="F45999"/>
      <c r="G45999"/>
    </row>
    <row r="46000" spans="3:7">
      <c r="C46000"/>
      <c r="F46000"/>
      <c r="G46000"/>
    </row>
    <row r="46001" spans="3:7">
      <c r="C46001"/>
      <c r="F46001"/>
      <c r="G46001"/>
    </row>
    <row r="46002" spans="3:7">
      <c r="C46002"/>
      <c r="F46002"/>
      <c r="G46002"/>
    </row>
    <row r="46003" spans="3:7">
      <c r="C46003"/>
      <c r="F46003"/>
      <c r="G46003"/>
    </row>
    <row r="46004" spans="3:7">
      <c r="C46004"/>
      <c r="F46004"/>
      <c r="G46004"/>
    </row>
    <row r="46005" spans="3:7">
      <c r="C46005"/>
      <c r="F46005"/>
      <c r="G46005"/>
    </row>
    <row r="46006" spans="3:7">
      <c r="C46006"/>
      <c r="F46006"/>
      <c r="G46006"/>
    </row>
    <row r="46007" spans="3:7">
      <c r="C46007"/>
      <c r="F46007"/>
      <c r="G46007"/>
    </row>
    <row r="46008" spans="3:7">
      <c r="C46008"/>
      <c r="F46008"/>
      <c r="G46008"/>
    </row>
    <row r="46009" spans="3:7">
      <c r="C46009"/>
      <c r="F46009"/>
      <c r="G46009"/>
    </row>
    <row r="46010" spans="3:7">
      <c r="C46010"/>
      <c r="F46010"/>
      <c r="G46010"/>
    </row>
    <row r="46011" spans="3:7">
      <c r="C46011"/>
      <c r="F46011"/>
      <c r="G46011"/>
    </row>
    <row r="46012" spans="3:7">
      <c r="C46012"/>
      <c r="F46012"/>
      <c r="G46012"/>
    </row>
    <row r="46013" spans="3:7">
      <c r="C46013"/>
      <c r="F46013"/>
      <c r="G46013"/>
    </row>
    <row r="46014" spans="3:7">
      <c r="C46014"/>
      <c r="F46014"/>
      <c r="G46014"/>
    </row>
    <row r="46015" spans="3:7">
      <c r="C46015"/>
      <c r="F46015"/>
      <c r="G46015"/>
    </row>
    <row r="46016" spans="3:7">
      <c r="C46016"/>
      <c r="F46016"/>
      <c r="G46016"/>
    </row>
    <row r="46017" spans="3:7">
      <c r="C46017"/>
      <c r="F46017"/>
      <c r="G46017"/>
    </row>
    <row r="46018" spans="3:7">
      <c r="C46018"/>
      <c r="F46018"/>
      <c r="G46018"/>
    </row>
    <row r="46019" spans="3:7">
      <c r="C46019"/>
      <c r="F46019"/>
      <c r="G46019"/>
    </row>
    <row r="46020" spans="3:7">
      <c r="C46020"/>
      <c r="F46020"/>
      <c r="G46020"/>
    </row>
    <row r="46021" spans="3:7">
      <c r="C46021"/>
      <c r="F46021"/>
      <c r="G46021"/>
    </row>
    <row r="46022" spans="3:7">
      <c r="C46022"/>
      <c r="F46022"/>
      <c r="G46022"/>
    </row>
    <row r="46023" spans="3:7">
      <c r="C46023"/>
      <c r="F46023"/>
      <c r="G46023"/>
    </row>
    <row r="46024" spans="3:7">
      <c r="C46024"/>
      <c r="F46024"/>
      <c r="G46024"/>
    </row>
    <row r="46025" spans="3:7">
      <c r="C46025"/>
      <c r="F46025"/>
      <c r="G46025"/>
    </row>
    <row r="46026" spans="3:7">
      <c r="C46026"/>
      <c r="F46026"/>
      <c r="G46026"/>
    </row>
    <row r="46027" spans="3:7">
      <c r="C46027"/>
      <c r="F46027"/>
      <c r="G46027"/>
    </row>
    <row r="46028" spans="3:7">
      <c r="C46028"/>
      <c r="F46028"/>
      <c r="G46028"/>
    </row>
    <row r="46029" spans="3:7">
      <c r="C46029"/>
      <c r="F46029"/>
      <c r="G46029"/>
    </row>
    <row r="46030" spans="3:7">
      <c r="C46030"/>
      <c r="F46030"/>
      <c r="G46030"/>
    </row>
    <row r="46031" spans="3:7">
      <c r="C46031"/>
      <c r="F46031"/>
      <c r="G46031"/>
    </row>
    <row r="46032" spans="3:7">
      <c r="C46032"/>
      <c r="F46032"/>
      <c r="G46032"/>
    </row>
    <row r="46033" spans="3:7">
      <c r="C46033"/>
      <c r="F46033"/>
      <c r="G46033"/>
    </row>
    <row r="46034" spans="3:7">
      <c r="C46034"/>
      <c r="F46034"/>
      <c r="G46034"/>
    </row>
    <row r="46035" spans="3:7">
      <c r="C46035"/>
      <c r="F46035"/>
      <c r="G46035"/>
    </row>
    <row r="46036" spans="3:7">
      <c r="C46036"/>
      <c r="F46036"/>
      <c r="G46036"/>
    </row>
    <row r="46037" spans="3:7">
      <c r="C46037"/>
      <c r="F46037"/>
      <c r="G46037"/>
    </row>
    <row r="46038" spans="3:7">
      <c r="C46038"/>
      <c r="F46038"/>
      <c r="G46038"/>
    </row>
    <row r="46039" spans="3:7">
      <c r="C46039"/>
      <c r="F46039"/>
      <c r="G46039"/>
    </row>
    <row r="46040" spans="3:7">
      <c r="C46040"/>
      <c r="F46040"/>
      <c r="G46040"/>
    </row>
    <row r="46041" spans="3:7">
      <c r="C46041"/>
      <c r="F46041"/>
      <c r="G46041"/>
    </row>
    <row r="46042" spans="3:7">
      <c r="C46042"/>
      <c r="F46042"/>
      <c r="G46042"/>
    </row>
    <row r="46043" spans="3:7">
      <c r="C46043"/>
      <c r="F46043"/>
      <c r="G46043"/>
    </row>
    <row r="46044" spans="3:7">
      <c r="C46044"/>
      <c r="F46044"/>
      <c r="G46044"/>
    </row>
    <row r="46045" spans="3:7">
      <c r="C46045"/>
      <c r="F46045"/>
      <c r="G46045"/>
    </row>
    <row r="46046" spans="3:7">
      <c r="C46046"/>
      <c r="F46046"/>
      <c r="G46046"/>
    </row>
    <row r="46047" spans="3:7">
      <c r="C46047"/>
      <c r="F46047"/>
      <c r="G46047"/>
    </row>
    <row r="46048" spans="3:7">
      <c r="C46048"/>
      <c r="F46048"/>
      <c r="G46048"/>
    </row>
    <row r="46049" spans="3:7">
      <c r="C46049"/>
      <c r="F46049"/>
      <c r="G46049"/>
    </row>
    <row r="46050" spans="3:7">
      <c r="C46050"/>
      <c r="F46050"/>
      <c r="G46050"/>
    </row>
    <row r="46051" spans="3:7">
      <c r="C46051"/>
      <c r="F46051"/>
      <c r="G46051"/>
    </row>
    <row r="46052" spans="3:7">
      <c r="C46052"/>
      <c r="F46052"/>
      <c r="G46052"/>
    </row>
    <row r="46053" spans="3:7">
      <c r="C46053"/>
      <c r="F46053"/>
      <c r="G46053"/>
    </row>
    <row r="46054" spans="3:7">
      <c r="C46054"/>
      <c r="F46054"/>
      <c r="G46054"/>
    </row>
    <row r="46055" spans="3:7">
      <c r="C46055"/>
      <c r="F46055"/>
      <c r="G46055"/>
    </row>
    <row r="46056" spans="3:7">
      <c r="C46056"/>
      <c r="F46056"/>
      <c r="G46056"/>
    </row>
    <row r="46057" spans="3:7">
      <c r="C46057"/>
      <c r="F46057"/>
      <c r="G46057"/>
    </row>
    <row r="46058" spans="3:7">
      <c r="C46058"/>
      <c r="F46058"/>
      <c r="G46058"/>
    </row>
    <row r="46059" spans="3:7">
      <c r="C46059"/>
      <c r="F46059"/>
      <c r="G46059"/>
    </row>
    <row r="46060" spans="3:7">
      <c r="C46060"/>
      <c r="F46060"/>
      <c r="G46060"/>
    </row>
    <row r="46061" spans="3:7">
      <c r="C46061"/>
      <c r="F46061"/>
      <c r="G46061"/>
    </row>
    <row r="46062" spans="3:7">
      <c r="C46062"/>
      <c r="F46062"/>
      <c r="G46062"/>
    </row>
    <row r="46063" spans="3:7">
      <c r="C46063"/>
      <c r="F46063"/>
      <c r="G46063"/>
    </row>
    <row r="46064" spans="3:7">
      <c r="C46064"/>
      <c r="F46064"/>
      <c r="G46064"/>
    </row>
    <row r="46065" spans="3:7">
      <c r="C46065"/>
      <c r="F46065"/>
      <c r="G46065"/>
    </row>
    <row r="46066" spans="3:7">
      <c r="C46066"/>
      <c r="F46066"/>
      <c r="G46066"/>
    </row>
    <row r="46067" spans="3:7">
      <c r="C46067"/>
      <c r="F46067"/>
      <c r="G46067"/>
    </row>
    <row r="46068" spans="3:7">
      <c r="C46068"/>
      <c r="F46068"/>
      <c r="G46068"/>
    </row>
    <row r="46069" spans="3:7">
      <c r="C46069"/>
      <c r="F46069"/>
      <c r="G46069"/>
    </row>
    <row r="46070" spans="3:7">
      <c r="C46070"/>
      <c r="F46070"/>
      <c r="G46070"/>
    </row>
    <row r="46071" spans="3:7">
      <c r="C46071"/>
      <c r="F46071"/>
      <c r="G46071"/>
    </row>
    <row r="46072" spans="3:7">
      <c r="C46072"/>
      <c r="F46072"/>
      <c r="G46072"/>
    </row>
    <row r="46073" spans="3:7">
      <c r="C46073"/>
      <c r="F46073"/>
      <c r="G46073"/>
    </row>
    <row r="46074" spans="3:7">
      <c r="C46074"/>
      <c r="F46074"/>
      <c r="G46074"/>
    </row>
    <row r="46075" spans="3:7">
      <c r="C46075"/>
      <c r="F46075"/>
      <c r="G46075"/>
    </row>
    <row r="46076" spans="3:7">
      <c r="C46076"/>
      <c r="F46076"/>
      <c r="G46076"/>
    </row>
    <row r="46077" spans="3:7">
      <c r="C46077"/>
      <c r="F46077"/>
      <c r="G46077"/>
    </row>
    <row r="46078" spans="3:7">
      <c r="C46078"/>
      <c r="F46078"/>
      <c r="G46078"/>
    </row>
    <row r="46079" spans="3:7">
      <c r="C46079"/>
      <c r="F46079"/>
      <c r="G46079"/>
    </row>
    <row r="46080" spans="3:7">
      <c r="C46080"/>
      <c r="F46080"/>
      <c r="G46080"/>
    </row>
    <row r="46081" spans="3:7">
      <c r="C46081"/>
      <c r="F46081"/>
      <c r="G46081"/>
    </row>
    <row r="46082" spans="3:7">
      <c r="C46082"/>
      <c r="F46082"/>
      <c r="G46082"/>
    </row>
    <row r="46083" spans="3:7">
      <c r="C46083"/>
      <c r="F46083"/>
      <c r="G46083"/>
    </row>
    <row r="46084" spans="3:7">
      <c r="C46084"/>
      <c r="F46084"/>
      <c r="G46084"/>
    </row>
    <row r="46085" spans="3:7">
      <c r="C46085"/>
      <c r="F46085"/>
      <c r="G46085"/>
    </row>
    <row r="46086" spans="3:7">
      <c r="C46086"/>
      <c r="F46086"/>
      <c r="G46086"/>
    </row>
    <row r="46087" spans="3:7">
      <c r="C46087"/>
      <c r="F46087"/>
      <c r="G46087"/>
    </row>
    <row r="46088" spans="3:7">
      <c r="C46088"/>
      <c r="F46088"/>
      <c r="G46088"/>
    </row>
    <row r="46089" spans="3:7">
      <c r="C46089"/>
      <c r="F46089"/>
      <c r="G46089"/>
    </row>
    <row r="46090" spans="3:7">
      <c r="C46090"/>
      <c r="F46090"/>
      <c r="G46090"/>
    </row>
    <row r="46091" spans="3:7">
      <c r="C46091"/>
      <c r="F46091"/>
      <c r="G46091"/>
    </row>
    <row r="46092" spans="3:7">
      <c r="C46092"/>
      <c r="F46092"/>
      <c r="G46092"/>
    </row>
    <row r="46093" spans="3:7">
      <c r="C46093"/>
      <c r="F46093"/>
      <c r="G46093"/>
    </row>
    <row r="46094" spans="3:7">
      <c r="C46094"/>
      <c r="F46094"/>
      <c r="G46094"/>
    </row>
    <row r="46095" spans="3:7">
      <c r="C46095"/>
      <c r="F46095"/>
      <c r="G46095"/>
    </row>
    <row r="46096" spans="3:7">
      <c r="C46096"/>
      <c r="F46096"/>
      <c r="G46096"/>
    </row>
    <row r="46097" spans="3:7">
      <c r="C46097"/>
      <c r="F46097"/>
      <c r="G46097"/>
    </row>
    <row r="46098" spans="3:7">
      <c r="C46098"/>
      <c r="F46098"/>
      <c r="G46098"/>
    </row>
    <row r="46099" spans="3:7">
      <c r="C46099"/>
      <c r="F46099"/>
      <c r="G46099"/>
    </row>
    <row r="46100" spans="3:7">
      <c r="C46100"/>
      <c r="F46100"/>
      <c r="G46100"/>
    </row>
    <row r="46101" spans="3:7">
      <c r="C46101"/>
      <c r="F46101"/>
      <c r="G46101"/>
    </row>
    <row r="46102" spans="3:7">
      <c r="C46102"/>
      <c r="F46102"/>
      <c r="G46102"/>
    </row>
    <row r="46103" spans="3:7">
      <c r="C46103"/>
      <c r="F46103"/>
      <c r="G46103"/>
    </row>
    <row r="46104" spans="3:7">
      <c r="C46104"/>
      <c r="F46104"/>
      <c r="G46104"/>
    </row>
    <row r="46105" spans="3:7">
      <c r="C46105"/>
      <c r="F46105"/>
      <c r="G46105"/>
    </row>
    <row r="46106" spans="3:7">
      <c r="C46106"/>
      <c r="F46106"/>
      <c r="G46106"/>
    </row>
    <row r="46107" spans="3:7">
      <c r="C46107"/>
      <c r="F46107"/>
      <c r="G46107"/>
    </row>
    <row r="46108" spans="3:7">
      <c r="C46108"/>
      <c r="F46108"/>
      <c r="G46108"/>
    </row>
    <row r="46109" spans="3:7">
      <c r="C46109"/>
      <c r="F46109"/>
      <c r="G46109"/>
    </row>
    <row r="46110" spans="3:7">
      <c r="C46110"/>
      <c r="F46110"/>
      <c r="G46110"/>
    </row>
    <row r="46111" spans="3:7">
      <c r="C46111"/>
      <c r="F46111"/>
      <c r="G46111"/>
    </row>
    <row r="46112" spans="3:7">
      <c r="C46112"/>
      <c r="F46112"/>
      <c r="G46112"/>
    </row>
    <row r="46113" spans="3:7">
      <c r="C46113"/>
      <c r="F46113"/>
      <c r="G46113"/>
    </row>
    <row r="46114" spans="3:7">
      <c r="C46114"/>
      <c r="F46114"/>
      <c r="G46114"/>
    </row>
    <row r="46115" spans="3:7">
      <c r="C46115"/>
      <c r="F46115"/>
      <c r="G46115"/>
    </row>
    <row r="46116" spans="3:7">
      <c r="C46116"/>
      <c r="F46116"/>
      <c r="G46116"/>
    </row>
    <row r="46117" spans="3:7">
      <c r="C46117"/>
      <c r="F46117"/>
      <c r="G46117"/>
    </row>
    <row r="46118" spans="3:7">
      <c r="C46118"/>
      <c r="F46118"/>
      <c r="G46118"/>
    </row>
    <row r="46119" spans="3:7">
      <c r="C46119"/>
      <c r="F46119"/>
      <c r="G46119"/>
    </row>
    <row r="46120" spans="3:7">
      <c r="C46120"/>
      <c r="F46120"/>
      <c r="G46120"/>
    </row>
    <row r="46121" spans="3:7">
      <c r="C46121"/>
      <c r="F46121"/>
      <c r="G46121"/>
    </row>
    <row r="46122" spans="3:7">
      <c r="C46122"/>
      <c r="F46122"/>
      <c r="G46122"/>
    </row>
    <row r="46123" spans="3:7">
      <c r="C46123"/>
      <c r="F46123"/>
      <c r="G46123"/>
    </row>
    <row r="46124" spans="3:7">
      <c r="C46124"/>
      <c r="F46124"/>
      <c r="G46124"/>
    </row>
    <row r="46125" spans="3:7">
      <c r="C46125"/>
      <c r="F46125"/>
      <c r="G46125"/>
    </row>
    <row r="46126" spans="3:7">
      <c r="C46126"/>
      <c r="F46126"/>
      <c r="G46126"/>
    </row>
    <row r="46127" spans="3:7">
      <c r="C46127"/>
      <c r="F46127"/>
      <c r="G46127"/>
    </row>
    <row r="46128" spans="3:7">
      <c r="C46128"/>
      <c r="F46128"/>
      <c r="G46128"/>
    </row>
    <row r="46129" spans="3:7">
      <c r="C46129"/>
      <c r="F46129"/>
      <c r="G46129"/>
    </row>
    <row r="46130" spans="3:7">
      <c r="C46130"/>
      <c r="F46130"/>
      <c r="G46130"/>
    </row>
    <row r="46131" spans="3:7">
      <c r="C46131"/>
      <c r="F46131"/>
      <c r="G46131"/>
    </row>
    <row r="46132" spans="3:7">
      <c r="C46132"/>
      <c r="F46132"/>
      <c r="G46132"/>
    </row>
    <row r="46133" spans="3:7">
      <c r="C46133"/>
      <c r="F46133"/>
      <c r="G46133"/>
    </row>
    <row r="46134" spans="3:7">
      <c r="C46134"/>
      <c r="F46134"/>
      <c r="G46134"/>
    </row>
    <row r="46135" spans="3:7">
      <c r="C46135"/>
      <c r="F46135"/>
      <c r="G46135"/>
    </row>
    <row r="46136" spans="3:7">
      <c r="C46136"/>
      <c r="F46136"/>
      <c r="G46136"/>
    </row>
    <row r="46137" spans="3:7">
      <c r="C46137"/>
      <c r="F46137"/>
      <c r="G46137"/>
    </row>
    <row r="46138" spans="3:7">
      <c r="C46138"/>
      <c r="F46138"/>
      <c r="G46138"/>
    </row>
    <row r="46139" spans="3:7">
      <c r="C46139"/>
      <c r="F46139"/>
      <c r="G46139"/>
    </row>
    <row r="46140" spans="3:7">
      <c r="C46140"/>
      <c r="F46140"/>
      <c r="G46140"/>
    </row>
    <row r="46141" spans="3:7">
      <c r="C46141"/>
      <c r="F46141"/>
      <c r="G46141"/>
    </row>
    <row r="46142" spans="3:7">
      <c r="C46142"/>
      <c r="F46142"/>
      <c r="G46142"/>
    </row>
    <row r="46143" spans="3:7">
      <c r="C46143"/>
      <c r="F46143"/>
      <c r="G46143"/>
    </row>
    <row r="46144" spans="3:7">
      <c r="C46144"/>
      <c r="F46144"/>
      <c r="G46144"/>
    </row>
    <row r="46145" spans="3:7">
      <c r="C46145"/>
      <c r="F46145"/>
      <c r="G46145"/>
    </row>
    <row r="46146" spans="3:7">
      <c r="C46146"/>
      <c r="F46146"/>
      <c r="G46146"/>
    </row>
    <row r="46147" spans="3:7">
      <c r="C46147"/>
      <c r="F46147"/>
      <c r="G46147"/>
    </row>
    <row r="46148" spans="3:7">
      <c r="C46148"/>
      <c r="F46148"/>
      <c r="G46148"/>
    </row>
    <row r="46149" spans="3:7">
      <c r="C46149"/>
      <c r="F46149"/>
      <c r="G46149"/>
    </row>
    <row r="46150" spans="3:7">
      <c r="C46150"/>
      <c r="F46150"/>
      <c r="G46150"/>
    </row>
    <row r="46151" spans="3:7">
      <c r="C46151"/>
      <c r="F46151"/>
      <c r="G46151"/>
    </row>
    <row r="46152" spans="3:7">
      <c r="C46152"/>
      <c r="F46152"/>
      <c r="G46152"/>
    </row>
    <row r="46153" spans="3:7">
      <c r="C46153"/>
      <c r="F46153"/>
      <c r="G46153"/>
    </row>
    <row r="46154" spans="3:7">
      <c r="C46154"/>
      <c r="F46154"/>
      <c r="G46154"/>
    </row>
    <row r="46155" spans="3:7">
      <c r="C46155"/>
      <c r="F46155"/>
      <c r="G46155"/>
    </row>
    <row r="46156" spans="3:7">
      <c r="C46156"/>
      <c r="F46156"/>
      <c r="G46156"/>
    </row>
    <row r="46157" spans="3:7">
      <c r="C46157"/>
      <c r="F46157"/>
      <c r="G46157"/>
    </row>
    <row r="46158" spans="3:7">
      <c r="C46158"/>
      <c r="F46158"/>
      <c r="G46158"/>
    </row>
    <row r="46159" spans="3:7">
      <c r="C46159"/>
      <c r="F46159"/>
      <c r="G46159"/>
    </row>
    <row r="46160" spans="3:7">
      <c r="C46160"/>
      <c r="F46160"/>
      <c r="G46160"/>
    </row>
    <row r="46161" spans="3:7">
      <c r="C46161"/>
      <c r="F46161"/>
      <c r="G46161"/>
    </row>
    <row r="46162" spans="3:7">
      <c r="C46162"/>
      <c r="F46162"/>
      <c r="G46162"/>
    </row>
    <row r="46163" spans="3:7">
      <c r="C46163"/>
      <c r="F46163"/>
      <c r="G46163"/>
    </row>
    <row r="46164" spans="3:7">
      <c r="C46164"/>
      <c r="F46164"/>
      <c r="G46164"/>
    </row>
    <row r="46165" spans="3:7">
      <c r="C46165"/>
      <c r="F46165"/>
      <c r="G46165"/>
    </row>
    <row r="46166" spans="3:7">
      <c r="C46166"/>
      <c r="F46166"/>
      <c r="G46166"/>
    </row>
    <row r="46167" spans="3:7">
      <c r="C46167"/>
      <c r="F46167"/>
      <c r="G46167"/>
    </row>
    <row r="46168" spans="3:7">
      <c r="C46168"/>
      <c r="F46168"/>
      <c r="G46168"/>
    </row>
    <row r="46169" spans="3:7">
      <c r="C46169"/>
      <c r="F46169"/>
      <c r="G46169"/>
    </row>
    <row r="46170" spans="3:7">
      <c r="C46170"/>
      <c r="F46170"/>
      <c r="G46170"/>
    </row>
    <row r="46171" spans="3:7">
      <c r="C46171"/>
      <c r="F46171"/>
      <c r="G46171"/>
    </row>
    <row r="46172" spans="3:7">
      <c r="C46172"/>
      <c r="F46172"/>
      <c r="G46172"/>
    </row>
    <row r="46173" spans="3:7">
      <c r="C46173"/>
      <c r="F46173"/>
      <c r="G46173"/>
    </row>
    <row r="46174" spans="3:7">
      <c r="C46174"/>
      <c r="F46174"/>
      <c r="G46174"/>
    </row>
    <row r="46175" spans="3:7">
      <c r="C46175"/>
      <c r="F46175"/>
      <c r="G46175"/>
    </row>
    <row r="46176" spans="3:7">
      <c r="C46176"/>
      <c r="F46176"/>
      <c r="G46176"/>
    </row>
    <row r="46177" spans="3:7">
      <c r="C46177"/>
      <c r="F46177"/>
      <c r="G46177"/>
    </row>
    <row r="46178" spans="3:7">
      <c r="C46178"/>
      <c r="F46178"/>
      <c r="G46178"/>
    </row>
    <row r="46179" spans="3:7">
      <c r="C46179"/>
      <c r="F46179"/>
      <c r="G46179"/>
    </row>
    <row r="46180" spans="3:7">
      <c r="C46180"/>
      <c r="F46180"/>
      <c r="G46180"/>
    </row>
    <row r="46181" spans="3:7">
      <c r="C46181"/>
      <c r="F46181"/>
      <c r="G46181"/>
    </row>
    <row r="46182" spans="3:7">
      <c r="C46182"/>
      <c r="F46182"/>
      <c r="G46182"/>
    </row>
    <row r="46183" spans="3:7">
      <c r="C46183"/>
      <c r="F46183"/>
      <c r="G46183"/>
    </row>
    <row r="46184" spans="3:7">
      <c r="C46184"/>
      <c r="F46184"/>
      <c r="G46184"/>
    </row>
    <row r="46185" spans="3:7">
      <c r="C46185"/>
      <c r="F46185"/>
      <c r="G46185"/>
    </row>
    <row r="46186" spans="3:7">
      <c r="C46186"/>
      <c r="F46186"/>
      <c r="G46186"/>
    </row>
    <row r="46187" spans="3:7">
      <c r="C46187"/>
      <c r="F46187"/>
      <c r="G46187"/>
    </row>
    <row r="46188" spans="3:7">
      <c r="C46188"/>
      <c r="F46188"/>
      <c r="G46188"/>
    </row>
    <row r="46189" spans="3:7">
      <c r="C46189"/>
      <c r="F46189"/>
      <c r="G46189"/>
    </row>
    <row r="46190" spans="3:7">
      <c r="C46190"/>
      <c r="F46190"/>
      <c r="G46190"/>
    </row>
    <row r="46191" spans="3:7">
      <c r="C46191"/>
      <c r="F46191"/>
      <c r="G46191"/>
    </row>
    <row r="46192" spans="3:7">
      <c r="C46192"/>
      <c r="F46192"/>
      <c r="G46192"/>
    </row>
    <row r="46193" spans="3:7">
      <c r="C46193"/>
      <c r="F46193"/>
      <c r="G46193"/>
    </row>
    <row r="46194" spans="3:7">
      <c r="C46194"/>
      <c r="F46194"/>
      <c r="G46194"/>
    </row>
    <row r="46195" spans="3:7">
      <c r="C46195"/>
      <c r="F46195"/>
      <c r="G46195"/>
    </row>
    <row r="46196" spans="3:7">
      <c r="C46196"/>
      <c r="F46196"/>
      <c r="G46196"/>
    </row>
    <row r="46197" spans="3:7">
      <c r="C46197"/>
      <c r="F46197"/>
      <c r="G46197"/>
    </row>
    <row r="46198" spans="3:7">
      <c r="C46198"/>
      <c r="F46198"/>
      <c r="G46198"/>
    </row>
    <row r="46199" spans="3:7">
      <c r="C46199"/>
      <c r="F46199"/>
      <c r="G46199"/>
    </row>
    <row r="46200" spans="3:7">
      <c r="C46200"/>
      <c r="F46200"/>
      <c r="G46200"/>
    </row>
    <row r="46201" spans="3:7">
      <c r="C46201"/>
      <c r="F46201"/>
      <c r="G46201"/>
    </row>
    <row r="46202" spans="3:7">
      <c r="C46202"/>
      <c r="F46202"/>
      <c r="G46202"/>
    </row>
    <row r="46203" spans="3:7">
      <c r="C46203"/>
      <c r="F46203"/>
      <c r="G46203"/>
    </row>
    <row r="46204" spans="3:7">
      <c r="C46204"/>
      <c r="F46204"/>
      <c r="G46204"/>
    </row>
    <row r="46205" spans="3:7">
      <c r="C46205"/>
      <c r="F46205"/>
      <c r="G46205"/>
    </row>
    <row r="46206" spans="3:7">
      <c r="C46206"/>
      <c r="F46206"/>
      <c r="G46206"/>
    </row>
    <row r="46207" spans="3:7">
      <c r="C46207"/>
      <c r="F46207"/>
      <c r="G46207"/>
    </row>
    <row r="46208" spans="3:7">
      <c r="C46208"/>
      <c r="F46208"/>
      <c r="G46208"/>
    </row>
    <row r="46209" spans="3:7">
      <c r="C46209"/>
      <c r="F46209"/>
      <c r="G46209"/>
    </row>
    <row r="46210" spans="3:7">
      <c r="C46210"/>
      <c r="F46210"/>
      <c r="G46210"/>
    </row>
    <row r="46211" spans="3:7">
      <c r="C46211"/>
      <c r="F46211"/>
      <c r="G46211"/>
    </row>
    <row r="46212" spans="3:7">
      <c r="C46212"/>
      <c r="F46212"/>
      <c r="G46212"/>
    </row>
    <row r="46213" spans="3:7">
      <c r="C46213"/>
      <c r="F46213"/>
      <c r="G46213"/>
    </row>
    <row r="46214" spans="3:7">
      <c r="C46214"/>
      <c r="F46214"/>
      <c r="G46214"/>
    </row>
    <row r="46215" spans="3:7">
      <c r="C46215"/>
      <c r="F46215"/>
      <c r="G46215"/>
    </row>
    <row r="46216" spans="3:7">
      <c r="C46216"/>
      <c r="F46216"/>
      <c r="G46216"/>
    </row>
    <row r="46217" spans="3:7">
      <c r="C46217"/>
      <c r="F46217"/>
      <c r="G46217"/>
    </row>
    <row r="46218" spans="3:7">
      <c r="C46218"/>
      <c r="F46218"/>
      <c r="G46218"/>
    </row>
    <row r="46219" spans="3:7">
      <c r="C46219"/>
      <c r="F46219"/>
      <c r="G46219"/>
    </row>
    <row r="46220" spans="3:7">
      <c r="C46220"/>
      <c r="F46220"/>
      <c r="G46220"/>
    </row>
    <row r="46221" spans="3:7">
      <c r="C46221"/>
      <c r="F46221"/>
      <c r="G46221"/>
    </row>
    <row r="46222" spans="3:7">
      <c r="C46222"/>
      <c r="F46222"/>
      <c r="G46222"/>
    </row>
    <row r="46223" spans="3:7">
      <c r="C46223"/>
      <c r="F46223"/>
      <c r="G46223"/>
    </row>
    <row r="46224" spans="3:7">
      <c r="C46224"/>
      <c r="F46224"/>
      <c r="G46224"/>
    </row>
    <row r="46225" spans="3:7">
      <c r="C46225"/>
      <c r="F46225"/>
      <c r="G46225"/>
    </row>
    <row r="46226" spans="3:7">
      <c r="C46226"/>
      <c r="F46226"/>
      <c r="G46226"/>
    </row>
    <row r="46227" spans="3:7">
      <c r="C46227"/>
      <c r="F46227"/>
      <c r="G46227"/>
    </row>
    <row r="46228" spans="3:7">
      <c r="C46228"/>
      <c r="F46228"/>
      <c r="G46228"/>
    </row>
    <row r="46229" spans="3:7">
      <c r="C46229"/>
      <c r="F46229"/>
      <c r="G46229"/>
    </row>
    <row r="46230" spans="3:7">
      <c r="C46230"/>
      <c r="F46230"/>
      <c r="G46230"/>
    </row>
    <row r="46231" spans="3:7">
      <c r="C46231"/>
      <c r="F46231"/>
      <c r="G46231"/>
    </row>
    <row r="46232" spans="3:7">
      <c r="C46232"/>
      <c r="F46232"/>
      <c r="G46232"/>
    </row>
    <row r="46233" spans="3:7">
      <c r="C46233"/>
      <c r="F46233"/>
      <c r="G46233"/>
    </row>
    <row r="46234" spans="3:7">
      <c r="C46234"/>
      <c r="F46234"/>
      <c r="G46234"/>
    </row>
    <row r="46235" spans="3:7">
      <c r="C46235"/>
      <c r="F46235"/>
      <c r="G46235"/>
    </row>
    <row r="46236" spans="3:7">
      <c r="C46236"/>
      <c r="F46236"/>
      <c r="G46236"/>
    </row>
    <row r="46237" spans="3:7">
      <c r="C46237"/>
      <c r="F46237"/>
      <c r="G46237"/>
    </row>
    <row r="46238" spans="3:7">
      <c r="C46238"/>
      <c r="F46238"/>
      <c r="G46238"/>
    </row>
    <row r="46239" spans="3:7">
      <c r="C46239"/>
      <c r="F46239"/>
      <c r="G46239"/>
    </row>
    <row r="46240" spans="3:7">
      <c r="C46240"/>
      <c r="F46240"/>
      <c r="G46240"/>
    </row>
    <row r="46241" spans="3:7">
      <c r="C46241"/>
      <c r="F46241"/>
      <c r="G46241"/>
    </row>
    <row r="46242" spans="3:7">
      <c r="C46242"/>
      <c r="F46242"/>
      <c r="G46242"/>
    </row>
    <row r="46243" spans="3:7">
      <c r="C46243"/>
      <c r="F46243"/>
      <c r="G46243"/>
    </row>
    <row r="46244" spans="3:7">
      <c r="C46244"/>
      <c r="F46244"/>
      <c r="G46244"/>
    </row>
    <row r="46245" spans="3:7">
      <c r="C46245"/>
      <c r="F46245"/>
      <c r="G46245"/>
    </row>
    <row r="46246" spans="3:7">
      <c r="C46246"/>
      <c r="F46246"/>
      <c r="G46246"/>
    </row>
    <row r="46247" spans="3:7">
      <c r="C46247"/>
      <c r="F46247"/>
      <c r="G46247"/>
    </row>
    <row r="46248" spans="3:7">
      <c r="C46248"/>
      <c r="F46248"/>
      <c r="G46248"/>
    </row>
    <row r="46249" spans="3:7">
      <c r="C46249"/>
      <c r="F46249"/>
      <c r="G46249"/>
    </row>
    <row r="46250" spans="3:7">
      <c r="C46250"/>
      <c r="F46250"/>
      <c r="G46250"/>
    </row>
    <row r="46251" spans="3:7">
      <c r="C46251"/>
      <c r="F46251"/>
      <c r="G46251"/>
    </row>
    <row r="46252" spans="3:7">
      <c r="C46252"/>
      <c r="F46252"/>
      <c r="G46252"/>
    </row>
    <row r="46253" spans="3:7">
      <c r="C46253"/>
      <c r="F46253"/>
      <c r="G46253"/>
    </row>
    <row r="46254" spans="3:7">
      <c r="C46254"/>
      <c r="F46254"/>
      <c r="G46254"/>
    </row>
    <row r="46255" spans="3:7">
      <c r="C46255"/>
      <c r="F46255"/>
      <c r="G46255"/>
    </row>
    <row r="46256" spans="3:7">
      <c r="C46256"/>
      <c r="F46256"/>
      <c r="G46256"/>
    </row>
    <row r="46257" spans="3:7">
      <c r="C46257"/>
      <c r="F46257"/>
      <c r="G46257"/>
    </row>
    <row r="46258" spans="3:7">
      <c r="C46258"/>
      <c r="F46258"/>
      <c r="G46258"/>
    </row>
    <row r="46259" spans="3:7">
      <c r="C46259"/>
      <c r="F46259"/>
      <c r="G46259"/>
    </row>
    <row r="46260" spans="3:7">
      <c r="C46260"/>
      <c r="F46260"/>
      <c r="G46260"/>
    </row>
    <row r="46261" spans="3:7">
      <c r="C46261"/>
      <c r="F46261"/>
      <c r="G46261"/>
    </row>
    <row r="46262" spans="3:7">
      <c r="C46262"/>
      <c r="F46262"/>
      <c r="G46262"/>
    </row>
    <row r="46263" spans="3:7">
      <c r="C46263"/>
      <c r="F46263"/>
      <c r="G46263"/>
    </row>
    <row r="46264" spans="3:7">
      <c r="C46264"/>
      <c r="F46264"/>
      <c r="G46264"/>
    </row>
    <row r="46265" spans="3:7">
      <c r="C46265"/>
      <c r="F46265"/>
      <c r="G46265"/>
    </row>
    <row r="46266" spans="3:7">
      <c r="C46266"/>
      <c r="F46266"/>
      <c r="G46266"/>
    </row>
    <row r="46267" spans="3:7">
      <c r="C46267"/>
      <c r="F46267"/>
      <c r="G46267"/>
    </row>
    <row r="46268" spans="3:7">
      <c r="C46268"/>
      <c r="F46268"/>
      <c r="G46268"/>
    </row>
    <row r="46269" spans="3:7">
      <c r="C46269"/>
      <c r="F46269"/>
      <c r="G46269"/>
    </row>
    <row r="46270" spans="3:7">
      <c r="C46270"/>
      <c r="F46270"/>
      <c r="G46270"/>
    </row>
    <row r="46271" spans="3:7">
      <c r="C46271"/>
      <c r="F46271"/>
      <c r="G46271"/>
    </row>
    <row r="46272" spans="3:7">
      <c r="C46272"/>
      <c r="F46272"/>
      <c r="G46272"/>
    </row>
    <row r="46273" spans="3:7">
      <c r="C46273"/>
      <c r="F46273"/>
      <c r="G46273"/>
    </row>
    <row r="46274" spans="3:7">
      <c r="C46274"/>
      <c r="F46274"/>
      <c r="G46274"/>
    </row>
    <row r="46275" spans="3:7">
      <c r="C46275"/>
      <c r="F46275"/>
      <c r="G46275"/>
    </row>
    <row r="46276" spans="3:7">
      <c r="C46276"/>
      <c r="F46276"/>
      <c r="G46276"/>
    </row>
    <row r="46277" spans="3:7">
      <c r="C46277"/>
      <c r="F46277"/>
      <c r="G46277"/>
    </row>
    <row r="46278" spans="3:7">
      <c r="C46278"/>
      <c r="F46278"/>
      <c r="G46278"/>
    </row>
    <row r="46279" spans="3:7">
      <c r="C46279"/>
      <c r="F46279"/>
      <c r="G46279"/>
    </row>
    <row r="46280" spans="3:7">
      <c r="C46280"/>
      <c r="F46280"/>
      <c r="G46280"/>
    </row>
    <row r="46281" spans="3:7">
      <c r="C46281"/>
      <c r="F46281"/>
      <c r="G46281"/>
    </row>
    <row r="46282" spans="3:7">
      <c r="C46282"/>
      <c r="F46282"/>
      <c r="G46282"/>
    </row>
    <row r="46283" spans="3:7">
      <c r="C46283"/>
      <c r="F46283"/>
      <c r="G46283"/>
    </row>
    <row r="46284" spans="3:7">
      <c r="C46284"/>
      <c r="F46284"/>
      <c r="G46284"/>
    </row>
    <row r="46285" spans="3:7">
      <c r="C46285"/>
      <c r="F46285"/>
      <c r="G46285"/>
    </row>
    <row r="46286" spans="3:7">
      <c r="C46286"/>
      <c r="F46286"/>
      <c r="G46286"/>
    </row>
    <row r="46287" spans="3:7">
      <c r="C46287"/>
      <c r="F46287"/>
      <c r="G46287"/>
    </row>
    <row r="46288" spans="3:7">
      <c r="C46288"/>
      <c r="F46288"/>
      <c r="G46288"/>
    </row>
    <row r="46289" spans="3:7">
      <c r="C46289"/>
      <c r="F46289"/>
      <c r="G46289"/>
    </row>
    <row r="46290" spans="3:7">
      <c r="C46290"/>
      <c r="F46290"/>
      <c r="G46290"/>
    </row>
    <row r="46291" spans="3:7">
      <c r="C46291"/>
      <c r="F46291"/>
      <c r="G46291"/>
    </row>
    <row r="46292" spans="3:7">
      <c r="C46292"/>
      <c r="F46292"/>
      <c r="G46292"/>
    </row>
    <row r="46293" spans="3:7">
      <c r="C46293"/>
      <c r="F46293"/>
      <c r="G46293"/>
    </row>
    <row r="46294" spans="3:7">
      <c r="C46294"/>
      <c r="F46294"/>
      <c r="G46294"/>
    </row>
    <row r="46295" spans="3:7">
      <c r="C46295"/>
      <c r="F46295"/>
      <c r="G46295"/>
    </row>
    <row r="46296" spans="3:7">
      <c r="C46296"/>
      <c r="F46296"/>
      <c r="G46296"/>
    </row>
    <row r="46297" spans="3:7">
      <c r="C46297"/>
      <c r="F46297"/>
      <c r="G46297"/>
    </row>
    <row r="46298" spans="3:7">
      <c r="C46298"/>
      <c r="F46298"/>
      <c r="G46298"/>
    </row>
    <row r="46299" spans="3:7">
      <c r="C46299"/>
      <c r="F46299"/>
      <c r="G46299"/>
    </row>
    <row r="46300" spans="3:7">
      <c r="C46300"/>
      <c r="F46300"/>
      <c r="G46300"/>
    </row>
    <row r="46301" spans="3:7">
      <c r="C46301"/>
      <c r="F46301"/>
      <c r="G46301"/>
    </row>
    <row r="46302" spans="3:7">
      <c r="C46302"/>
      <c r="F46302"/>
      <c r="G46302"/>
    </row>
    <row r="46303" spans="3:7">
      <c r="C46303"/>
      <c r="F46303"/>
      <c r="G46303"/>
    </row>
    <row r="46304" spans="3:7">
      <c r="C46304"/>
      <c r="F46304"/>
      <c r="G46304"/>
    </row>
    <row r="46305" spans="3:7">
      <c r="C46305"/>
      <c r="F46305"/>
      <c r="G46305"/>
    </row>
    <row r="46306" spans="3:7">
      <c r="C46306"/>
      <c r="F46306"/>
      <c r="G46306"/>
    </row>
    <row r="46307" spans="3:7">
      <c r="C46307"/>
      <c r="F46307"/>
      <c r="G46307"/>
    </row>
    <row r="46308" spans="3:7">
      <c r="C46308"/>
      <c r="F46308"/>
      <c r="G46308"/>
    </row>
    <row r="46309" spans="3:7">
      <c r="C46309"/>
      <c r="F46309"/>
      <c r="G46309"/>
    </row>
    <row r="46310" spans="3:7">
      <c r="C46310"/>
      <c r="F46310"/>
      <c r="G46310"/>
    </row>
    <row r="46311" spans="3:7">
      <c r="C46311"/>
      <c r="F46311"/>
      <c r="G46311"/>
    </row>
    <row r="46312" spans="3:7">
      <c r="C46312"/>
      <c r="F46312"/>
      <c r="G46312"/>
    </row>
    <row r="46313" spans="3:7">
      <c r="C46313"/>
      <c r="F46313"/>
      <c r="G46313"/>
    </row>
    <row r="46314" spans="3:7">
      <c r="C46314"/>
      <c r="F46314"/>
      <c r="G46314"/>
    </row>
    <row r="46315" spans="3:7">
      <c r="C46315"/>
      <c r="F46315"/>
      <c r="G46315"/>
    </row>
    <row r="46316" spans="3:7">
      <c r="C46316"/>
      <c r="F46316"/>
      <c r="G46316"/>
    </row>
    <row r="46317" spans="3:7">
      <c r="C46317"/>
      <c r="F46317"/>
      <c r="G46317"/>
    </row>
    <row r="46318" spans="3:7">
      <c r="C46318"/>
      <c r="F46318"/>
      <c r="G46318"/>
    </row>
    <row r="46319" spans="3:7">
      <c r="C46319"/>
      <c r="F46319"/>
      <c r="G46319"/>
    </row>
    <row r="46320" spans="3:7">
      <c r="C46320"/>
      <c r="F46320"/>
      <c r="G46320"/>
    </row>
    <row r="46321" spans="3:7">
      <c r="C46321"/>
      <c r="F46321"/>
      <c r="G46321"/>
    </row>
    <row r="46322" spans="3:7">
      <c r="C46322"/>
      <c r="F46322"/>
      <c r="G46322"/>
    </row>
    <row r="46323" spans="3:7">
      <c r="C46323"/>
      <c r="F46323"/>
      <c r="G46323"/>
    </row>
    <row r="46324" spans="3:7">
      <c r="C46324"/>
      <c r="F46324"/>
      <c r="G46324"/>
    </row>
    <row r="46325" spans="3:7">
      <c r="C46325"/>
      <c r="F46325"/>
      <c r="G46325"/>
    </row>
    <row r="46326" spans="3:7">
      <c r="C46326"/>
      <c r="F46326"/>
      <c r="G46326"/>
    </row>
    <row r="46327" spans="3:7">
      <c r="C46327"/>
      <c r="F46327"/>
      <c r="G46327"/>
    </row>
    <row r="46328" spans="3:7">
      <c r="C46328"/>
      <c r="F46328"/>
      <c r="G46328"/>
    </row>
    <row r="46329" spans="3:7">
      <c r="C46329"/>
      <c r="F46329"/>
      <c r="G46329"/>
    </row>
    <row r="46330" spans="3:7">
      <c r="C46330"/>
      <c r="F46330"/>
      <c r="G46330"/>
    </row>
    <row r="46331" spans="3:7">
      <c r="C46331"/>
      <c r="F46331"/>
      <c r="G46331"/>
    </row>
    <row r="46332" spans="3:7">
      <c r="C46332"/>
      <c r="F46332"/>
      <c r="G46332"/>
    </row>
    <row r="46333" spans="3:7">
      <c r="C46333"/>
      <c r="F46333"/>
      <c r="G46333"/>
    </row>
    <row r="46334" spans="3:7">
      <c r="C46334"/>
      <c r="F46334"/>
      <c r="G46334"/>
    </row>
    <row r="46335" spans="3:7">
      <c r="C46335"/>
      <c r="F46335"/>
      <c r="G46335"/>
    </row>
    <row r="46336" spans="3:7">
      <c r="C46336"/>
      <c r="F46336"/>
      <c r="G46336"/>
    </row>
    <row r="46337" spans="3:7">
      <c r="C46337"/>
      <c r="F46337"/>
      <c r="G46337"/>
    </row>
    <row r="46338" spans="3:7">
      <c r="C46338"/>
      <c r="F46338"/>
      <c r="G46338"/>
    </row>
    <row r="46339" spans="3:7">
      <c r="C46339"/>
      <c r="F46339"/>
      <c r="G46339"/>
    </row>
    <row r="46340" spans="3:7">
      <c r="C46340"/>
      <c r="F46340"/>
      <c r="G46340"/>
    </row>
    <row r="46341" spans="3:7">
      <c r="C46341"/>
      <c r="F46341"/>
      <c r="G46341"/>
    </row>
    <row r="46342" spans="3:7">
      <c r="C46342"/>
      <c r="F46342"/>
      <c r="G46342"/>
    </row>
    <row r="46343" spans="3:7">
      <c r="C46343"/>
      <c r="F46343"/>
      <c r="G46343"/>
    </row>
    <row r="46344" spans="3:7">
      <c r="C46344"/>
      <c r="F46344"/>
      <c r="G46344"/>
    </row>
    <row r="46345" spans="3:7">
      <c r="C46345"/>
      <c r="F46345"/>
      <c r="G46345"/>
    </row>
    <row r="46346" spans="3:7">
      <c r="C46346"/>
      <c r="F46346"/>
      <c r="G46346"/>
    </row>
    <row r="46347" spans="3:7">
      <c r="C46347"/>
      <c r="F46347"/>
      <c r="G46347"/>
    </row>
    <row r="46348" spans="3:7">
      <c r="C46348"/>
      <c r="F46348"/>
      <c r="G46348"/>
    </row>
    <row r="46349" spans="3:7">
      <c r="C46349"/>
      <c r="F46349"/>
      <c r="G46349"/>
    </row>
    <row r="46350" spans="3:7">
      <c r="C46350"/>
      <c r="F46350"/>
      <c r="G46350"/>
    </row>
    <row r="46351" spans="3:7">
      <c r="C46351"/>
      <c r="F46351"/>
      <c r="G46351"/>
    </row>
    <row r="46352" spans="3:7">
      <c r="C46352"/>
      <c r="F46352"/>
      <c r="G46352"/>
    </row>
    <row r="46353" spans="3:7">
      <c r="C46353"/>
      <c r="F46353"/>
      <c r="G46353"/>
    </row>
    <row r="46354" spans="3:7">
      <c r="C46354"/>
      <c r="F46354"/>
      <c r="G46354"/>
    </row>
    <row r="46355" spans="3:7">
      <c r="C46355"/>
      <c r="F46355"/>
      <c r="G46355"/>
    </row>
    <row r="46356" spans="3:7">
      <c r="C46356"/>
      <c r="F46356"/>
      <c r="G46356"/>
    </row>
    <row r="46357" spans="3:7">
      <c r="C46357"/>
      <c r="F46357"/>
      <c r="G46357"/>
    </row>
    <row r="46358" spans="3:7">
      <c r="C46358"/>
      <c r="F46358"/>
      <c r="G46358"/>
    </row>
    <row r="46359" spans="3:7">
      <c r="C46359"/>
      <c r="F46359"/>
      <c r="G46359"/>
    </row>
    <row r="46360" spans="3:7">
      <c r="C46360"/>
      <c r="F46360"/>
      <c r="G46360"/>
    </row>
    <row r="46361" spans="3:7">
      <c r="C46361"/>
      <c r="F46361"/>
      <c r="G46361"/>
    </row>
    <row r="46362" spans="3:7">
      <c r="C46362"/>
      <c r="F46362"/>
      <c r="G46362"/>
    </row>
    <row r="46363" spans="3:7">
      <c r="C46363"/>
      <c r="F46363"/>
      <c r="G46363"/>
    </row>
    <row r="46364" spans="3:7">
      <c r="C46364"/>
      <c r="F46364"/>
      <c r="G46364"/>
    </row>
    <row r="46365" spans="3:7">
      <c r="C46365"/>
      <c r="F46365"/>
      <c r="G46365"/>
    </row>
    <row r="46366" spans="3:7">
      <c r="C46366"/>
      <c r="F46366"/>
      <c r="G46366"/>
    </row>
    <row r="46367" spans="3:7">
      <c r="C46367"/>
      <c r="F46367"/>
      <c r="G46367"/>
    </row>
    <row r="46368" spans="3:7">
      <c r="C46368"/>
      <c r="F46368"/>
      <c r="G46368"/>
    </row>
    <row r="46369" spans="3:7">
      <c r="C46369"/>
      <c r="F46369"/>
      <c r="G46369"/>
    </row>
    <row r="46370" spans="3:7">
      <c r="C46370"/>
      <c r="F46370"/>
      <c r="G46370"/>
    </row>
    <row r="46371" spans="3:7">
      <c r="C46371"/>
      <c r="F46371"/>
      <c r="G46371"/>
    </row>
    <row r="46372" spans="3:7">
      <c r="C46372"/>
      <c r="F46372"/>
      <c r="G46372"/>
    </row>
    <row r="46373" spans="3:7">
      <c r="C46373"/>
      <c r="F46373"/>
      <c r="G46373"/>
    </row>
    <row r="46374" spans="3:7">
      <c r="C46374"/>
      <c r="F46374"/>
      <c r="G46374"/>
    </row>
    <row r="46375" spans="3:7">
      <c r="C46375"/>
      <c r="F46375"/>
      <c r="G46375"/>
    </row>
    <row r="46376" spans="3:7">
      <c r="C46376"/>
      <c r="F46376"/>
      <c r="G46376"/>
    </row>
    <row r="46377" spans="3:7">
      <c r="C46377"/>
      <c r="F46377"/>
      <c r="G46377"/>
    </row>
    <row r="46378" spans="3:7">
      <c r="C46378"/>
      <c r="F46378"/>
      <c r="G46378"/>
    </row>
    <row r="46379" spans="3:7">
      <c r="C46379"/>
      <c r="F46379"/>
      <c r="G46379"/>
    </row>
    <row r="46380" spans="3:7">
      <c r="C46380"/>
      <c r="F46380"/>
      <c r="G46380"/>
    </row>
    <row r="46381" spans="3:7">
      <c r="C46381"/>
      <c r="F46381"/>
      <c r="G46381"/>
    </row>
    <row r="46382" spans="3:7">
      <c r="C46382"/>
      <c r="F46382"/>
      <c r="G46382"/>
    </row>
    <row r="46383" spans="3:7">
      <c r="C46383"/>
      <c r="F46383"/>
      <c r="G46383"/>
    </row>
    <row r="46384" spans="3:7">
      <c r="C46384"/>
      <c r="F46384"/>
      <c r="G46384"/>
    </row>
    <row r="46385" spans="3:7">
      <c r="C46385"/>
      <c r="F46385"/>
      <c r="G46385"/>
    </row>
    <row r="46386" spans="3:7">
      <c r="C46386"/>
      <c r="F46386"/>
      <c r="G46386"/>
    </row>
    <row r="46387" spans="3:7">
      <c r="C46387"/>
      <c r="F46387"/>
      <c r="G46387"/>
    </row>
    <row r="46388" spans="3:7">
      <c r="C46388"/>
      <c r="F46388"/>
      <c r="G46388"/>
    </row>
    <row r="46389" spans="3:7">
      <c r="C46389"/>
      <c r="F46389"/>
      <c r="G46389"/>
    </row>
    <row r="46390" spans="3:7">
      <c r="C46390"/>
      <c r="F46390"/>
      <c r="G46390"/>
    </row>
    <row r="46391" spans="3:7">
      <c r="C46391"/>
      <c r="F46391"/>
      <c r="G46391"/>
    </row>
    <row r="46392" spans="3:7">
      <c r="C46392"/>
      <c r="F46392"/>
      <c r="G46392"/>
    </row>
    <row r="46393" spans="3:7">
      <c r="C46393"/>
      <c r="F46393"/>
      <c r="G46393"/>
    </row>
    <row r="46394" spans="3:7">
      <c r="C46394"/>
      <c r="F46394"/>
      <c r="G46394"/>
    </row>
    <row r="46395" spans="3:7">
      <c r="C46395"/>
      <c r="F46395"/>
      <c r="G46395"/>
    </row>
    <row r="46396" spans="3:7">
      <c r="C46396"/>
      <c r="F46396"/>
      <c r="G46396"/>
    </row>
    <row r="46397" spans="3:7">
      <c r="C46397"/>
      <c r="F46397"/>
      <c r="G46397"/>
    </row>
    <row r="46398" spans="3:7">
      <c r="C46398"/>
      <c r="F46398"/>
      <c r="G46398"/>
    </row>
    <row r="46399" spans="3:7">
      <c r="C46399"/>
      <c r="F46399"/>
      <c r="G46399"/>
    </row>
    <row r="46400" spans="3:7">
      <c r="C46400"/>
      <c r="F46400"/>
      <c r="G46400"/>
    </row>
    <row r="46401" spans="3:7">
      <c r="C46401"/>
      <c r="F46401"/>
      <c r="G46401"/>
    </row>
    <row r="46402" spans="3:7">
      <c r="C46402"/>
      <c r="F46402"/>
      <c r="G46402"/>
    </row>
    <row r="46403" spans="3:7">
      <c r="C46403"/>
      <c r="F46403"/>
      <c r="G46403"/>
    </row>
    <row r="46404" spans="3:7">
      <c r="C46404"/>
      <c r="F46404"/>
      <c r="G46404"/>
    </row>
    <row r="46405" spans="3:7">
      <c r="C46405"/>
      <c r="F46405"/>
      <c r="G46405"/>
    </row>
    <row r="46406" spans="3:7">
      <c r="C46406"/>
      <c r="F46406"/>
      <c r="G46406"/>
    </row>
    <row r="46407" spans="3:7">
      <c r="C46407"/>
      <c r="F46407"/>
      <c r="G46407"/>
    </row>
    <row r="46408" spans="3:7">
      <c r="C46408"/>
      <c r="F46408"/>
      <c r="G46408"/>
    </row>
    <row r="46409" spans="3:7">
      <c r="C46409"/>
      <c r="F46409"/>
      <c r="G46409"/>
    </row>
    <row r="46410" spans="3:7">
      <c r="C46410"/>
      <c r="F46410"/>
      <c r="G46410"/>
    </row>
    <row r="46411" spans="3:7">
      <c r="C46411"/>
      <c r="F46411"/>
      <c r="G46411"/>
    </row>
    <row r="46412" spans="3:7">
      <c r="C46412"/>
      <c r="F46412"/>
      <c r="G46412"/>
    </row>
    <row r="46413" spans="3:7">
      <c r="C46413"/>
      <c r="F46413"/>
      <c r="G46413"/>
    </row>
    <row r="46414" spans="3:7">
      <c r="C46414"/>
      <c r="F46414"/>
      <c r="G46414"/>
    </row>
    <row r="46415" spans="3:7">
      <c r="C46415"/>
      <c r="F46415"/>
      <c r="G46415"/>
    </row>
    <row r="46416" spans="3:7">
      <c r="C46416"/>
      <c r="F46416"/>
      <c r="G46416"/>
    </row>
    <row r="46417" spans="3:7">
      <c r="C46417"/>
      <c r="F46417"/>
      <c r="G46417"/>
    </row>
    <row r="46418" spans="3:7">
      <c r="C46418"/>
      <c r="F46418"/>
      <c r="G46418"/>
    </row>
    <row r="46419" spans="3:7">
      <c r="C46419"/>
      <c r="F46419"/>
      <c r="G46419"/>
    </row>
    <row r="46420" spans="3:7">
      <c r="C46420"/>
      <c r="F46420"/>
      <c r="G46420"/>
    </row>
    <row r="46421" spans="3:7">
      <c r="C46421"/>
      <c r="F46421"/>
      <c r="G46421"/>
    </row>
    <row r="46422" spans="3:7">
      <c r="C46422"/>
      <c r="F46422"/>
      <c r="G46422"/>
    </row>
    <row r="46423" spans="3:7">
      <c r="C46423"/>
      <c r="F46423"/>
      <c r="G46423"/>
    </row>
    <row r="46424" spans="3:7">
      <c r="C46424"/>
      <c r="F46424"/>
      <c r="G46424"/>
    </row>
    <row r="46425" spans="3:7">
      <c r="C46425"/>
      <c r="F46425"/>
      <c r="G46425"/>
    </row>
    <row r="46426" spans="3:7">
      <c r="C46426"/>
      <c r="F46426"/>
      <c r="G46426"/>
    </row>
    <row r="46427" spans="3:7">
      <c r="C46427"/>
      <c r="F46427"/>
      <c r="G46427"/>
    </row>
    <row r="46428" spans="3:7">
      <c r="C46428"/>
      <c r="F46428"/>
      <c r="G46428"/>
    </row>
    <row r="46429" spans="3:7">
      <c r="C46429"/>
      <c r="F46429"/>
      <c r="G46429"/>
    </row>
    <row r="46430" spans="3:7">
      <c r="C46430"/>
      <c r="F46430"/>
      <c r="G46430"/>
    </row>
    <row r="46431" spans="3:7">
      <c r="C46431"/>
      <c r="F46431"/>
      <c r="G46431"/>
    </row>
    <row r="46432" spans="3:7">
      <c r="C46432"/>
      <c r="F46432"/>
      <c r="G46432"/>
    </row>
    <row r="46433" spans="3:7">
      <c r="C46433"/>
      <c r="F46433"/>
      <c r="G46433"/>
    </row>
    <row r="46434" spans="3:7">
      <c r="C46434"/>
      <c r="F46434"/>
      <c r="G46434"/>
    </row>
    <row r="46435" spans="3:7">
      <c r="C46435"/>
      <c r="F46435"/>
      <c r="G46435"/>
    </row>
    <row r="46436" spans="3:7">
      <c r="C46436"/>
      <c r="F46436"/>
      <c r="G46436"/>
    </row>
    <row r="46437" spans="3:7">
      <c r="C46437"/>
      <c r="F46437"/>
      <c r="G46437"/>
    </row>
    <row r="46438" spans="3:7">
      <c r="C46438"/>
      <c r="F46438"/>
      <c r="G46438"/>
    </row>
    <row r="46439" spans="3:7">
      <c r="C46439"/>
      <c r="F46439"/>
      <c r="G46439"/>
    </row>
    <row r="46440" spans="3:7">
      <c r="C46440"/>
      <c r="F46440"/>
      <c r="G46440"/>
    </row>
    <row r="46441" spans="3:7">
      <c r="C46441"/>
      <c r="F46441"/>
      <c r="G46441"/>
    </row>
    <row r="46442" spans="3:7">
      <c r="C46442"/>
      <c r="F46442"/>
      <c r="G46442"/>
    </row>
    <row r="46443" spans="3:7">
      <c r="C46443"/>
      <c r="F46443"/>
      <c r="G46443"/>
    </row>
    <row r="46444" spans="3:7">
      <c r="C46444"/>
      <c r="F46444"/>
      <c r="G46444"/>
    </row>
    <row r="46445" spans="3:7">
      <c r="C46445"/>
      <c r="F46445"/>
      <c r="G46445"/>
    </row>
    <row r="46446" spans="3:7">
      <c r="C46446"/>
      <c r="F46446"/>
      <c r="G46446"/>
    </row>
    <row r="46447" spans="3:7">
      <c r="C46447"/>
      <c r="F46447"/>
      <c r="G46447"/>
    </row>
    <row r="46448" spans="3:7">
      <c r="C46448"/>
      <c r="F46448"/>
      <c r="G46448"/>
    </row>
    <row r="46449" spans="3:7">
      <c r="C46449"/>
      <c r="F46449"/>
      <c r="G46449"/>
    </row>
    <row r="46450" spans="3:7">
      <c r="C46450"/>
      <c r="F46450"/>
      <c r="G46450"/>
    </row>
    <row r="46451" spans="3:7">
      <c r="C46451"/>
      <c r="F46451"/>
      <c r="G46451"/>
    </row>
    <row r="46452" spans="3:7">
      <c r="C46452"/>
      <c r="F46452"/>
      <c r="G46452"/>
    </row>
    <row r="46453" spans="3:7">
      <c r="C46453"/>
      <c r="F46453"/>
      <c r="G46453"/>
    </row>
    <row r="46454" spans="3:7">
      <c r="C46454"/>
      <c r="F46454"/>
      <c r="G46454"/>
    </row>
    <row r="46455" spans="3:7">
      <c r="C46455"/>
      <c r="F46455"/>
      <c r="G46455"/>
    </row>
    <row r="46456" spans="3:7">
      <c r="C46456"/>
      <c r="F46456"/>
      <c r="G46456"/>
    </row>
    <row r="46457" spans="3:7">
      <c r="C46457"/>
      <c r="F46457"/>
      <c r="G46457"/>
    </row>
    <row r="46458" spans="3:7">
      <c r="C46458"/>
      <c r="F46458"/>
      <c r="G46458"/>
    </row>
    <row r="46459" spans="3:7">
      <c r="C46459"/>
      <c r="F46459"/>
      <c r="G46459"/>
    </row>
    <row r="46460" spans="3:7">
      <c r="C46460"/>
      <c r="F46460"/>
      <c r="G46460"/>
    </row>
    <row r="46461" spans="3:7">
      <c r="C46461"/>
      <c r="F46461"/>
      <c r="G46461"/>
    </row>
    <row r="46462" spans="3:7">
      <c r="C46462"/>
      <c r="F46462"/>
      <c r="G46462"/>
    </row>
    <row r="46463" spans="3:7">
      <c r="C46463"/>
      <c r="F46463"/>
      <c r="G46463"/>
    </row>
    <row r="46464" spans="3:7">
      <c r="C46464"/>
      <c r="F46464"/>
      <c r="G46464"/>
    </row>
    <row r="46465" spans="3:7">
      <c r="C46465"/>
      <c r="F46465"/>
      <c r="G46465"/>
    </row>
    <row r="46466" spans="3:7">
      <c r="C46466"/>
      <c r="F46466"/>
      <c r="G46466"/>
    </row>
    <row r="46467" spans="3:7">
      <c r="C46467"/>
      <c r="F46467"/>
      <c r="G46467"/>
    </row>
    <row r="46468" spans="3:7">
      <c r="C46468"/>
      <c r="F46468"/>
      <c r="G46468"/>
    </row>
    <row r="46469" spans="3:7">
      <c r="C46469"/>
      <c r="F46469"/>
      <c r="G46469"/>
    </row>
    <row r="46470" spans="3:7">
      <c r="C46470"/>
      <c r="F46470"/>
      <c r="G46470"/>
    </row>
    <row r="46471" spans="3:7">
      <c r="C46471"/>
      <c r="F46471"/>
      <c r="G46471"/>
    </row>
    <row r="46472" spans="3:7">
      <c r="C46472"/>
      <c r="F46472"/>
      <c r="G46472"/>
    </row>
    <row r="46473" spans="3:7">
      <c r="C46473"/>
      <c r="F46473"/>
      <c r="G46473"/>
    </row>
    <row r="46474" spans="3:7">
      <c r="C46474"/>
      <c r="F46474"/>
      <c r="G46474"/>
    </row>
    <row r="46475" spans="3:7">
      <c r="C46475"/>
      <c r="F46475"/>
      <c r="G46475"/>
    </row>
    <row r="46476" spans="3:7">
      <c r="C46476"/>
      <c r="F46476"/>
      <c r="G46476"/>
    </row>
    <row r="46477" spans="3:7">
      <c r="C46477"/>
      <c r="F46477"/>
      <c r="G46477"/>
    </row>
    <row r="46478" spans="3:7">
      <c r="C46478"/>
      <c r="F46478"/>
      <c r="G46478"/>
    </row>
    <row r="46479" spans="3:7">
      <c r="C46479"/>
      <c r="F46479"/>
      <c r="G46479"/>
    </row>
    <row r="46480" spans="3:7">
      <c r="C46480"/>
      <c r="F46480"/>
      <c r="G46480"/>
    </row>
    <row r="46481" spans="3:7">
      <c r="C46481"/>
      <c r="F46481"/>
      <c r="G46481"/>
    </row>
    <row r="46482" spans="3:7">
      <c r="C46482"/>
      <c r="F46482"/>
      <c r="G46482"/>
    </row>
    <row r="46483" spans="3:7">
      <c r="C46483"/>
      <c r="F46483"/>
      <c r="G46483"/>
    </row>
    <row r="46484" spans="3:7">
      <c r="C46484"/>
      <c r="F46484"/>
      <c r="G46484"/>
    </row>
    <row r="46485" spans="3:7">
      <c r="C46485"/>
      <c r="F46485"/>
      <c r="G46485"/>
    </row>
    <row r="46486" spans="3:7">
      <c r="C46486"/>
      <c r="F46486"/>
      <c r="G46486"/>
    </row>
    <row r="46487" spans="3:7">
      <c r="C46487"/>
      <c r="F46487"/>
      <c r="G46487"/>
    </row>
    <row r="46488" spans="3:7">
      <c r="C46488"/>
      <c r="F46488"/>
      <c r="G46488"/>
    </row>
    <row r="46489" spans="3:7">
      <c r="C46489"/>
      <c r="F46489"/>
      <c r="G46489"/>
    </row>
    <row r="46490" spans="3:7">
      <c r="C46490"/>
      <c r="F46490"/>
      <c r="G46490"/>
    </row>
    <row r="46491" spans="3:7">
      <c r="C46491"/>
      <c r="F46491"/>
      <c r="G46491"/>
    </row>
    <row r="46492" spans="3:7">
      <c r="C46492"/>
      <c r="F46492"/>
      <c r="G46492"/>
    </row>
    <row r="46493" spans="3:7">
      <c r="C46493"/>
      <c r="F46493"/>
      <c r="G46493"/>
    </row>
    <row r="46494" spans="3:7">
      <c r="C46494"/>
      <c r="F46494"/>
      <c r="G46494"/>
    </row>
    <row r="46495" spans="3:7">
      <c r="C46495"/>
      <c r="F46495"/>
      <c r="G46495"/>
    </row>
    <row r="46496" spans="3:7">
      <c r="C46496"/>
      <c r="F46496"/>
      <c r="G46496"/>
    </row>
    <row r="46497" spans="3:7">
      <c r="C46497"/>
      <c r="F46497"/>
      <c r="G46497"/>
    </row>
    <row r="46498" spans="3:7">
      <c r="C46498"/>
      <c r="F46498"/>
      <c r="G46498"/>
    </row>
    <row r="46499" spans="3:7">
      <c r="C46499"/>
      <c r="F46499"/>
      <c r="G46499"/>
    </row>
    <row r="46500" spans="3:7">
      <c r="C46500"/>
      <c r="F46500"/>
      <c r="G46500"/>
    </row>
    <row r="46501" spans="3:7">
      <c r="C46501"/>
      <c r="F46501"/>
      <c r="G46501"/>
    </row>
    <row r="46502" spans="3:7">
      <c r="C46502"/>
      <c r="F46502"/>
      <c r="G46502"/>
    </row>
    <row r="46503" spans="3:7">
      <c r="C46503"/>
      <c r="F46503"/>
      <c r="G46503"/>
    </row>
    <row r="46504" spans="3:7">
      <c r="C46504"/>
      <c r="F46504"/>
      <c r="G46504"/>
    </row>
    <row r="46505" spans="3:7">
      <c r="C46505"/>
      <c r="F46505"/>
      <c r="G46505"/>
    </row>
    <row r="46506" spans="3:7">
      <c r="C46506"/>
      <c r="F46506"/>
      <c r="G46506"/>
    </row>
    <row r="46507" spans="3:7">
      <c r="C46507"/>
      <c r="F46507"/>
      <c r="G46507"/>
    </row>
    <row r="46508" spans="3:7">
      <c r="C46508"/>
      <c r="F46508"/>
      <c r="G46508"/>
    </row>
    <row r="46509" spans="3:7">
      <c r="C46509"/>
      <c r="F46509"/>
      <c r="G46509"/>
    </row>
    <row r="46510" spans="3:7">
      <c r="C46510"/>
      <c r="F46510"/>
      <c r="G46510"/>
    </row>
    <row r="46511" spans="3:7">
      <c r="C46511"/>
      <c r="F46511"/>
      <c r="G46511"/>
    </row>
    <row r="46512" spans="3:7">
      <c r="C46512"/>
      <c r="F46512"/>
      <c r="G46512"/>
    </row>
    <row r="46513" spans="3:7">
      <c r="C46513"/>
      <c r="F46513"/>
      <c r="G46513"/>
    </row>
    <row r="46514" spans="3:7">
      <c r="C46514"/>
      <c r="F46514"/>
      <c r="G46514"/>
    </row>
    <row r="46515" spans="3:7">
      <c r="C46515"/>
      <c r="F46515"/>
      <c r="G46515"/>
    </row>
    <row r="46516" spans="3:7">
      <c r="C46516"/>
      <c r="F46516"/>
      <c r="G46516"/>
    </row>
    <row r="46517" spans="3:7">
      <c r="C46517"/>
      <c r="F46517"/>
      <c r="G46517"/>
    </row>
    <row r="46518" spans="3:7">
      <c r="C46518"/>
      <c r="F46518"/>
      <c r="G46518"/>
    </row>
    <row r="46519" spans="3:7">
      <c r="C46519"/>
      <c r="F46519"/>
      <c r="G46519"/>
    </row>
    <row r="46520" spans="3:7">
      <c r="C46520"/>
      <c r="F46520"/>
      <c r="G46520"/>
    </row>
    <row r="46521" spans="3:7">
      <c r="C46521"/>
      <c r="F46521"/>
      <c r="G46521"/>
    </row>
    <row r="46522" spans="3:7">
      <c r="C46522"/>
      <c r="F46522"/>
      <c r="G46522"/>
    </row>
    <row r="46523" spans="3:7">
      <c r="C46523"/>
      <c r="F46523"/>
      <c r="G46523"/>
    </row>
    <row r="46524" spans="3:7">
      <c r="C46524"/>
      <c r="F46524"/>
      <c r="G46524"/>
    </row>
    <row r="46525" spans="3:7">
      <c r="C46525"/>
      <c r="F46525"/>
      <c r="G46525"/>
    </row>
    <row r="46526" spans="3:7">
      <c r="C46526"/>
      <c r="F46526"/>
      <c r="G46526"/>
    </row>
    <row r="46527" spans="3:7">
      <c r="C46527"/>
      <c r="F46527"/>
      <c r="G46527"/>
    </row>
    <row r="46528" spans="3:7">
      <c r="C46528"/>
      <c r="F46528"/>
      <c r="G46528"/>
    </row>
    <row r="46529" spans="3:7">
      <c r="C46529"/>
      <c r="F46529"/>
      <c r="G46529"/>
    </row>
    <row r="46530" spans="3:7">
      <c r="C46530"/>
      <c r="F46530"/>
      <c r="G46530"/>
    </row>
    <row r="46531" spans="3:7">
      <c r="C46531"/>
      <c r="F46531"/>
      <c r="G46531"/>
    </row>
    <row r="46532" spans="3:7">
      <c r="C46532"/>
      <c r="F46532"/>
      <c r="G46532"/>
    </row>
    <row r="46533" spans="3:7">
      <c r="C46533"/>
      <c r="F46533"/>
      <c r="G46533"/>
    </row>
    <row r="46534" spans="3:7">
      <c r="C46534"/>
      <c r="F46534"/>
      <c r="G46534"/>
    </row>
    <row r="46535" spans="3:7">
      <c r="C46535"/>
      <c r="F46535"/>
      <c r="G46535"/>
    </row>
    <row r="46536" spans="3:7">
      <c r="C46536"/>
      <c r="F46536"/>
      <c r="G46536"/>
    </row>
    <row r="46537" spans="3:7">
      <c r="C46537"/>
      <c r="F46537"/>
      <c r="G46537"/>
    </row>
    <row r="46538" spans="3:7">
      <c r="C46538"/>
      <c r="F46538"/>
      <c r="G46538"/>
    </row>
    <row r="46539" spans="3:7">
      <c r="C46539"/>
      <c r="F46539"/>
      <c r="G46539"/>
    </row>
    <row r="46540" spans="3:7">
      <c r="C46540"/>
      <c r="F46540"/>
      <c r="G46540"/>
    </row>
    <row r="46541" spans="3:7">
      <c r="C46541"/>
      <c r="F46541"/>
      <c r="G46541"/>
    </row>
    <row r="46542" spans="3:7">
      <c r="C46542"/>
      <c r="F46542"/>
      <c r="G46542"/>
    </row>
    <row r="46543" spans="3:7">
      <c r="C46543"/>
      <c r="F46543"/>
      <c r="G46543"/>
    </row>
    <row r="46544" spans="3:7">
      <c r="C46544"/>
      <c r="F46544"/>
      <c r="G46544"/>
    </row>
    <row r="46545" spans="3:7">
      <c r="C46545"/>
      <c r="F46545"/>
      <c r="G46545"/>
    </row>
    <row r="46546" spans="3:7">
      <c r="C46546"/>
      <c r="F46546"/>
      <c r="G46546"/>
    </row>
    <row r="46547" spans="3:7">
      <c r="C46547"/>
      <c r="F46547"/>
      <c r="G46547"/>
    </row>
    <row r="46548" spans="3:7">
      <c r="C46548"/>
      <c r="F46548"/>
      <c r="G46548"/>
    </row>
    <row r="46549" spans="3:7">
      <c r="C46549"/>
      <c r="F46549"/>
      <c r="G46549"/>
    </row>
    <row r="46550" spans="3:7">
      <c r="C46550"/>
      <c r="F46550"/>
      <c r="G46550"/>
    </row>
    <row r="46551" spans="3:7">
      <c r="C46551"/>
      <c r="F46551"/>
      <c r="G46551"/>
    </row>
    <row r="46552" spans="3:7">
      <c r="C46552"/>
      <c r="F46552"/>
      <c r="G46552"/>
    </row>
    <row r="46553" spans="3:7">
      <c r="C46553"/>
      <c r="F46553"/>
      <c r="G46553"/>
    </row>
    <row r="46554" spans="3:7">
      <c r="C46554"/>
      <c r="F46554"/>
      <c r="G46554"/>
    </row>
    <row r="46555" spans="3:7">
      <c r="C46555"/>
      <c r="F46555"/>
      <c r="G46555"/>
    </row>
    <row r="46556" spans="3:7">
      <c r="C46556"/>
      <c r="F46556"/>
      <c r="G46556"/>
    </row>
    <row r="46557" spans="3:7">
      <c r="C46557"/>
      <c r="F46557"/>
      <c r="G46557"/>
    </row>
    <row r="46558" spans="3:7">
      <c r="C46558"/>
      <c r="F46558"/>
      <c r="G46558"/>
    </row>
    <row r="46559" spans="3:7">
      <c r="C46559"/>
      <c r="F46559"/>
      <c r="G46559"/>
    </row>
    <row r="46560" spans="3:7">
      <c r="C46560"/>
      <c r="F46560"/>
      <c r="G46560"/>
    </row>
    <row r="46561" spans="3:7">
      <c r="C46561"/>
      <c r="F46561"/>
      <c r="G46561"/>
    </row>
    <row r="46562" spans="3:7">
      <c r="C46562"/>
      <c r="F46562"/>
      <c r="G46562"/>
    </row>
    <row r="46563" spans="3:7">
      <c r="C46563"/>
      <c r="F46563"/>
      <c r="G46563"/>
    </row>
    <row r="46564" spans="3:7">
      <c r="C46564"/>
      <c r="F46564"/>
      <c r="G46564"/>
    </row>
    <row r="46565" spans="3:7">
      <c r="C46565"/>
      <c r="F46565"/>
      <c r="G46565"/>
    </row>
    <row r="46566" spans="3:7">
      <c r="C46566"/>
      <c r="F46566"/>
      <c r="G46566"/>
    </row>
    <row r="46567" spans="3:7">
      <c r="C46567"/>
      <c r="F46567"/>
      <c r="G46567"/>
    </row>
    <row r="46568" spans="3:7">
      <c r="C46568"/>
      <c r="F46568"/>
      <c r="G46568"/>
    </row>
    <row r="46569" spans="3:7">
      <c r="C46569"/>
      <c r="F46569"/>
      <c r="G46569"/>
    </row>
    <row r="46570" spans="3:7">
      <c r="C46570"/>
      <c r="F46570"/>
      <c r="G46570"/>
    </row>
    <row r="46571" spans="3:7">
      <c r="C46571"/>
      <c r="F46571"/>
      <c r="G46571"/>
    </row>
    <row r="46572" spans="3:7">
      <c r="C46572"/>
      <c r="F46572"/>
      <c r="G46572"/>
    </row>
    <row r="46573" spans="3:7">
      <c r="C46573"/>
      <c r="F46573"/>
      <c r="G46573"/>
    </row>
    <row r="46574" spans="3:7">
      <c r="C46574"/>
      <c r="F46574"/>
      <c r="G46574"/>
    </row>
    <row r="46575" spans="3:7">
      <c r="C46575"/>
      <c r="F46575"/>
      <c r="G46575"/>
    </row>
    <row r="46576" spans="3:7">
      <c r="C46576"/>
      <c r="F46576"/>
      <c r="G46576"/>
    </row>
    <row r="46577" spans="3:7">
      <c r="C46577"/>
      <c r="F46577"/>
      <c r="G46577"/>
    </row>
    <row r="46578" spans="3:7">
      <c r="C46578"/>
      <c r="F46578"/>
      <c r="G46578"/>
    </row>
    <row r="46579" spans="3:7">
      <c r="C46579"/>
      <c r="F46579"/>
      <c r="G46579"/>
    </row>
    <row r="46580" spans="3:7">
      <c r="C46580"/>
      <c r="F46580"/>
      <c r="G46580"/>
    </row>
    <row r="46581" spans="3:7">
      <c r="C46581"/>
      <c r="F46581"/>
      <c r="G46581"/>
    </row>
    <row r="46582" spans="3:7">
      <c r="C46582"/>
      <c r="F46582"/>
      <c r="G46582"/>
    </row>
    <row r="46583" spans="3:7">
      <c r="C46583"/>
      <c r="F46583"/>
      <c r="G46583"/>
    </row>
    <row r="46584" spans="3:7">
      <c r="C46584"/>
      <c r="F46584"/>
      <c r="G46584"/>
    </row>
    <row r="46585" spans="3:7">
      <c r="C46585"/>
      <c r="F46585"/>
      <c r="G46585"/>
    </row>
    <row r="46586" spans="3:7">
      <c r="C46586"/>
      <c r="F46586"/>
      <c r="G46586"/>
    </row>
    <row r="46587" spans="3:7">
      <c r="C46587"/>
      <c r="F46587"/>
      <c r="G46587"/>
    </row>
    <row r="46588" spans="3:7">
      <c r="C46588"/>
      <c r="F46588"/>
      <c r="G46588"/>
    </row>
    <row r="46589" spans="3:7">
      <c r="C46589"/>
      <c r="F46589"/>
      <c r="G46589"/>
    </row>
    <row r="46590" spans="3:7">
      <c r="C46590"/>
      <c r="F46590"/>
      <c r="G46590"/>
    </row>
    <row r="46591" spans="3:7">
      <c r="C46591"/>
      <c r="F46591"/>
      <c r="G46591"/>
    </row>
    <row r="46592" spans="3:7">
      <c r="C46592"/>
      <c r="F46592"/>
      <c r="G46592"/>
    </row>
    <row r="46593" spans="3:7">
      <c r="C46593"/>
      <c r="F46593"/>
      <c r="G46593"/>
    </row>
    <row r="46594" spans="3:7">
      <c r="C46594"/>
      <c r="F46594"/>
      <c r="G46594"/>
    </row>
    <row r="46595" spans="3:7">
      <c r="C46595"/>
      <c r="F46595"/>
      <c r="G46595"/>
    </row>
    <row r="46596" spans="3:7">
      <c r="C46596"/>
      <c r="F46596"/>
      <c r="G46596"/>
    </row>
    <row r="46597" spans="3:7">
      <c r="C46597"/>
      <c r="F46597"/>
      <c r="G46597"/>
    </row>
    <row r="46598" spans="3:7">
      <c r="C46598"/>
      <c r="F46598"/>
      <c r="G46598"/>
    </row>
    <row r="46599" spans="3:7">
      <c r="C46599"/>
      <c r="F46599"/>
      <c r="G46599"/>
    </row>
    <row r="46600" spans="3:7">
      <c r="C46600"/>
      <c r="F46600"/>
      <c r="G46600"/>
    </row>
    <row r="46601" spans="3:7">
      <c r="C46601"/>
      <c r="F46601"/>
      <c r="G46601"/>
    </row>
    <row r="46602" spans="3:7">
      <c r="C46602"/>
      <c r="F46602"/>
      <c r="G46602"/>
    </row>
    <row r="46603" spans="3:7">
      <c r="C46603"/>
      <c r="F46603"/>
      <c r="G46603"/>
    </row>
    <row r="46604" spans="3:7">
      <c r="C46604"/>
      <c r="F46604"/>
      <c r="G46604"/>
    </row>
    <row r="46605" spans="3:7">
      <c r="C46605"/>
      <c r="F46605"/>
      <c r="G46605"/>
    </row>
    <row r="46606" spans="3:7">
      <c r="C46606"/>
      <c r="F46606"/>
      <c r="G46606"/>
    </row>
    <row r="46607" spans="3:7">
      <c r="C46607"/>
      <c r="F46607"/>
      <c r="G46607"/>
    </row>
    <row r="46608" spans="3:7">
      <c r="C46608"/>
      <c r="F46608"/>
      <c r="G46608"/>
    </row>
    <row r="46609" spans="3:7">
      <c r="C46609"/>
      <c r="F46609"/>
      <c r="G46609"/>
    </row>
    <row r="46610" spans="3:7">
      <c r="C46610"/>
      <c r="F46610"/>
      <c r="G46610"/>
    </row>
    <row r="46611" spans="3:7">
      <c r="C46611"/>
      <c r="F46611"/>
      <c r="G46611"/>
    </row>
    <row r="46612" spans="3:7">
      <c r="C46612"/>
      <c r="F46612"/>
      <c r="G46612"/>
    </row>
    <row r="46613" spans="3:7">
      <c r="C46613"/>
      <c r="F46613"/>
      <c r="G46613"/>
    </row>
    <row r="46614" spans="3:7">
      <c r="C46614"/>
      <c r="F46614"/>
      <c r="G46614"/>
    </row>
    <row r="46615" spans="3:7">
      <c r="C46615"/>
      <c r="F46615"/>
      <c r="G46615"/>
    </row>
    <row r="46616" spans="3:7">
      <c r="C46616"/>
      <c r="F46616"/>
      <c r="G46616"/>
    </row>
    <row r="46617" spans="3:7">
      <c r="C46617"/>
      <c r="F46617"/>
      <c r="G46617"/>
    </row>
    <row r="46618" spans="3:7">
      <c r="C46618"/>
      <c r="F46618"/>
      <c r="G46618"/>
    </row>
    <row r="46619" spans="3:7">
      <c r="C46619"/>
      <c r="F46619"/>
      <c r="G46619"/>
    </row>
    <row r="46620" spans="3:7">
      <c r="C46620"/>
      <c r="F46620"/>
      <c r="G46620"/>
    </row>
    <row r="46621" spans="3:7">
      <c r="C46621"/>
      <c r="F46621"/>
      <c r="G46621"/>
    </row>
    <row r="46622" spans="3:7">
      <c r="C46622"/>
      <c r="F46622"/>
      <c r="G46622"/>
    </row>
    <row r="46623" spans="3:7">
      <c r="C46623"/>
      <c r="F46623"/>
      <c r="G46623"/>
    </row>
    <row r="46624" spans="3:7">
      <c r="C46624"/>
      <c r="F46624"/>
      <c r="G46624"/>
    </row>
    <row r="46625" spans="3:7">
      <c r="C46625"/>
      <c r="F46625"/>
      <c r="G46625"/>
    </row>
    <row r="46626" spans="3:7">
      <c r="C46626"/>
      <c r="F46626"/>
      <c r="G46626"/>
    </row>
    <row r="46627" spans="3:7">
      <c r="C46627"/>
      <c r="F46627"/>
      <c r="G46627"/>
    </row>
    <row r="46628" spans="3:7">
      <c r="C46628"/>
      <c r="F46628"/>
      <c r="G46628"/>
    </row>
    <row r="46629" spans="3:7">
      <c r="C46629"/>
      <c r="F46629"/>
      <c r="G46629"/>
    </row>
    <row r="46630" spans="3:7">
      <c r="C46630"/>
      <c r="F46630"/>
      <c r="G46630"/>
    </row>
    <row r="46631" spans="3:7">
      <c r="C46631"/>
      <c r="F46631"/>
      <c r="G46631"/>
    </row>
    <row r="46632" spans="3:7">
      <c r="C46632"/>
      <c r="F46632"/>
      <c r="G46632"/>
    </row>
    <row r="46633" spans="3:7">
      <c r="C46633"/>
      <c r="F46633"/>
      <c r="G46633"/>
    </row>
    <row r="46634" spans="3:7">
      <c r="C46634"/>
      <c r="F46634"/>
      <c r="G46634"/>
    </row>
    <row r="46635" spans="3:7">
      <c r="C46635"/>
      <c r="F46635"/>
      <c r="G46635"/>
    </row>
    <row r="46636" spans="3:7">
      <c r="C46636"/>
      <c r="F46636"/>
      <c r="G46636"/>
    </row>
    <row r="46637" spans="3:7">
      <c r="C46637"/>
      <c r="F46637"/>
      <c r="G46637"/>
    </row>
    <row r="46638" spans="3:7">
      <c r="C46638"/>
      <c r="F46638"/>
      <c r="G46638"/>
    </row>
    <row r="46639" spans="3:7">
      <c r="C46639"/>
      <c r="F46639"/>
      <c r="G46639"/>
    </row>
    <row r="46640" spans="3:7">
      <c r="C46640"/>
      <c r="F46640"/>
      <c r="G46640"/>
    </row>
    <row r="46641" spans="3:7">
      <c r="C46641"/>
      <c r="F46641"/>
      <c r="G46641"/>
    </row>
    <row r="46642" spans="3:7">
      <c r="C46642"/>
      <c r="F46642"/>
      <c r="G46642"/>
    </row>
    <row r="46643" spans="3:7">
      <c r="C46643"/>
      <c r="F46643"/>
      <c r="G46643"/>
    </row>
    <row r="46644" spans="3:7">
      <c r="C46644"/>
      <c r="F46644"/>
      <c r="G46644"/>
    </row>
    <row r="46645" spans="3:7">
      <c r="C46645"/>
      <c r="F46645"/>
      <c r="G46645"/>
    </row>
    <row r="46646" spans="3:7">
      <c r="C46646"/>
      <c r="F46646"/>
      <c r="G46646"/>
    </row>
    <row r="46647" spans="3:7">
      <c r="C46647"/>
      <c r="F46647"/>
      <c r="G46647"/>
    </row>
    <row r="46648" spans="3:7">
      <c r="C46648"/>
      <c r="F46648"/>
      <c r="G46648"/>
    </row>
    <row r="46649" spans="3:7">
      <c r="C46649"/>
      <c r="F46649"/>
      <c r="G46649"/>
    </row>
    <row r="46650" spans="3:7">
      <c r="C46650"/>
      <c r="F46650"/>
      <c r="G46650"/>
    </row>
    <row r="46651" spans="3:7">
      <c r="C46651"/>
      <c r="F46651"/>
      <c r="G46651"/>
    </row>
    <row r="46652" spans="3:7">
      <c r="C46652"/>
      <c r="F46652"/>
      <c r="G46652"/>
    </row>
    <row r="46653" spans="3:7">
      <c r="C46653"/>
      <c r="F46653"/>
      <c r="G46653"/>
    </row>
    <row r="46654" spans="3:7">
      <c r="C46654"/>
      <c r="F46654"/>
      <c r="G46654"/>
    </row>
    <row r="46655" spans="3:7">
      <c r="C46655"/>
      <c r="F46655"/>
      <c r="G46655"/>
    </row>
    <row r="46656" spans="3:7">
      <c r="C46656"/>
      <c r="F46656"/>
      <c r="G46656"/>
    </row>
    <row r="46657" spans="3:7">
      <c r="C46657"/>
      <c r="F46657"/>
      <c r="G46657"/>
    </row>
    <row r="46658" spans="3:7">
      <c r="C46658"/>
      <c r="F46658"/>
      <c r="G46658"/>
    </row>
    <row r="46659" spans="3:7">
      <c r="C46659"/>
      <c r="F46659"/>
      <c r="G46659"/>
    </row>
    <row r="46660" spans="3:7">
      <c r="C46660"/>
      <c r="F46660"/>
      <c r="G46660"/>
    </row>
    <row r="46661" spans="3:7">
      <c r="C46661"/>
      <c r="F46661"/>
      <c r="G46661"/>
    </row>
    <row r="46662" spans="3:7">
      <c r="C46662"/>
      <c r="F46662"/>
      <c r="G46662"/>
    </row>
    <row r="46663" spans="3:7">
      <c r="C46663"/>
      <c r="F46663"/>
      <c r="G46663"/>
    </row>
    <row r="46664" spans="3:7">
      <c r="C46664"/>
      <c r="F46664"/>
      <c r="G46664"/>
    </row>
    <row r="46665" spans="3:7">
      <c r="C46665"/>
      <c r="F46665"/>
      <c r="G46665"/>
    </row>
    <row r="46666" spans="3:7">
      <c r="C46666"/>
      <c r="F46666"/>
      <c r="G46666"/>
    </row>
    <row r="46667" spans="3:7">
      <c r="C46667"/>
      <c r="F46667"/>
      <c r="G46667"/>
    </row>
    <row r="46668" spans="3:7">
      <c r="C46668"/>
      <c r="F46668"/>
      <c r="G46668"/>
    </row>
    <row r="46669" spans="3:7">
      <c r="C46669"/>
      <c r="F46669"/>
      <c r="G46669"/>
    </row>
    <row r="46670" spans="3:7">
      <c r="C46670"/>
      <c r="F46670"/>
      <c r="G46670"/>
    </row>
    <row r="46671" spans="3:7">
      <c r="C46671"/>
      <c r="F46671"/>
      <c r="G46671"/>
    </row>
    <row r="46672" spans="3:7">
      <c r="C46672"/>
      <c r="F46672"/>
      <c r="G46672"/>
    </row>
    <row r="46673" spans="3:7">
      <c r="C46673"/>
      <c r="F46673"/>
      <c r="G46673"/>
    </row>
    <row r="46674" spans="3:7">
      <c r="C46674"/>
      <c r="F46674"/>
      <c r="G46674"/>
    </row>
    <row r="46675" spans="3:7">
      <c r="C46675"/>
      <c r="F46675"/>
      <c r="G46675"/>
    </row>
    <row r="46676" spans="3:7">
      <c r="C46676"/>
      <c r="F46676"/>
      <c r="G46676"/>
    </row>
    <row r="46677" spans="3:7">
      <c r="C46677"/>
      <c r="F46677"/>
      <c r="G46677"/>
    </row>
    <row r="46678" spans="3:7">
      <c r="C46678"/>
      <c r="F46678"/>
      <c r="G46678"/>
    </row>
    <row r="46679" spans="3:7">
      <c r="C46679"/>
      <c r="F46679"/>
      <c r="G46679"/>
    </row>
    <row r="46680" spans="3:7">
      <c r="C46680"/>
      <c r="F46680"/>
      <c r="G46680"/>
    </row>
    <row r="46681" spans="3:7">
      <c r="C46681"/>
      <c r="F46681"/>
      <c r="G46681"/>
    </row>
    <row r="46682" spans="3:7">
      <c r="C46682"/>
      <c r="F46682"/>
      <c r="G46682"/>
    </row>
    <row r="46683" spans="3:7">
      <c r="C46683"/>
      <c r="F46683"/>
      <c r="G46683"/>
    </row>
    <row r="46684" spans="3:7">
      <c r="C46684"/>
      <c r="F46684"/>
      <c r="G46684"/>
    </row>
    <row r="46685" spans="3:7">
      <c r="C46685"/>
      <c r="F46685"/>
      <c r="G46685"/>
    </row>
    <row r="46686" spans="3:7">
      <c r="C46686"/>
      <c r="F46686"/>
      <c r="G46686"/>
    </row>
    <row r="46687" spans="3:7">
      <c r="C46687"/>
      <c r="F46687"/>
      <c r="G46687"/>
    </row>
    <row r="46688" spans="3:7">
      <c r="C46688"/>
      <c r="F46688"/>
      <c r="G46688"/>
    </row>
    <row r="46689" spans="3:7">
      <c r="C46689"/>
      <c r="F46689"/>
      <c r="G46689"/>
    </row>
    <row r="46690" spans="3:7">
      <c r="C46690"/>
      <c r="F46690"/>
      <c r="G46690"/>
    </row>
    <row r="46691" spans="3:7">
      <c r="C46691"/>
      <c r="F46691"/>
      <c r="G46691"/>
    </row>
    <row r="46692" spans="3:7">
      <c r="C46692"/>
      <c r="F46692"/>
      <c r="G46692"/>
    </row>
    <row r="46693" spans="3:7">
      <c r="C46693"/>
      <c r="F46693"/>
      <c r="G46693"/>
    </row>
    <row r="46694" spans="3:7">
      <c r="C46694"/>
      <c r="F46694"/>
      <c r="G46694"/>
    </row>
    <row r="46695" spans="3:7">
      <c r="C46695"/>
      <c r="F46695"/>
      <c r="G46695"/>
    </row>
    <row r="46696" spans="3:7">
      <c r="C46696"/>
      <c r="F46696"/>
      <c r="G46696"/>
    </row>
    <row r="46697" spans="3:7">
      <c r="C46697"/>
      <c r="F46697"/>
      <c r="G46697"/>
    </row>
    <row r="46698" spans="3:7">
      <c r="C46698"/>
      <c r="F46698"/>
      <c r="G46698"/>
    </row>
    <row r="46699" spans="3:7">
      <c r="C46699"/>
      <c r="F46699"/>
      <c r="G46699"/>
    </row>
    <row r="46700" spans="3:7">
      <c r="C46700"/>
      <c r="F46700"/>
      <c r="G46700"/>
    </row>
    <row r="46701" spans="3:7">
      <c r="C46701"/>
      <c r="F46701"/>
      <c r="G46701"/>
    </row>
    <row r="46702" spans="3:7">
      <c r="C46702"/>
      <c r="F46702"/>
      <c r="G46702"/>
    </row>
    <row r="46703" spans="3:7">
      <c r="C46703"/>
      <c r="F46703"/>
      <c r="G46703"/>
    </row>
    <row r="46704" spans="3:7">
      <c r="C46704"/>
      <c r="F46704"/>
      <c r="G46704"/>
    </row>
    <row r="46705" spans="3:7">
      <c r="C46705"/>
      <c r="F46705"/>
      <c r="G46705"/>
    </row>
    <row r="46706" spans="3:7">
      <c r="C46706"/>
      <c r="F46706"/>
      <c r="G46706"/>
    </row>
    <row r="46707" spans="3:7">
      <c r="C46707"/>
      <c r="F46707"/>
      <c r="G46707"/>
    </row>
    <row r="46708" spans="3:7">
      <c r="C46708"/>
      <c r="F46708"/>
      <c r="G46708"/>
    </row>
    <row r="46709" spans="3:7">
      <c r="C46709"/>
      <c r="F46709"/>
      <c r="G46709"/>
    </row>
    <row r="46710" spans="3:7">
      <c r="C46710"/>
      <c r="F46710"/>
      <c r="G46710"/>
    </row>
    <row r="46711" spans="3:7">
      <c r="C46711"/>
      <c r="F46711"/>
      <c r="G46711"/>
    </row>
    <row r="46712" spans="3:7">
      <c r="C46712"/>
      <c r="F46712"/>
      <c r="G46712"/>
    </row>
    <row r="46713" spans="3:7">
      <c r="C46713"/>
      <c r="F46713"/>
      <c r="G46713"/>
    </row>
    <row r="46714" spans="3:7">
      <c r="C46714"/>
      <c r="F46714"/>
      <c r="G46714"/>
    </row>
    <row r="46715" spans="3:7">
      <c r="C46715"/>
      <c r="F46715"/>
      <c r="G46715"/>
    </row>
    <row r="46716" spans="3:7">
      <c r="C46716"/>
      <c r="F46716"/>
      <c r="G46716"/>
    </row>
    <row r="46717" spans="3:7">
      <c r="C46717"/>
      <c r="F46717"/>
      <c r="G46717"/>
    </row>
    <row r="46718" spans="3:7">
      <c r="C46718"/>
      <c r="F46718"/>
      <c r="G46718"/>
    </row>
    <row r="46719" spans="3:7">
      <c r="C46719"/>
      <c r="F46719"/>
      <c r="G46719"/>
    </row>
    <row r="46720" spans="3:7">
      <c r="C46720"/>
      <c r="F46720"/>
      <c r="G46720"/>
    </row>
    <row r="46721" spans="3:7">
      <c r="C46721"/>
      <c r="F46721"/>
      <c r="G46721"/>
    </row>
    <row r="46722" spans="3:7">
      <c r="C46722"/>
      <c r="F46722"/>
      <c r="G46722"/>
    </row>
    <row r="46723" spans="3:7">
      <c r="C46723"/>
      <c r="F46723"/>
      <c r="G46723"/>
    </row>
    <row r="46724" spans="3:7">
      <c r="C46724"/>
      <c r="F46724"/>
      <c r="G46724"/>
    </row>
    <row r="46725" spans="3:7">
      <c r="C46725"/>
      <c r="F46725"/>
      <c r="G46725"/>
    </row>
    <row r="46726" spans="3:7">
      <c r="C46726"/>
      <c r="F46726"/>
      <c r="G46726"/>
    </row>
    <row r="46727" spans="3:7">
      <c r="C46727"/>
      <c r="F46727"/>
      <c r="G46727"/>
    </row>
    <row r="46728" spans="3:7">
      <c r="C46728"/>
      <c r="F46728"/>
      <c r="G46728"/>
    </row>
    <row r="46729" spans="3:7">
      <c r="C46729"/>
      <c r="F46729"/>
      <c r="G46729"/>
    </row>
    <row r="46730" spans="3:7">
      <c r="C46730"/>
      <c r="F46730"/>
      <c r="G46730"/>
    </row>
    <row r="46731" spans="3:7">
      <c r="C46731"/>
      <c r="F46731"/>
      <c r="G46731"/>
    </row>
    <row r="46732" spans="3:7">
      <c r="C46732"/>
      <c r="F46732"/>
      <c r="G46732"/>
    </row>
    <row r="46733" spans="3:7">
      <c r="C46733"/>
      <c r="F46733"/>
      <c r="G46733"/>
    </row>
    <row r="46734" spans="3:7">
      <c r="C46734"/>
      <c r="F46734"/>
      <c r="G46734"/>
    </row>
    <row r="46735" spans="3:7">
      <c r="C46735"/>
      <c r="F46735"/>
      <c r="G46735"/>
    </row>
    <row r="46736" spans="3:7">
      <c r="C46736"/>
      <c r="F46736"/>
      <c r="G46736"/>
    </row>
    <row r="46737" spans="3:7">
      <c r="C46737"/>
      <c r="F46737"/>
      <c r="G46737"/>
    </row>
    <row r="46738" spans="3:7">
      <c r="C46738"/>
      <c r="F46738"/>
      <c r="G46738"/>
    </row>
    <row r="46739" spans="3:7">
      <c r="C46739"/>
      <c r="F46739"/>
      <c r="G46739"/>
    </row>
    <row r="46740" spans="3:7">
      <c r="C46740"/>
      <c r="F46740"/>
      <c r="G46740"/>
    </row>
    <row r="46741" spans="3:7">
      <c r="C46741"/>
      <c r="F46741"/>
      <c r="G46741"/>
    </row>
    <row r="46742" spans="3:7">
      <c r="C46742"/>
      <c r="F46742"/>
      <c r="G46742"/>
    </row>
    <row r="46743" spans="3:7">
      <c r="C46743"/>
      <c r="F46743"/>
      <c r="G46743"/>
    </row>
    <row r="46744" spans="3:7">
      <c r="C46744"/>
      <c r="F46744"/>
      <c r="G46744"/>
    </row>
    <row r="46745" spans="3:7">
      <c r="C46745"/>
      <c r="F46745"/>
      <c r="G46745"/>
    </row>
    <row r="46746" spans="3:7">
      <c r="C46746"/>
      <c r="F46746"/>
      <c r="G46746"/>
    </row>
    <row r="46747" spans="3:7">
      <c r="C46747"/>
      <c r="F46747"/>
      <c r="G46747"/>
    </row>
    <row r="46748" spans="3:7">
      <c r="C46748"/>
      <c r="F46748"/>
      <c r="G46748"/>
    </row>
    <row r="46749" spans="3:7">
      <c r="C46749"/>
      <c r="F46749"/>
      <c r="G46749"/>
    </row>
    <row r="46750" spans="3:7">
      <c r="C46750"/>
      <c r="F46750"/>
      <c r="G46750"/>
    </row>
    <row r="46751" spans="3:7">
      <c r="C46751"/>
      <c r="F46751"/>
      <c r="G46751"/>
    </row>
    <row r="46752" spans="3:7">
      <c r="C46752"/>
      <c r="F46752"/>
      <c r="G46752"/>
    </row>
    <row r="46753" spans="3:7">
      <c r="C46753"/>
      <c r="F46753"/>
      <c r="G46753"/>
    </row>
    <row r="46754" spans="3:7">
      <c r="C46754"/>
      <c r="F46754"/>
      <c r="G46754"/>
    </row>
    <row r="46755" spans="3:7">
      <c r="C46755"/>
      <c r="F46755"/>
      <c r="G46755"/>
    </row>
    <row r="46756" spans="3:7">
      <c r="C46756"/>
      <c r="F46756"/>
      <c r="G46756"/>
    </row>
    <row r="46757" spans="3:7">
      <c r="C46757"/>
      <c r="F46757"/>
      <c r="G46757"/>
    </row>
    <row r="46758" spans="3:7">
      <c r="C46758"/>
      <c r="F46758"/>
      <c r="G46758"/>
    </row>
    <row r="46759" spans="3:7">
      <c r="C46759"/>
      <c r="F46759"/>
      <c r="G46759"/>
    </row>
    <row r="46760" spans="3:7">
      <c r="C46760"/>
      <c r="F46760"/>
      <c r="G46760"/>
    </row>
    <row r="46761" spans="3:7">
      <c r="C46761"/>
      <c r="F46761"/>
      <c r="G46761"/>
    </row>
    <row r="46762" spans="3:7">
      <c r="C46762"/>
      <c r="F46762"/>
      <c r="G46762"/>
    </row>
    <row r="46763" spans="3:7">
      <c r="C46763"/>
      <c r="F46763"/>
      <c r="G46763"/>
    </row>
    <row r="46764" spans="3:7">
      <c r="C46764"/>
      <c r="F46764"/>
      <c r="G46764"/>
    </row>
    <row r="46765" spans="3:7">
      <c r="C46765"/>
      <c r="F46765"/>
      <c r="G46765"/>
    </row>
    <row r="46766" spans="3:7">
      <c r="C46766"/>
      <c r="F46766"/>
      <c r="G46766"/>
    </row>
    <row r="46767" spans="3:7">
      <c r="C46767"/>
      <c r="F46767"/>
      <c r="G46767"/>
    </row>
    <row r="46768" spans="3:7">
      <c r="C46768"/>
      <c r="F46768"/>
      <c r="G46768"/>
    </row>
    <row r="46769" spans="3:7">
      <c r="C46769"/>
      <c r="F46769"/>
      <c r="G46769"/>
    </row>
    <row r="46770" spans="3:7">
      <c r="C46770"/>
      <c r="F46770"/>
      <c r="G46770"/>
    </row>
    <row r="46771" spans="3:7">
      <c r="C46771"/>
      <c r="F46771"/>
      <c r="G46771"/>
    </row>
    <row r="46772" spans="3:7">
      <c r="C46772"/>
      <c r="F46772"/>
      <c r="G46772"/>
    </row>
    <row r="46773" spans="3:7">
      <c r="C46773"/>
      <c r="F46773"/>
      <c r="G46773"/>
    </row>
    <row r="46774" spans="3:7">
      <c r="C46774"/>
      <c r="F46774"/>
      <c r="G46774"/>
    </row>
    <row r="46775" spans="3:7">
      <c r="C46775"/>
      <c r="F46775"/>
      <c r="G46775"/>
    </row>
    <row r="46776" spans="3:7">
      <c r="C46776"/>
      <c r="F46776"/>
      <c r="G46776"/>
    </row>
    <row r="46777" spans="3:7">
      <c r="C46777"/>
      <c r="F46777"/>
      <c r="G46777"/>
    </row>
    <row r="46778" spans="3:7">
      <c r="C46778"/>
      <c r="F46778"/>
      <c r="G46778"/>
    </row>
    <row r="46779" spans="3:7">
      <c r="C46779"/>
      <c r="F46779"/>
      <c r="G46779"/>
    </row>
    <row r="46780" spans="3:7">
      <c r="C46780"/>
      <c r="F46780"/>
      <c r="G46780"/>
    </row>
    <row r="46781" spans="3:7">
      <c r="C46781"/>
      <c r="F46781"/>
      <c r="G46781"/>
    </row>
    <row r="46782" spans="3:7">
      <c r="C46782"/>
      <c r="F46782"/>
      <c r="G46782"/>
    </row>
    <row r="46783" spans="3:7">
      <c r="C46783"/>
      <c r="F46783"/>
      <c r="G46783"/>
    </row>
    <row r="46784" spans="3:7">
      <c r="C46784"/>
      <c r="F46784"/>
      <c r="G46784"/>
    </row>
    <row r="46785" spans="3:7">
      <c r="C46785"/>
      <c r="F46785"/>
      <c r="G46785"/>
    </row>
    <row r="46786" spans="3:7">
      <c r="C46786"/>
      <c r="F46786"/>
      <c r="G46786"/>
    </row>
    <row r="46787" spans="3:7">
      <c r="C46787"/>
      <c r="F46787"/>
      <c r="G46787"/>
    </row>
    <row r="46788" spans="3:7">
      <c r="C46788"/>
      <c r="F46788"/>
      <c r="G46788"/>
    </row>
    <row r="46789" spans="3:7">
      <c r="C46789"/>
      <c r="F46789"/>
      <c r="G46789"/>
    </row>
    <row r="46790" spans="3:7">
      <c r="C46790"/>
      <c r="F46790"/>
      <c r="G46790"/>
    </row>
    <row r="46791" spans="3:7">
      <c r="C46791"/>
      <c r="F46791"/>
      <c r="G46791"/>
    </row>
    <row r="46792" spans="3:7">
      <c r="C46792"/>
      <c r="F46792"/>
      <c r="G46792"/>
    </row>
    <row r="46793" spans="3:7">
      <c r="C46793"/>
      <c r="F46793"/>
      <c r="G46793"/>
    </row>
    <row r="46794" spans="3:7">
      <c r="C46794"/>
      <c r="F46794"/>
      <c r="G46794"/>
    </row>
    <row r="46795" spans="3:7">
      <c r="C46795"/>
      <c r="F46795"/>
      <c r="G46795"/>
    </row>
    <row r="46796" spans="3:7">
      <c r="C46796"/>
      <c r="F46796"/>
      <c r="G46796"/>
    </row>
    <row r="46797" spans="3:7">
      <c r="C46797"/>
      <c r="F46797"/>
      <c r="G46797"/>
    </row>
    <row r="46798" spans="3:7">
      <c r="C46798"/>
      <c r="F46798"/>
      <c r="G46798"/>
    </row>
    <row r="46799" spans="3:7">
      <c r="C46799"/>
      <c r="F46799"/>
      <c r="G46799"/>
    </row>
    <row r="46800" spans="3:7">
      <c r="C46800"/>
      <c r="F46800"/>
      <c r="G46800"/>
    </row>
    <row r="46801" spans="3:7">
      <c r="C46801"/>
      <c r="F46801"/>
      <c r="G46801"/>
    </row>
    <row r="46802" spans="3:7">
      <c r="C46802"/>
      <c r="F46802"/>
      <c r="G46802"/>
    </row>
    <row r="46803" spans="3:7">
      <c r="C46803"/>
      <c r="F46803"/>
      <c r="G46803"/>
    </row>
    <row r="46804" spans="3:7">
      <c r="C46804"/>
      <c r="F46804"/>
      <c r="G46804"/>
    </row>
    <row r="46805" spans="3:7">
      <c r="C46805"/>
      <c r="F46805"/>
      <c r="G46805"/>
    </row>
    <row r="46806" spans="3:7">
      <c r="C46806"/>
      <c r="F46806"/>
      <c r="G46806"/>
    </row>
    <row r="46807" spans="3:7">
      <c r="C46807"/>
      <c r="F46807"/>
      <c r="G46807"/>
    </row>
    <row r="46808" spans="3:7">
      <c r="C46808"/>
      <c r="F46808"/>
      <c r="G46808"/>
    </row>
    <row r="46809" spans="3:7">
      <c r="C46809"/>
      <c r="F46809"/>
      <c r="G46809"/>
    </row>
    <row r="46810" spans="3:7">
      <c r="C46810"/>
      <c r="F46810"/>
      <c r="G46810"/>
    </row>
    <row r="46811" spans="3:7">
      <c r="C46811"/>
      <c r="F46811"/>
      <c r="G46811"/>
    </row>
    <row r="46812" spans="3:7">
      <c r="C46812"/>
      <c r="F46812"/>
      <c r="G46812"/>
    </row>
    <row r="46813" spans="3:7">
      <c r="C46813"/>
      <c r="F46813"/>
      <c r="G46813"/>
    </row>
    <row r="46814" spans="3:7">
      <c r="C46814"/>
      <c r="F46814"/>
      <c r="G46814"/>
    </row>
    <row r="46815" spans="3:7">
      <c r="C46815"/>
      <c r="F46815"/>
      <c r="G46815"/>
    </row>
    <row r="46816" spans="3:7">
      <c r="C46816"/>
      <c r="F46816"/>
      <c r="G46816"/>
    </row>
    <row r="46817" spans="3:7">
      <c r="C46817"/>
      <c r="F46817"/>
      <c r="G46817"/>
    </row>
    <row r="46818" spans="3:7">
      <c r="C46818"/>
      <c r="F46818"/>
      <c r="G46818"/>
    </row>
    <row r="46819" spans="3:7">
      <c r="C46819"/>
      <c r="F46819"/>
      <c r="G46819"/>
    </row>
    <row r="46820" spans="3:7">
      <c r="C46820"/>
      <c r="F46820"/>
      <c r="G46820"/>
    </row>
    <row r="46821" spans="3:7">
      <c r="C46821"/>
      <c r="F46821"/>
      <c r="G46821"/>
    </row>
    <row r="46822" spans="3:7">
      <c r="C46822"/>
      <c r="F46822"/>
      <c r="G46822"/>
    </row>
    <row r="46823" spans="3:7">
      <c r="C46823"/>
      <c r="F46823"/>
      <c r="G46823"/>
    </row>
    <row r="46824" spans="3:7">
      <c r="C46824"/>
      <c r="F46824"/>
      <c r="G46824"/>
    </row>
    <row r="46825" spans="3:7">
      <c r="C46825"/>
      <c r="F46825"/>
      <c r="G46825"/>
    </row>
    <row r="46826" spans="3:7">
      <c r="C46826"/>
      <c r="F46826"/>
      <c r="G46826"/>
    </row>
    <row r="46827" spans="3:7">
      <c r="C46827"/>
      <c r="F46827"/>
      <c r="G46827"/>
    </row>
    <row r="46828" spans="3:7">
      <c r="C46828"/>
      <c r="F46828"/>
      <c r="G46828"/>
    </row>
    <row r="46829" spans="3:7">
      <c r="C46829"/>
      <c r="F46829"/>
      <c r="G46829"/>
    </row>
    <row r="46830" spans="3:7">
      <c r="C46830"/>
      <c r="F46830"/>
      <c r="G46830"/>
    </row>
    <row r="46831" spans="3:7">
      <c r="C46831"/>
      <c r="F46831"/>
      <c r="G46831"/>
    </row>
    <row r="46832" spans="3:7">
      <c r="C46832"/>
      <c r="F46832"/>
      <c r="G46832"/>
    </row>
    <row r="46833" spans="3:7">
      <c r="C46833"/>
      <c r="F46833"/>
      <c r="G46833"/>
    </row>
    <row r="46834" spans="3:7">
      <c r="C46834"/>
      <c r="F46834"/>
      <c r="G46834"/>
    </row>
    <row r="46835" spans="3:7">
      <c r="C46835"/>
      <c r="F46835"/>
      <c r="G46835"/>
    </row>
    <row r="46836" spans="3:7">
      <c r="C46836"/>
      <c r="F46836"/>
      <c r="G46836"/>
    </row>
    <row r="46837" spans="3:7">
      <c r="C46837"/>
      <c r="F46837"/>
      <c r="G46837"/>
    </row>
    <row r="46838" spans="3:7">
      <c r="C46838"/>
      <c r="F46838"/>
      <c r="G46838"/>
    </row>
    <row r="46839" spans="3:7">
      <c r="C46839"/>
      <c r="F46839"/>
      <c r="G46839"/>
    </row>
    <row r="46840" spans="3:7">
      <c r="C46840"/>
      <c r="F46840"/>
      <c r="G46840"/>
    </row>
    <row r="46841" spans="3:7">
      <c r="C46841"/>
      <c r="F46841"/>
      <c r="G46841"/>
    </row>
    <row r="46842" spans="3:7">
      <c r="C46842"/>
      <c r="F46842"/>
      <c r="G46842"/>
    </row>
    <row r="46843" spans="3:7">
      <c r="C46843"/>
      <c r="F46843"/>
      <c r="G46843"/>
    </row>
    <row r="46844" spans="3:7">
      <c r="C46844"/>
      <c r="F46844"/>
      <c r="G46844"/>
    </row>
    <row r="46845" spans="3:7">
      <c r="C46845"/>
      <c r="F46845"/>
      <c r="G46845"/>
    </row>
    <row r="46846" spans="3:7">
      <c r="C46846"/>
      <c r="F46846"/>
      <c r="G46846"/>
    </row>
    <row r="46847" spans="3:7">
      <c r="C46847"/>
      <c r="F46847"/>
      <c r="G46847"/>
    </row>
    <row r="46848" spans="3:7">
      <c r="C46848"/>
      <c r="F46848"/>
      <c r="G46848"/>
    </row>
    <row r="46849" spans="3:7">
      <c r="C46849"/>
      <c r="F46849"/>
      <c r="G46849"/>
    </row>
    <row r="46850" spans="3:7">
      <c r="C46850"/>
      <c r="F46850"/>
      <c r="G46850"/>
    </row>
    <row r="46851" spans="3:7">
      <c r="C46851"/>
      <c r="F46851"/>
      <c r="G46851"/>
    </row>
    <row r="46852" spans="3:7">
      <c r="C46852"/>
      <c r="F46852"/>
      <c r="G46852"/>
    </row>
    <row r="46853" spans="3:7">
      <c r="C46853"/>
      <c r="F46853"/>
      <c r="G46853"/>
    </row>
    <row r="46854" spans="3:7">
      <c r="C46854"/>
      <c r="F46854"/>
      <c r="G46854"/>
    </row>
    <row r="46855" spans="3:7">
      <c r="C46855"/>
      <c r="F46855"/>
      <c r="G46855"/>
    </row>
    <row r="46856" spans="3:7">
      <c r="C46856"/>
      <c r="F46856"/>
      <c r="G46856"/>
    </row>
    <row r="46857" spans="3:7">
      <c r="C46857"/>
      <c r="F46857"/>
      <c r="G46857"/>
    </row>
    <row r="46858" spans="3:7">
      <c r="C46858"/>
      <c r="F46858"/>
      <c r="G46858"/>
    </row>
    <row r="46859" spans="3:7">
      <c r="C46859"/>
      <c r="F46859"/>
      <c r="G46859"/>
    </row>
    <row r="46860" spans="3:7">
      <c r="C46860"/>
      <c r="F46860"/>
      <c r="G46860"/>
    </row>
    <row r="46861" spans="3:7">
      <c r="C46861"/>
      <c r="F46861"/>
      <c r="G46861"/>
    </row>
    <row r="46862" spans="3:7">
      <c r="C46862"/>
      <c r="F46862"/>
      <c r="G46862"/>
    </row>
    <row r="46863" spans="3:7">
      <c r="C46863"/>
      <c r="F46863"/>
      <c r="G46863"/>
    </row>
    <row r="46864" spans="3:7">
      <c r="C46864"/>
      <c r="F46864"/>
      <c r="G46864"/>
    </row>
    <row r="46865" spans="3:7">
      <c r="C46865"/>
      <c r="F46865"/>
      <c r="G46865"/>
    </row>
    <row r="46866" spans="3:7">
      <c r="C46866"/>
      <c r="F46866"/>
      <c r="G46866"/>
    </row>
    <row r="46867" spans="3:7">
      <c r="C46867"/>
      <c r="F46867"/>
      <c r="G46867"/>
    </row>
    <row r="46868" spans="3:7">
      <c r="C46868"/>
      <c r="F46868"/>
      <c r="G46868"/>
    </row>
    <row r="46869" spans="3:7">
      <c r="C46869"/>
      <c r="F46869"/>
      <c r="G46869"/>
    </row>
    <row r="46870" spans="3:7">
      <c r="C46870"/>
      <c r="F46870"/>
      <c r="G46870"/>
    </row>
    <row r="46871" spans="3:7">
      <c r="C46871"/>
      <c r="F46871"/>
      <c r="G46871"/>
    </row>
    <row r="46872" spans="3:7">
      <c r="C46872"/>
      <c r="F46872"/>
      <c r="G46872"/>
    </row>
    <row r="46873" spans="3:7">
      <c r="C46873"/>
      <c r="F46873"/>
      <c r="G46873"/>
    </row>
    <row r="46874" spans="3:7">
      <c r="C46874"/>
      <c r="F46874"/>
      <c r="G46874"/>
    </row>
    <row r="46875" spans="3:7">
      <c r="C46875"/>
      <c r="F46875"/>
      <c r="G46875"/>
    </row>
    <row r="46876" spans="3:7">
      <c r="C46876"/>
      <c r="F46876"/>
      <c r="G46876"/>
    </row>
    <row r="46877" spans="3:7">
      <c r="C46877"/>
      <c r="F46877"/>
      <c r="G46877"/>
    </row>
    <row r="46878" spans="3:7">
      <c r="C46878"/>
      <c r="F46878"/>
      <c r="G46878"/>
    </row>
    <row r="46879" spans="3:7">
      <c r="C46879"/>
      <c r="F46879"/>
      <c r="G46879"/>
    </row>
    <row r="46880" spans="3:7">
      <c r="C46880"/>
      <c r="F46880"/>
      <c r="G46880"/>
    </row>
    <row r="46881" spans="3:7">
      <c r="C46881"/>
      <c r="F46881"/>
      <c r="G46881"/>
    </row>
    <row r="46882" spans="3:7">
      <c r="C46882"/>
      <c r="F46882"/>
      <c r="G46882"/>
    </row>
    <row r="46883" spans="3:7">
      <c r="C46883"/>
      <c r="F46883"/>
      <c r="G46883"/>
    </row>
    <row r="46884" spans="3:7">
      <c r="C46884"/>
      <c r="F46884"/>
      <c r="G46884"/>
    </row>
    <row r="46885" spans="3:7">
      <c r="C46885"/>
      <c r="F46885"/>
      <c r="G46885"/>
    </row>
    <row r="46886" spans="3:7">
      <c r="C46886"/>
      <c r="F46886"/>
      <c r="G46886"/>
    </row>
    <row r="46887" spans="3:7">
      <c r="C46887"/>
      <c r="F46887"/>
      <c r="G46887"/>
    </row>
    <row r="46888" spans="3:7">
      <c r="C46888"/>
      <c r="F46888"/>
      <c r="G46888"/>
    </row>
    <row r="46889" spans="3:7">
      <c r="C46889"/>
      <c r="F46889"/>
      <c r="G46889"/>
    </row>
    <row r="46890" spans="3:7">
      <c r="C46890"/>
      <c r="F46890"/>
      <c r="G46890"/>
    </row>
    <row r="46891" spans="3:7">
      <c r="C46891"/>
      <c r="F46891"/>
      <c r="G46891"/>
    </row>
    <row r="46892" spans="3:7">
      <c r="C46892"/>
      <c r="F46892"/>
      <c r="G46892"/>
    </row>
    <row r="46893" spans="3:7">
      <c r="C46893"/>
      <c r="F46893"/>
      <c r="G46893"/>
    </row>
    <row r="46894" spans="3:7">
      <c r="C46894"/>
      <c r="F46894"/>
      <c r="G46894"/>
    </row>
    <row r="46895" spans="3:7">
      <c r="C46895"/>
      <c r="F46895"/>
      <c r="G46895"/>
    </row>
    <row r="46896" spans="3:7">
      <c r="C46896"/>
      <c r="F46896"/>
      <c r="G46896"/>
    </row>
    <row r="46897" spans="3:7">
      <c r="C46897"/>
      <c r="F46897"/>
      <c r="G46897"/>
    </row>
    <row r="46898" spans="3:7">
      <c r="C46898"/>
      <c r="F46898"/>
      <c r="G46898"/>
    </row>
    <row r="46899" spans="3:7">
      <c r="C46899"/>
      <c r="F46899"/>
      <c r="G46899"/>
    </row>
    <row r="46900" spans="3:7">
      <c r="C46900"/>
      <c r="F46900"/>
      <c r="G46900"/>
    </row>
    <row r="46901" spans="3:7">
      <c r="C46901"/>
      <c r="F46901"/>
      <c r="G46901"/>
    </row>
    <row r="46902" spans="3:7">
      <c r="C46902"/>
      <c r="F46902"/>
      <c r="G46902"/>
    </row>
    <row r="46903" spans="3:7">
      <c r="C46903"/>
      <c r="F46903"/>
      <c r="G46903"/>
    </row>
    <row r="46904" spans="3:7">
      <c r="C46904"/>
      <c r="F46904"/>
      <c r="G46904"/>
    </row>
    <row r="46905" spans="3:7">
      <c r="C46905"/>
      <c r="F46905"/>
      <c r="G46905"/>
    </row>
    <row r="46906" spans="3:7">
      <c r="C46906"/>
      <c r="F46906"/>
      <c r="G46906"/>
    </row>
    <row r="46907" spans="3:7">
      <c r="C46907"/>
      <c r="F46907"/>
      <c r="G46907"/>
    </row>
    <row r="46908" spans="3:7">
      <c r="C46908"/>
      <c r="F46908"/>
      <c r="G46908"/>
    </row>
    <row r="46909" spans="3:7">
      <c r="C46909"/>
      <c r="F46909"/>
      <c r="G46909"/>
    </row>
    <row r="46910" spans="3:7">
      <c r="C46910"/>
      <c r="F46910"/>
      <c r="G46910"/>
    </row>
    <row r="46911" spans="3:7">
      <c r="C46911"/>
      <c r="F46911"/>
      <c r="G46911"/>
    </row>
    <row r="46912" spans="3:7">
      <c r="C46912"/>
      <c r="F46912"/>
      <c r="G46912"/>
    </row>
    <row r="46913" spans="3:7">
      <c r="C46913"/>
      <c r="F46913"/>
      <c r="G46913"/>
    </row>
    <row r="46914" spans="3:7">
      <c r="C46914"/>
      <c r="F46914"/>
      <c r="G46914"/>
    </row>
    <row r="46915" spans="3:7">
      <c r="C46915"/>
      <c r="F46915"/>
      <c r="G46915"/>
    </row>
    <row r="46916" spans="3:7">
      <c r="C46916"/>
      <c r="F46916"/>
      <c r="G46916"/>
    </row>
    <row r="46917" spans="3:7">
      <c r="C46917"/>
      <c r="F46917"/>
      <c r="G46917"/>
    </row>
    <row r="46918" spans="3:7">
      <c r="C46918"/>
      <c r="F46918"/>
      <c r="G46918"/>
    </row>
    <row r="46919" spans="3:7">
      <c r="C46919"/>
      <c r="F46919"/>
      <c r="G46919"/>
    </row>
    <row r="46920" spans="3:7">
      <c r="C46920"/>
      <c r="F46920"/>
      <c r="G46920"/>
    </row>
    <row r="46921" spans="3:7">
      <c r="C46921"/>
      <c r="F46921"/>
      <c r="G46921"/>
    </row>
    <row r="46922" spans="3:7">
      <c r="C46922"/>
      <c r="F46922"/>
      <c r="G46922"/>
    </row>
    <row r="46923" spans="3:7">
      <c r="C46923"/>
      <c r="F46923"/>
      <c r="G46923"/>
    </row>
    <row r="46924" spans="3:7">
      <c r="C46924"/>
      <c r="F46924"/>
      <c r="G46924"/>
    </row>
    <row r="46925" spans="3:7">
      <c r="C46925"/>
      <c r="F46925"/>
      <c r="G46925"/>
    </row>
    <row r="46926" spans="3:7">
      <c r="C46926"/>
      <c r="F46926"/>
      <c r="G46926"/>
    </row>
    <row r="46927" spans="3:7">
      <c r="C46927"/>
      <c r="F46927"/>
      <c r="G46927"/>
    </row>
    <row r="46928" spans="3:7">
      <c r="C46928"/>
      <c r="F46928"/>
      <c r="G46928"/>
    </row>
    <row r="46929" spans="3:7">
      <c r="C46929"/>
      <c r="F46929"/>
      <c r="G46929"/>
    </row>
    <row r="46930" spans="3:7">
      <c r="C46930"/>
      <c r="F46930"/>
      <c r="G46930"/>
    </row>
    <row r="46931" spans="3:7">
      <c r="C46931"/>
      <c r="F46931"/>
      <c r="G46931"/>
    </row>
    <row r="46932" spans="3:7">
      <c r="C46932"/>
      <c r="F46932"/>
      <c r="G46932"/>
    </row>
    <row r="46933" spans="3:7">
      <c r="C46933"/>
      <c r="F46933"/>
      <c r="G46933"/>
    </row>
    <row r="46934" spans="3:7">
      <c r="C46934"/>
      <c r="F46934"/>
      <c r="G46934"/>
    </row>
    <row r="46935" spans="3:7">
      <c r="C46935"/>
      <c r="F46935"/>
      <c r="G46935"/>
    </row>
    <row r="46936" spans="3:7">
      <c r="C46936"/>
      <c r="F46936"/>
      <c r="G46936"/>
    </row>
    <row r="46937" spans="3:7">
      <c r="C46937"/>
      <c r="F46937"/>
      <c r="G46937"/>
    </row>
    <row r="46938" spans="3:7">
      <c r="C46938"/>
      <c r="F46938"/>
      <c r="G46938"/>
    </row>
    <row r="46939" spans="3:7">
      <c r="C46939"/>
      <c r="F46939"/>
      <c r="G46939"/>
    </row>
    <row r="46940" spans="3:7">
      <c r="C46940"/>
      <c r="F46940"/>
      <c r="G46940"/>
    </row>
    <row r="46941" spans="3:7">
      <c r="C46941"/>
      <c r="F46941"/>
      <c r="G46941"/>
    </row>
    <row r="46942" spans="3:7">
      <c r="C46942"/>
      <c r="F46942"/>
      <c r="G46942"/>
    </row>
    <row r="46943" spans="3:7">
      <c r="C46943"/>
      <c r="F46943"/>
      <c r="G46943"/>
    </row>
    <row r="46944" spans="3:7">
      <c r="C46944"/>
      <c r="F46944"/>
      <c r="G46944"/>
    </row>
    <row r="46945" spans="3:7">
      <c r="C46945"/>
      <c r="F46945"/>
      <c r="G46945"/>
    </row>
    <row r="46946" spans="3:7">
      <c r="C46946"/>
      <c r="F46946"/>
      <c r="G46946"/>
    </row>
    <row r="46947" spans="3:7">
      <c r="C46947"/>
      <c r="F46947"/>
      <c r="G46947"/>
    </row>
    <row r="46948" spans="3:7">
      <c r="C46948"/>
      <c r="F46948"/>
      <c r="G46948"/>
    </row>
    <row r="46949" spans="3:7">
      <c r="C46949"/>
      <c r="F46949"/>
      <c r="G46949"/>
    </row>
    <row r="46950" spans="3:7">
      <c r="C46950"/>
      <c r="F46950"/>
      <c r="G46950"/>
    </row>
    <row r="46951" spans="3:7">
      <c r="C46951"/>
      <c r="F46951"/>
      <c r="G46951"/>
    </row>
    <row r="46952" spans="3:7">
      <c r="C46952"/>
      <c r="F46952"/>
      <c r="G46952"/>
    </row>
    <row r="46953" spans="3:7">
      <c r="C46953"/>
      <c r="F46953"/>
      <c r="G46953"/>
    </row>
    <row r="46954" spans="3:7">
      <c r="C46954"/>
      <c r="F46954"/>
      <c r="G46954"/>
    </row>
    <row r="46955" spans="3:7">
      <c r="C46955"/>
      <c r="F46955"/>
      <c r="G46955"/>
    </row>
    <row r="46956" spans="3:7">
      <c r="C46956"/>
      <c r="F46956"/>
      <c r="G46956"/>
    </row>
    <row r="46957" spans="3:7">
      <c r="C46957"/>
      <c r="F46957"/>
      <c r="G46957"/>
    </row>
    <row r="46958" spans="3:7">
      <c r="C46958"/>
      <c r="F46958"/>
      <c r="G46958"/>
    </row>
    <row r="46959" spans="3:7">
      <c r="C46959"/>
      <c r="F46959"/>
      <c r="G46959"/>
    </row>
    <row r="46960" spans="3:7">
      <c r="C46960"/>
      <c r="F46960"/>
      <c r="G46960"/>
    </row>
    <row r="46961" spans="3:7">
      <c r="C46961"/>
      <c r="F46961"/>
      <c r="G46961"/>
    </row>
    <row r="46962" spans="3:7">
      <c r="C46962"/>
      <c r="F46962"/>
      <c r="G46962"/>
    </row>
    <row r="46963" spans="3:7">
      <c r="C46963"/>
      <c r="F46963"/>
      <c r="G46963"/>
    </row>
    <row r="46964" spans="3:7">
      <c r="C46964"/>
      <c r="F46964"/>
      <c r="G46964"/>
    </row>
    <row r="46965" spans="3:7">
      <c r="C46965"/>
      <c r="F46965"/>
      <c r="G46965"/>
    </row>
    <row r="46966" spans="3:7">
      <c r="C46966"/>
      <c r="F46966"/>
      <c r="G46966"/>
    </row>
    <row r="46967" spans="3:7">
      <c r="C46967"/>
      <c r="F46967"/>
      <c r="G46967"/>
    </row>
    <row r="46968" spans="3:7">
      <c r="C46968"/>
      <c r="F46968"/>
      <c r="G46968"/>
    </row>
    <row r="46969" spans="3:7">
      <c r="C46969"/>
      <c r="F46969"/>
      <c r="G46969"/>
    </row>
    <row r="46970" spans="3:7">
      <c r="C46970"/>
      <c r="F46970"/>
      <c r="G46970"/>
    </row>
    <row r="46971" spans="3:7">
      <c r="C46971"/>
      <c r="F46971"/>
      <c r="G46971"/>
    </row>
    <row r="46972" spans="3:7">
      <c r="C46972"/>
      <c r="F46972"/>
      <c r="G46972"/>
    </row>
    <row r="46973" spans="3:7">
      <c r="C46973"/>
      <c r="F46973"/>
      <c r="G46973"/>
    </row>
    <row r="46974" spans="3:7">
      <c r="C46974"/>
      <c r="F46974"/>
      <c r="G46974"/>
    </row>
    <row r="46975" spans="3:7">
      <c r="C46975"/>
      <c r="F46975"/>
      <c r="G46975"/>
    </row>
    <row r="46976" spans="3:7">
      <c r="C46976"/>
      <c r="F46976"/>
      <c r="G46976"/>
    </row>
    <row r="46977" spans="3:7">
      <c r="C46977"/>
      <c r="F46977"/>
      <c r="G46977"/>
    </row>
    <row r="46978" spans="3:7">
      <c r="C46978"/>
      <c r="F46978"/>
      <c r="G46978"/>
    </row>
    <row r="46979" spans="3:7">
      <c r="C46979"/>
      <c r="F46979"/>
      <c r="G46979"/>
    </row>
    <row r="46980" spans="3:7">
      <c r="C46980"/>
      <c r="F46980"/>
      <c r="G46980"/>
    </row>
    <row r="46981" spans="3:7">
      <c r="C46981"/>
      <c r="F46981"/>
      <c r="G46981"/>
    </row>
    <row r="46982" spans="3:7">
      <c r="C46982"/>
      <c r="F46982"/>
      <c r="G46982"/>
    </row>
    <row r="46983" spans="3:7">
      <c r="C46983"/>
      <c r="F46983"/>
      <c r="G46983"/>
    </row>
    <row r="46984" spans="3:7">
      <c r="C46984"/>
      <c r="F46984"/>
      <c r="G46984"/>
    </row>
    <row r="46985" spans="3:7">
      <c r="C46985"/>
      <c r="F46985"/>
      <c r="G46985"/>
    </row>
    <row r="46986" spans="3:7">
      <c r="C46986"/>
      <c r="F46986"/>
      <c r="G46986"/>
    </row>
    <row r="46987" spans="3:7">
      <c r="C46987"/>
      <c r="F46987"/>
      <c r="G46987"/>
    </row>
    <row r="46988" spans="3:7">
      <c r="C46988"/>
      <c r="F46988"/>
      <c r="G46988"/>
    </row>
    <row r="46989" spans="3:7">
      <c r="C46989"/>
      <c r="F46989"/>
      <c r="G46989"/>
    </row>
    <row r="46990" spans="3:7">
      <c r="C46990"/>
      <c r="F46990"/>
      <c r="G46990"/>
    </row>
    <row r="46991" spans="3:7">
      <c r="C46991"/>
      <c r="F46991"/>
      <c r="G46991"/>
    </row>
    <row r="46992" spans="3:7">
      <c r="C46992"/>
      <c r="F46992"/>
      <c r="G46992"/>
    </row>
    <row r="46993" spans="3:7">
      <c r="C46993"/>
      <c r="F46993"/>
      <c r="G46993"/>
    </row>
    <row r="46994" spans="3:7">
      <c r="C46994"/>
      <c r="F46994"/>
      <c r="G46994"/>
    </row>
    <row r="46995" spans="3:7">
      <c r="C46995"/>
      <c r="F46995"/>
      <c r="G46995"/>
    </row>
    <row r="46996" spans="3:7">
      <c r="C46996"/>
      <c r="F46996"/>
      <c r="G46996"/>
    </row>
    <row r="46997" spans="3:7">
      <c r="C46997"/>
      <c r="F46997"/>
      <c r="G46997"/>
    </row>
    <row r="46998" spans="3:7">
      <c r="C46998"/>
      <c r="F46998"/>
      <c r="G46998"/>
    </row>
    <row r="46999" spans="3:7">
      <c r="C46999"/>
      <c r="F46999"/>
      <c r="G46999"/>
    </row>
    <row r="47000" spans="3:7">
      <c r="C47000"/>
      <c r="F47000"/>
      <c r="G47000"/>
    </row>
    <row r="47001" spans="3:7">
      <c r="C47001"/>
      <c r="F47001"/>
      <c r="G47001"/>
    </row>
    <row r="47002" spans="3:7">
      <c r="C47002"/>
      <c r="F47002"/>
      <c r="G47002"/>
    </row>
    <row r="47003" spans="3:7">
      <c r="C47003"/>
      <c r="F47003"/>
      <c r="G47003"/>
    </row>
    <row r="47004" spans="3:7">
      <c r="C47004"/>
      <c r="F47004"/>
      <c r="G47004"/>
    </row>
    <row r="47005" spans="3:7">
      <c r="C47005"/>
      <c r="F47005"/>
      <c r="G47005"/>
    </row>
    <row r="47006" spans="3:7">
      <c r="C47006"/>
      <c r="F47006"/>
      <c r="G47006"/>
    </row>
    <row r="47007" spans="3:7">
      <c r="C47007"/>
      <c r="F47007"/>
      <c r="G47007"/>
    </row>
    <row r="47008" spans="3:7">
      <c r="C47008"/>
      <c r="F47008"/>
      <c r="G47008"/>
    </row>
    <row r="47009" spans="3:7">
      <c r="C47009"/>
      <c r="F47009"/>
      <c r="G47009"/>
    </row>
    <row r="47010" spans="3:7">
      <c r="C47010"/>
      <c r="F47010"/>
      <c r="G47010"/>
    </row>
    <row r="47011" spans="3:7">
      <c r="C47011"/>
      <c r="F47011"/>
      <c r="G47011"/>
    </row>
    <row r="47012" spans="3:7">
      <c r="C47012"/>
      <c r="F47012"/>
      <c r="G47012"/>
    </row>
    <row r="47013" spans="3:7">
      <c r="C47013"/>
      <c r="F47013"/>
      <c r="G47013"/>
    </row>
    <row r="47014" spans="3:7">
      <c r="C47014"/>
      <c r="F47014"/>
      <c r="G47014"/>
    </row>
    <row r="47015" spans="3:7">
      <c r="C47015"/>
      <c r="F47015"/>
      <c r="G47015"/>
    </row>
    <row r="47016" spans="3:7">
      <c r="C47016"/>
      <c r="F47016"/>
      <c r="G47016"/>
    </row>
    <row r="47017" spans="3:7">
      <c r="C47017"/>
      <c r="F47017"/>
      <c r="G47017"/>
    </row>
    <row r="47018" spans="3:7">
      <c r="C47018"/>
      <c r="F47018"/>
      <c r="G47018"/>
    </row>
    <row r="47019" spans="3:7">
      <c r="C47019"/>
      <c r="F47019"/>
      <c r="G47019"/>
    </row>
    <row r="47020" spans="3:7">
      <c r="C47020"/>
      <c r="F47020"/>
      <c r="G47020"/>
    </row>
    <row r="47021" spans="3:7">
      <c r="C47021"/>
      <c r="F47021"/>
      <c r="G47021"/>
    </row>
    <row r="47022" spans="3:7">
      <c r="C47022"/>
      <c r="F47022"/>
      <c r="G47022"/>
    </row>
    <row r="47023" spans="3:7">
      <c r="C47023"/>
      <c r="F47023"/>
      <c r="G47023"/>
    </row>
    <row r="47024" spans="3:7">
      <c r="C47024"/>
      <c r="F47024"/>
      <c r="G47024"/>
    </row>
    <row r="47025" spans="3:7">
      <c r="C47025"/>
      <c r="F47025"/>
      <c r="G47025"/>
    </row>
    <row r="47026" spans="3:7">
      <c r="C47026"/>
      <c r="F47026"/>
      <c r="G47026"/>
    </row>
    <row r="47027" spans="3:7">
      <c r="C47027"/>
      <c r="F47027"/>
      <c r="G47027"/>
    </row>
    <row r="47028" spans="3:7">
      <c r="C47028"/>
      <c r="F47028"/>
      <c r="G47028"/>
    </row>
    <row r="47029" spans="3:7">
      <c r="C47029"/>
      <c r="F47029"/>
      <c r="G47029"/>
    </row>
    <row r="47030" spans="3:7">
      <c r="C47030"/>
      <c r="F47030"/>
      <c r="G47030"/>
    </row>
    <row r="47031" spans="3:7">
      <c r="C47031"/>
      <c r="F47031"/>
      <c r="G47031"/>
    </row>
    <row r="47032" spans="3:7">
      <c r="C47032"/>
      <c r="F47032"/>
      <c r="G47032"/>
    </row>
    <row r="47033" spans="3:7">
      <c r="C47033"/>
      <c r="F47033"/>
      <c r="G47033"/>
    </row>
    <row r="47034" spans="3:7">
      <c r="C47034"/>
      <c r="F47034"/>
      <c r="G47034"/>
    </row>
    <row r="47035" spans="3:7">
      <c r="C47035"/>
      <c r="F47035"/>
      <c r="G47035"/>
    </row>
    <row r="47036" spans="3:7">
      <c r="C47036"/>
      <c r="F47036"/>
      <c r="G47036"/>
    </row>
    <row r="47037" spans="3:7">
      <c r="C47037"/>
      <c r="F47037"/>
      <c r="G47037"/>
    </row>
    <row r="47038" spans="3:7">
      <c r="C47038"/>
      <c r="F47038"/>
      <c r="G47038"/>
    </row>
    <row r="47039" spans="3:7">
      <c r="C47039"/>
      <c r="F47039"/>
      <c r="G47039"/>
    </row>
    <row r="47040" spans="3:7">
      <c r="C47040"/>
      <c r="F47040"/>
      <c r="G47040"/>
    </row>
    <row r="47041" spans="3:7">
      <c r="C47041"/>
      <c r="F47041"/>
      <c r="G47041"/>
    </row>
    <row r="47042" spans="3:7">
      <c r="C47042"/>
      <c r="F47042"/>
      <c r="G47042"/>
    </row>
    <row r="47043" spans="3:7">
      <c r="C47043"/>
      <c r="F47043"/>
      <c r="G47043"/>
    </row>
    <row r="47044" spans="3:7">
      <c r="C47044"/>
      <c r="F47044"/>
      <c r="G47044"/>
    </row>
    <row r="47045" spans="3:7">
      <c r="C47045"/>
      <c r="F47045"/>
      <c r="G47045"/>
    </row>
    <row r="47046" spans="3:7">
      <c r="C47046"/>
      <c r="F47046"/>
      <c r="G47046"/>
    </row>
    <row r="47047" spans="3:7">
      <c r="C47047"/>
      <c r="F47047"/>
      <c r="G47047"/>
    </row>
    <row r="47048" spans="3:7">
      <c r="C47048"/>
      <c r="F47048"/>
      <c r="G47048"/>
    </row>
    <row r="47049" spans="3:7">
      <c r="C47049"/>
      <c r="F47049"/>
      <c r="G47049"/>
    </row>
    <row r="47050" spans="3:7">
      <c r="C47050"/>
      <c r="F47050"/>
      <c r="G47050"/>
    </row>
    <row r="47051" spans="3:7">
      <c r="C47051"/>
      <c r="F47051"/>
      <c r="G47051"/>
    </row>
    <row r="47052" spans="3:7">
      <c r="C47052"/>
      <c r="F47052"/>
      <c r="G47052"/>
    </row>
    <row r="47053" spans="3:7">
      <c r="C47053"/>
      <c r="F47053"/>
      <c r="G47053"/>
    </row>
    <row r="47054" spans="3:7">
      <c r="C47054"/>
      <c r="F47054"/>
      <c r="G47054"/>
    </row>
    <row r="47055" spans="3:7">
      <c r="C47055"/>
      <c r="F47055"/>
      <c r="G47055"/>
    </row>
    <row r="47056" spans="3:7">
      <c r="C47056"/>
      <c r="F47056"/>
      <c r="G47056"/>
    </row>
    <row r="47057" spans="3:7">
      <c r="C47057"/>
      <c r="F47057"/>
      <c r="G47057"/>
    </row>
    <row r="47058" spans="3:7">
      <c r="C47058"/>
      <c r="F47058"/>
      <c r="G47058"/>
    </row>
    <row r="47059" spans="3:7">
      <c r="C47059"/>
      <c r="F47059"/>
      <c r="G47059"/>
    </row>
    <row r="47060" spans="3:7">
      <c r="C47060"/>
      <c r="F47060"/>
      <c r="G47060"/>
    </row>
    <row r="47061" spans="3:7">
      <c r="C47061"/>
      <c r="F47061"/>
      <c r="G47061"/>
    </row>
    <row r="47062" spans="3:7">
      <c r="C47062"/>
      <c r="F47062"/>
      <c r="G47062"/>
    </row>
    <row r="47063" spans="3:7">
      <c r="C47063"/>
      <c r="F47063"/>
      <c r="G47063"/>
    </row>
    <row r="47064" spans="3:7">
      <c r="C47064"/>
      <c r="F47064"/>
      <c r="G47064"/>
    </row>
    <row r="47065" spans="3:7">
      <c r="C47065"/>
      <c r="F47065"/>
      <c r="G47065"/>
    </row>
    <row r="47066" spans="3:7">
      <c r="C47066"/>
      <c r="F47066"/>
      <c r="G47066"/>
    </row>
    <row r="47067" spans="3:7">
      <c r="C47067"/>
      <c r="F47067"/>
      <c r="G47067"/>
    </row>
    <row r="47068" spans="3:7">
      <c r="C47068"/>
      <c r="F47068"/>
      <c r="G47068"/>
    </row>
    <row r="47069" spans="3:7">
      <c r="C47069"/>
      <c r="F47069"/>
      <c r="G47069"/>
    </row>
    <row r="47070" spans="3:7">
      <c r="C47070"/>
      <c r="F47070"/>
      <c r="G47070"/>
    </row>
    <row r="47071" spans="3:7">
      <c r="C47071"/>
      <c r="F47071"/>
      <c r="G47071"/>
    </row>
    <row r="47072" spans="3:7">
      <c r="C47072"/>
      <c r="F47072"/>
      <c r="G47072"/>
    </row>
    <row r="47073" spans="3:7">
      <c r="C47073"/>
      <c r="F47073"/>
      <c r="G47073"/>
    </row>
    <row r="47074" spans="3:7">
      <c r="C47074"/>
      <c r="F47074"/>
      <c r="G47074"/>
    </row>
    <row r="47075" spans="3:7">
      <c r="C47075"/>
      <c r="F47075"/>
      <c r="G47075"/>
    </row>
    <row r="47076" spans="3:7">
      <c r="C47076"/>
      <c r="F47076"/>
      <c r="G47076"/>
    </row>
    <row r="47077" spans="3:7">
      <c r="C47077"/>
      <c r="F47077"/>
      <c r="G47077"/>
    </row>
    <row r="47078" spans="3:7">
      <c r="C47078"/>
      <c r="F47078"/>
      <c r="G47078"/>
    </row>
    <row r="47079" spans="3:7">
      <c r="C47079"/>
      <c r="F47079"/>
      <c r="G47079"/>
    </row>
    <row r="47080" spans="3:7">
      <c r="C47080"/>
      <c r="F47080"/>
      <c r="G47080"/>
    </row>
    <row r="47081" spans="3:7">
      <c r="C47081"/>
      <c r="F47081"/>
      <c r="G47081"/>
    </row>
    <row r="47082" spans="3:7">
      <c r="C47082"/>
      <c r="F47082"/>
      <c r="G47082"/>
    </row>
    <row r="47083" spans="3:7">
      <c r="C47083"/>
      <c r="F47083"/>
      <c r="G47083"/>
    </row>
    <row r="47084" spans="3:7">
      <c r="C47084"/>
      <c r="F47084"/>
      <c r="G47084"/>
    </row>
    <row r="47085" spans="3:7">
      <c r="C47085"/>
      <c r="F47085"/>
      <c r="G47085"/>
    </row>
    <row r="47086" spans="3:7">
      <c r="C47086"/>
      <c r="F47086"/>
      <c r="G47086"/>
    </row>
    <row r="47087" spans="3:7">
      <c r="C47087"/>
      <c r="F47087"/>
      <c r="G47087"/>
    </row>
    <row r="47088" spans="3:7">
      <c r="C47088"/>
      <c r="F47088"/>
      <c r="G47088"/>
    </row>
    <row r="47089" spans="3:7">
      <c r="C47089"/>
      <c r="F47089"/>
      <c r="G47089"/>
    </row>
    <row r="47090" spans="3:7">
      <c r="C47090"/>
      <c r="F47090"/>
      <c r="G47090"/>
    </row>
    <row r="47091" spans="3:7">
      <c r="C47091"/>
      <c r="F47091"/>
      <c r="G47091"/>
    </row>
    <row r="47092" spans="3:7">
      <c r="C47092"/>
      <c r="F47092"/>
      <c r="G47092"/>
    </row>
    <row r="47093" spans="3:7">
      <c r="C47093"/>
      <c r="F47093"/>
      <c r="G47093"/>
    </row>
    <row r="47094" spans="3:7">
      <c r="C47094"/>
      <c r="F47094"/>
      <c r="G47094"/>
    </row>
    <row r="47095" spans="3:7">
      <c r="C47095"/>
      <c r="F47095"/>
      <c r="G47095"/>
    </row>
    <row r="47096" spans="3:7">
      <c r="C47096"/>
      <c r="F47096"/>
      <c r="G47096"/>
    </row>
    <row r="47097" spans="3:7">
      <c r="C47097"/>
      <c r="F47097"/>
      <c r="G47097"/>
    </row>
    <row r="47098" spans="3:7">
      <c r="C47098"/>
      <c r="F47098"/>
      <c r="G47098"/>
    </row>
    <row r="47099" spans="3:7">
      <c r="C47099"/>
      <c r="F47099"/>
      <c r="G47099"/>
    </row>
    <row r="47100" spans="3:7">
      <c r="C47100"/>
      <c r="F47100"/>
      <c r="G47100"/>
    </row>
    <row r="47101" spans="3:7">
      <c r="C47101"/>
      <c r="F47101"/>
      <c r="G47101"/>
    </row>
    <row r="47102" spans="3:7">
      <c r="C47102"/>
      <c r="F47102"/>
      <c r="G47102"/>
    </row>
    <row r="47103" spans="3:7">
      <c r="C47103"/>
      <c r="F47103"/>
      <c r="G47103"/>
    </row>
    <row r="47104" spans="3:7">
      <c r="C47104"/>
      <c r="F47104"/>
      <c r="G47104"/>
    </row>
    <row r="47105" spans="3:7">
      <c r="C47105"/>
      <c r="F47105"/>
      <c r="G47105"/>
    </row>
    <row r="47106" spans="3:7">
      <c r="C47106"/>
      <c r="F47106"/>
      <c r="G47106"/>
    </row>
    <row r="47107" spans="3:7">
      <c r="C47107"/>
      <c r="F47107"/>
      <c r="G47107"/>
    </row>
    <row r="47108" spans="3:7">
      <c r="C47108"/>
      <c r="F47108"/>
      <c r="G47108"/>
    </row>
    <row r="47109" spans="3:7">
      <c r="C47109"/>
      <c r="F47109"/>
      <c r="G47109"/>
    </row>
    <row r="47110" spans="3:7">
      <c r="C47110"/>
      <c r="F47110"/>
      <c r="G47110"/>
    </row>
    <row r="47111" spans="3:7">
      <c r="C47111"/>
      <c r="F47111"/>
      <c r="G47111"/>
    </row>
    <row r="47112" spans="3:7">
      <c r="C47112"/>
      <c r="F47112"/>
      <c r="G47112"/>
    </row>
    <row r="47113" spans="3:7">
      <c r="C47113"/>
      <c r="F47113"/>
      <c r="G47113"/>
    </row>
    <row r="47114" spans="3:7">
      <c r="C47114"/>
      <c r="F47114"/>
      <c r="G47114"/>
    </row>
    <row r="47115" spans="3:7">
      <c r="C47115"/>
      <c r="F47115"/>
      <c r="G47115"/>
    </row>
    <row r="47116" spans="3:7">
      <c r="C47116"/>
      <c r="F47116"/>
      <c r="G47116"/>
    </row>
    <row r="47117" spans="3:7">
      <c r="C47117"/>
      <c r="F47117"/>
      <c r="G47117"/>
    </row>
    <row r="47118" spans="3:7">
      <c r="C47118"/>
      <c r="F47118"/>
      <c r="G47118"/>
    </row>
    <row r="47119" spans="3:7">
      <c r="C47119"/>
      <c r="F47119"/>
      <c r="G47119"/>
    </row>
    <row r="47120" spans="3:7">
      <c r="C47120"/>
      <c r="F47120"/>
      <c r="G47120"/>
    </row>
    <row r="47121" spans="3:7">
      <c r="C47121"/>
      <c r="F47121"/>
      <c r="G47121"/>
    </row>
    <row r="47122" spans="3:7">
      <c r="C47122"/>
      <c r="F47122"/>
      <c r="G47122"/>
    </row>
    <row r="47123" spans="3:7">
      <c r="C47123"/>
      <c r="F47123"/>
      <c r="G47123"/>
    </row>
    <row r="47124" spans="3:7">
      <c r="C47124"/>
      <c r="F47124"/>
      <c r="G47124"/>
    </row>
    <row r="47125" spans="3:7">
      <c r="C47125"/>
      <c r="F47125"/>
      <c r="G47125"/>
    </row>
    <row r="47126" spans="3:7">
      <c r="C47126"/>
      <c r="F47126"/>
      <c r="G47126"/>
    </row>
    <row r="47127" spans="3:7">
      <c r="C47127"/>
      <c r="F47127"/>
      <c r="G47127"/>
    </row>
    <row r="47128" spans="3:7">
      <c r="C47128"/>
      <c r="F47128"/>
      <c r="G47128"/>
    </row>
    <row r="47129" spans="3:7">
      <c r="C47129"/>
      <c r="F47129"/>
      <c r="G47129"/>
    </row>
    <row r="47130" spans="3:7">
      <c r="C47130"/>
      <c r="F47130"/>
      <c r="G47130"/>
    </row>
    <row r="47131" spans="3:7">
      <c r="C47131"/>
      <c r="F47131"/>
      <c r="G47131"/>
    </row>
    <row r="47132" spans="3:7">
      <c r="C47132"/>
      <c r="F47132"/>
      <c r="G47132"/>
    </row>
    <row r="47133" spans="3:7">
      <c r="C47133"/>
      <c r="F47133"/>
      <c r="G47133"/>
    </row>
    <row r="47134" spans="3:7">
      <c r="C47134"/>
      <c r="F47134"/>
      <c r="G47134"/>
    </row>
    <row r="47135" spans="3:7">
      <c r="C47135"/>
      <c r="F47135"/>
      <c r="G47135"/>
    </row>
    <row r="47136" spans="3:7">
      <c r="C47136"/>
      <c r="F47136"/>
      <c r="G47136"/>
    </row>
    <row r="47137" spans="3:7">
      <c r="C47137"/>
      <c r="F47137"/>
      <c r="G47137"/>
    </row>
    <row r="47138" spans="3:7">
      <c r="C47138"/>
      <c r="F47138"/>
      <c r="G47138"/>
    </row>
    <row r="47139" spans="3:7">
      <c r="C47139"/>
      <c r="F47139"/>
      <c r="G47139"/>
    </row>
    <row r="47140" spans="3:7">
      <c r="C47140"/>
      <c r="F47140"/>
      <c r="G47140"/>
    </row>
    <row r="47141" spans="3:7">
      <c r="C47141"/>
      <c r="F47141"/>
      <c r="G47141"/>
    </row>
    <row r="47142" spans="3:7">
      <c r="C47142"/>
      <c r="F47142"/>
      <c r="G47142"/>
    </row>
    <row r="47143" spans="3:7">
      <c r="C47143"/>
      <c r="F47143"/>
      <c r="G47143"/>
    </row>
    <row r="47144" spans="3:7">
      <c r="C47144"/>
      <c r="F47144"/>
      <c r="G47144"/>
    </row>
    <row r="47145" spans="3:7">
      <c r="C47145"/>
      <c r="F47145"/>
      <c r="G47145"/>
    </row>
    <row r="47146" spans="3:7">
      <c r="C47146"/>
      <c r="F47146"/>
      <c r="G47146"/>
    </row>
    <row r="47147" spans="3:7">
      <c r="C47147"/>
      <c r="F47147"/>
      <c r="G47147"/>
    </row>
    <row r="47148" spans="3:7">
      <c r="C47148"/>
      <c r="F47148"/>
      <c r="G47148"/>
    </row>
    <row r="47149" spans="3:7">
      <c r="C47149"/>
      <c r="F47149"/>
      <c r="G47149"/>
    </row>
    <row r="47150" spans="3:7">
      <c r="C47150"/>
      <c r="F47150"/>
      <c r="G47150"/>
    </row>
    <row r="47151" spans="3:7">
      <c r="C47151"/>
      <c r="F47151"/>
      <c r="G47151"/>
    </row>
    <row r="47152" spans="3:7">
      <c r="C47152"/>
      <c r="F47152"/>
      <c r="G47152"/>
    </row>
    <row r="47153" spans="3:7">
      <c r="C47153"/>
      <c r="F47153"/>
      <c r="G47153"/>
    </row>
    <row r="47154" spans="3:7">
      <c r="C47154"/>
      <c r="F47154"/>
      <c r="G47154"/>
    </row>
    <row r="47155" spans="3:7">
      <c r="C47155"/>
      <c r="F47155"/>
      <c r="G47155"/>
    </row>
    <row r="47156" spans="3:7">
      <c r="C47156"/>
      <c r="F47156"/>
      <c r="G47156"/>
    </row>
    <row r="47157" spans="3:7">
      <c r="C47157"/>
      <c r="F47157"/>
      <c r="G47157"/>
    </row>
    <row r="47158" spans="3:7">
      <c r="C47158"/>
      <c r="F47158"/>
      <c r="G47158"/>
    </row>
    <row r="47159" spans="3:7">
      <c r="C47159"/>
      <c r="F47159"/>
      <c r="G47159"/>
    </row>
    <row r="47160" spans="3:7">
      <c r="C47160"/>
      <c r="F47160"/>
      <c r="G47160"/>
    </row>
    <row r="47161" spans="3:7">
      <c r="C47161"/>
      <c r="F47161"/>
      <c r="G47161"/>
    </row>
    <row r="47162" spans="3:7">
      <c r="C47162"/>
      <c r="F47162"/>
      <c r="G47162"/>
    </row>
    <row r="47163" spans="3:7">
      <c r="C47163"/>
      <c r="F47163"/>
      <c r="G47163"/>
    </row>
    <row r="47164" spans="3:7">
      <c r="C47164"/>
      <c r="F47164"/>
      <c r="G47164"/>
    </row>
    <row r="47165" spans="3:7">
      <c r="C47165"/>
      <c r="F47165"/>
      <c r="G47165"/>
    </row>
    <row r="47166" spans="3:7">
      <c r="C47166"/>
      <c r="F47166"/>
      <c r="G47166"/>
    </row>
    <row r="47167" spans="3:7">
      <c r="C47167"/>
      <c r="F47167"/>
      <c r="G47167"/>
    </row>
    <row r="47168" spans="3:7">
      <c r="C47168"/>
      <c r="F47168"/>
      <c r="G47168"/>
    </row>
    <row r="47169" spans="3:7">
      <c r="C47169"/>
      <c r="F47169"/>
      <c r="G47169"/>
    </row>
    <row r="47170" spans="3:7">
      <c r="C47170"/>
      <c r="F47170"/>
      <c r="G47170"/>
    </row>
    <row r="47171" spans="3:7">
      <c r="C47171"/>
      <c r="F47171"/>
      <c r="G47171"/>
    </row>
    <row r="47172" spans="3:7">
      <c r="C47172"/>
      <c r="F47172"/>
      <c r="G47172"/>
    </row>
    <row r="47173" spans="3:7">
      <c r="C47173"/>
      <c r="F47173"/>
      <c r="G47173"/>
    </row>
    <row r="47174" spans="3:7">
      <c r="C47174"/>
      <c r="F47174"/>
      <c r="G47174"/>
    </row>
    <row r="47175" spans="3:7">
      <c r="C47175"/>
      <c r="F47175"/>
      <c r="G47175"/>
    </row>
    <row r="47176" spans="3:7">
      <c r="C47176"/>
      <c r="F47176"/>
      <c r="G47176"/>
    </row>
    <row r="47177" spans="3:7">
      <c r="C47177"/>
      <c r="F47177"/>
      <c r="G47177"/>
    </row>
    <row r="47178" spans="3:7">
      <c r="C47178"/>
      <c r="F47178"/>
      <c r="G47178"/>
    </row>
    <row r="47179" spans="3:7">
      <c r="C47179"/>
      <c r="F47179"/>
      <c r="G47179"/>
    </row>
    <row r="47180" spans="3:7">
      <c r="C47180"/>
      <c r="F47180"/>
      <c r="G47180"/>
    </row>
    <row r="47181" spans="3:7">
      <c r="C47181"/>
      <c r="F47181"/>
      <c r="G47181"/>
    </row>
    <row r="47182" spans="3:7">
      <c r="C47182"/>
      <c r="F47182"/>
      <c r="G47182"/>
    </row>
    <row r="47183" spans="3:7">
      <c r="C47183"/>
      <c r="F47183"/>
      <c r="G47183"/>
    </row>
    <row r="47184" spans="3:7">
      <c r="C47184"/>
      <c r="F47184"/>
      <c r="G47184"/>
    </row>
    <row r="47185" spans="3:7">
      <c r="C47185"/>
      <c r="F47185"/>
      <c r="G47185"/>
    </row>
    <row r="47186" spans="3:7">
      <c r="C47186"/>
      <c r="F47186"/>
      <c r="G47186"/>
    </row>
    <row r="47187" spans="3:7">
      <c r="C47187"/>
      <c r="F47187"/>
      <c r="G47187"/>
    </row>
    <row r="47188" spans="3:7">
      <c r="C47188"/>
      <c r="F47188"/>
      <c r="G47188"/>
    </row>
    <row r="47189" spans="3:7">
      <c r="C47189"/>
      <c r="F47189"/>
      <c r="G47189"/>
    </row>
    <row r="47190" spans="3:7">
      <c r="C47190"/>
      <c r="F47190"/>
      <c r="G47190"/>
    </row>
    <row r="47191" spans="3:7">
      <c r="C47191"/>
      <c r="F47191"/>
      <c r="G47191"/>
    </row>
    <row r="47192" spans="3:7">
      <c r="C47192"/>
      <c r="F47192"/>
      <c r="G47192"/>
    </row>
    <row r="47193" spans="3:7">
      <c r="C47193"/>
      <c r="F47193"/>
      <c r="G47193"/>
    </row>
    <row r="47194" spans="3:7">
      <c r="C47194"/>
      <c r="F47194"/>
      <c r="G47194"/>
    </row>
    <row r="47195" spans="3:7">
      <c r="C47195"/>
      <c r="F47195"/>
      <c r="G47195"/>
    </row>
    <row r="47196" spans="3:7">
      <c r="C47196"/>
      <c r="F47196"/>
      <c r="G47196"/>
    </row>
    <row r="47197" spans="3:7">
      <c r="C47197"/>
      <c r="F47197"/>
      <c r="G47197"/>
    </row>
    <row r="47198" spans="3:7">
      <c r="C47198"/>
      <c r="F47198"/>
      <c r="G47198"/>
    </row>
    <row r="47199" spans="3:7">
      <c r="C47199"/>
      <c r="F47199"/>
      <c r="G47199"/>
    </row>
    <row r="47200" spans="3:7">
      <c r="C47200"/>
      <c r="F47200"/>
      <c r="G47200"/>
    </row>
    <row r="47201" spans="3:7">
      <c r="C47201"/>
      <c r="F47201"/>
      <c r="G47201"/>
    </row>
    <row r="47202" spans="3:7">
      <c r="C47202"/>
      <c r="F47202"/>
      <c r="G47202"/>
    </row>
    <row r="47203" spans="3:7">
      <c r="C47203"/>
      <c r="F47203"/>
      <c r="G47203"/>
    </row>
    <row r="47204" spans="3:7">
      <c r="C47204"/>
      <c r="F47204"/>
      <c r="G47204"/>
    </row>
    <row r="47205" spans="3:7">
      <c r="C47205"/>
      <c r="F47205"/>
      <c r="G47205"/>
    </row>
    <row r="47206" spans="3:7">
      <c r="C47206"/>
      <c r="F47206"/>
      <c r="G47206"/>
    </row>
    <row r="47207" spans="3:7">
      <c r="C47207"/>
      <c r="F47207"/>
      <c r="G47207"/>
    </row>
    <row r="47208" spans="3:7">
      <c r="C47208"/>
      <c r="F47208"/>
      <c r="G47208"/>
    </row>
    <row r="47209" spans="3:7">
      <c r="C47209"/>
      <c r="F47209"/>
      <c r="G47209"/>
    </row>
    <row r="47210" spans="3:7">
      <c r="C47210"/>
      <c r="F47210"/>
      <c r="G47210"/>
    </row>
    <row r="47211" spans="3:7">
      <c r="C47211"/>
      <c r="F47211"/>
      <c r="G47211"/>
    </row>
    <row r="47212" spans="3:7">
      <c r="C47212"/>
      <c r="F47212"/>
      <c r="G47212"/>
    </row>
    <row r="47213" spans="3:7">
      <c r="C47213"/>
      <c r="F47213"/>
      <c r="G47213"/>
    </row>
    <row r="47214" spans="3:7">
      <c r="C47214"/>
      <c r="F47214"/>
      <c r="G47214"/>
    </row>
    <row r="47215" spans="3:7">
      <c r="C47215"/>
      <c r="F47215"/>
      <c r="G47215"/>
    </row>
    <row r="47216" spans="3:7">
      <c r="C47216"/>
      <c r="F47216"/>
      <c r="G47216"/>
    </row>
    <row r="47217" spans="3:7">
      <c r="C47217"/>
      <c r="F47217"/>
      <c r="G47217"/>
    </row>
    <row r="47218" spans="3:7">
      <c r="C47218"/>
      <c r="F47218"/>
      <c r="G47218"/>
    </row>
    <row r="47219" spans="3:7">
      <c r="C47219"/>
      <c r="F47219"/>
      <c r="G47219"/>
    </row>
    <row r="47220" spans="3:7">
      <c r="C47220"/>
      <c r="F47220"/>
      <c r="G47220"/>
    </row>
    <row r="47221" spans="3:7">
      <c r="C47221"/>
      <c r="F47221"/>
      <c r="G47221"/>
    </row>
    <row r="47222" spans="3:7">
      <c r="C47222"/>
      <c r="F47222"/>
      <c r="G47222"/>
    </row>
    <row r="47223" spans="3:7">
      <c r="C47223"/>
      <c r="F47223"/>
      <c r="G47223"/>
    </row>
    <row r="47224" spans="3:7">
      <c r="C47224"/>
      <c r="F47224"/>
      <c r="G47224"/>
    </row>
    <row r="47225" spans="3:7">
      <c r="C47225"/>
      <c r="F47225"/>
      <c r="G47225"/>
    </row>
    <row r="47226" spans="3:7">
      <c r="C47226"/>
      <c r="F47226"/>
      <c r="G47226"/>
    </row>
    <row r="47227" spans="3:7">
      <c r="C47227"/>
      <c r="F47227"/>
      <c r="G47227"/>
    </row>
    <row r="47228" spans="3:7">
      <c r="C47228"/>
      <c r="F47228"/>
      <c r="G47228"/>
    </row>
    <row r="47229" spans="3:7">
      <c r="C47229"/>
      <c r="F47229"/>
      <c r="G47229"/>
    </row>
    <row r="47230" spans="3:7">
      <c r="C47230"/>
      <c r="F47230"/>
      <c r="G47230"/>
    </row>
    <row r="47231" spans="3:7">
      <c r="C47231"/>
      <c r="F47231"/>
      <c r="G47231"/>
    </row>
    <row r="47232" spans="3:7">
      <c r="C47232"/>
      <c r="F47232"/>
      <c r="G47232"/>
    </row>
    <row r="47233" spans="3:7">
      <c r="C47233"/>
      <c r="F47233"/>
      <c r="G47233"/>
    </row>
    <row r="47234" spans="3:7">
      <c r="C47234"/>
      <c r="F47234"/>
      <c r="G47234"/>
    </row>
    <row r="47235" spans="3:7">
      <c r="C47235"/>
      <c r="F47235"/>
      <c r="G47235"/>
    </row>
    <row r="47236" spans="3:7">
      <c r="C47236"/>
      <c r="F47236"/>
      <c r="G47236"/>
    </row>
    <row r="47237" spans="3:7">
      <c r="C47237"/>
      <c r="F47237"/>
      <c r="G47237"/>
    </row>
    <row r="47238" spans="3:7">
      <c r="C47238"/>
      <c r="F47238"/>
      <c r="G47238"/>
    </row>
    <row r="47239" spans="3:7">
      <c r="C47239"/>
      <c r="F47239"/>
      <c r="G47239"/>
    </row>
    <row r="47240" spans="3:7">
      <c r="C47240"/>
      <c r="F47240"/>
      <c r="G47240"/>
    </row>
    <row r="47241" spans="3:7">
      <c r="C47241"/>
      <c r="F47241"/>
      <c r="G47241"/>
    </row>
    <row r="47242" spans="3:7">
      <c r="C47242"/>
      <c r="F47242"/>
      <c r="G47242"/>
    </row>
    <row r="47243" spans="3:7">
      <c r="C47243"/>
      <c r="F47243"/>
      <c r="G47243"/>
    </row>
    <row r="47244" spans="3:7">
      <c r="C47244"/>
      <c r="F47244"/>
      <c r="G47244"/>
    </row>
    <row r="47245" spans="3:7">
      <c r="C47245"/>
      <c r="F47245"/>
      <c r="G47245"/>
    </row>
    <row r="47246" spans="3:7">
      <c r="C47246"/>
      <c r="F47246"/>
      <c r="G47246"/>
    </row>
    <row r="47247" spans="3:7">
      <c r="C47247"/>
      <c r="F47247"/>
      <c r="G47247"/>
    </row>
    <row r="47248" spans="3:7">
      <c r="C47248"/>
      <c r="F47248"/>
      <c r="G47248"/>
    </row>
    <row r="47249" spans="3:7">
      <c r="C47249"/>
      <c r="F47249"/>
      <c r="G47249"/>
    </row>
    <row r="47250" spans="3:7">
      <c r="C47250"/>
      <c r="F47250"/>
      <c r="G47250"/>
    </row>
    <row r="47251" spans="3:7">
      <c r="C47251"/>
      <c r="F47251"/>
      <c r="G47251"/>
    </row>
    <row r="47252" spans="3:7">
      <c r="C47252"/>
      <c r="F47252"/>
      <c r="G47252"/>
    </row>
    <row r="47253" spans="3:7">
      <c r="C47253"/>
      <c r="F47253"/>
      <c r="G47253"/>
    </row>
    <row r="47254" spans="3:7">
      <c r="C47254"/>
      <c r="F47254"/>
      <c r="G47254"/>
    </row>
    <row r="47255" spans="3:7">
      <c r="C47255"/>
      <c r="F47255"/>
      <c r="G47255"/>
    </row>
    <row r="47256" spans="3:7">
      <c r="C47256"/>
      <c r="F47256"/>
      <c r="G47256"/>
    </row>
    <row r="47257" spans="3:7">
      <c r="C47257"/>
      <c r="F47257"/>
      <c r="G47257"/>
    </row>
    <row r="47258" spans="3:7">
      <c r="C47258"/>
      <c r="F47258"/>
      <c r="G47258"/>
    </row>
    <row r="47259" spans="3:7">
      <c r="C47259"/>
      <c r="F47259"/>
      <c r="G47259"/>
    </row>
    <row r="47260" spans="3:7">
      <c r="C47260"/>
      <c r="F47260"/>
      <c r="G47260"/>
    </row>
    <row r="47261" spans="3:7">
      <c r="C47261"/>
      <c r="F47261"/>
      <c r="G47261"/>
    </row>
    <row r="47262" spans="3:7">
      <c r="C47262"/>
      <c r="F47262"/>
      <c r="G47262"/>
    </row>
    <row r="47263" spans="3:7">
      <c r="C47263"/>
      <c r="F47263"/>
      <c r="G47263"/>
    </row>
    <row r="47264" spans="3:7">
      <c r="C47264"/>
      <c r="F47264"/>
      <c r="G47264"/>
    </row>
    <row r="47265" spans="3:7">
      <c r="C47265"/>
      <c r="F47265"/>
      <c r="G47265"/>
    </row>
    <row r="47266" spans="3:7">
      <c r="C47266"/>
      <c r="F47266"/>
      <c r="G47266"/>
    </row>
    <row r="47267" spans="3:7">
      <c r="C47267"/>
      <c r="F47267"/>
      <c r="G47267"/>
    </row>
    <row r="47268" spans="3:7">
      <c r="C47268"/>
      <c r="F47268"/>
      <c r="G47268"/>
    </row>
    <row r="47269" spans="3:7">
      <c r="C47269"/>
      <c r="F47269"/>
      <c r="G47269"/>
    </row>
    <row r="47270" spans="3:7">
      <c r="C47270"/>
      <c r="F47270"/>
      <c r="G47270"/>
    </row>
    <row r="47271" spans="3:7">
      <c r="C47271"/>
      <c r="F47271"/>
      <c r="G47271"/>
    </row>
    <row r="47272" spans="3:7">
      <c r="C47272"/>
      <c r="F47272"/>
      <c r="G47272"/>
    </row>
    <row r="47273" spans="3:7">
      <c r="C47273"/>
      <c r="F47273"/>
      <c r="G47273"/>
    </row>
    <row r="47274" spans="3:7">
      <c r="C47274"/>
      <c r="F47274"/>
      <c r="G47274"/>
    </row>
    <row r="47275" spans="3:7">
      <c r="C47275"/>
      <c r="F47275"/>
      <c r="G47275"/>
    </row>
    <row r="47276" spans="3:7">
      <c r="C47276"/>
      <c r="F47276"/>
      <c r="G47276"/>
    </row>
    <row r="47277" spans="3:7">
      <c r="C47277"/>
      <c r="F47277"/>
      <c r="G47277"/>
    </row>
    <row r="47278" spans="3:7">
      <c r="C47278"/>
      <c r="F47278"/>
      <c r="G47278"/>
    </row>
    <row r="47279" spans="3:7">
      <c r="C47279"/>
      <c r="F47279"/>
      <c r="G47279"/>
    </row>
    <row r="47280" spans="3:7">
      <c r="C47280"/>
      <c r="F47280"/>
      <c r="G47280"/>
    </row>
    <row r="47281" spans="3:7">
      <c r="C47281"/>
      <c r="F47281"/>
      <c r="G47281"/>
    </row>
    <row r="47282" spans="3:7">
      <c r="C47282"/>
      <c r="F47282"/>
      <c r="G47282"/>
    </row>
    <row r="47283" spans="3:7">
      <c r="C47283"/>
      <c r="F47283"/>
      <c r="G47283"/>
    </row>
    <row r="47284" spans="3:7">
      <c r="C47284"/>
      <c r="F47284"/>
      <c r="G47284"/>
    </row>
    <row r="47285" spans="3:7">
      <c r="C47285"/>
      <c r="F47285"/>
      <c r="G47285"/>
    </row>
    <row r="47286" spans="3:7">
      <c r="C47286"/>
      <c r="F47286"/>
      <c r="G47286"/>
    </row>
    <row r="47287" spans="3:7">
      <c r="C47287"/>
      <c r="F47287"/>
      <c r="G47287"/>
    </row>
    <row r="47288" spans="3:7">
      <c r="C47288"/>
      <c r="F47288"/>
      <c r="G47288"/>
    </row>
    <row r="47289" spans="3:7">
      <c r="C47289"/>
      <c r="F47289"/>
      <c r="G47289"/>
    </row>
    <row r="47290" spans="3:7">
      <c r="C47290"/>
      <c r="F47290"/>
      <c r="G47290"/>
    </row>
    <row r="47291" spans="3:7">
      <c r="C47291"/>
      <c r="F47291"/>
      <c r="G47291"/>
    </row>
    <row r="47292" spans="3:7">
      <c r="C47292"/>
      <c r="F47292"/>
      <c r="G47292"/>
    </row>
    <row r="47293" spans="3:7">
      <c r="C47293"/>
      <c r="F47293"/>
      <c r="G47293"/>
    </row>
    <row r="47294" spans="3:7">
      <c r="C47294"/>
      <c r="F47294"/>
      <c r="G47294"/>
    </row>
    <row r="47295" spans="3:7">
      <c r="C47295"/>
      <c r="F47295"/>
      <c r="G47295"/>
    </row>
    <row r="47296" spans="3:7">
      <c r="C47296"/>
      <c r="F47296"/>
      <c r="G47296"/>
    </row>
    <row r="47297" spans="3:7">
      <c r="C47297"/>
      <c r="F47297"/>
      <c r="G47297"/>
    </row>
    <row r="47298" spans="3:7">
      <c r="C47298"/>
      <c r="F47298"/>
      <c r="G47298"/>
    </row>
    <row r="47299" spans="3:7">
      <c r="C47299"/>
      <c r="F47299"/>
      <c r="G47299"/>
    </row>
    <row r="47300" spans="3:7">
      <c r="C47300"/>
      <c r="F47300"/>
      <c r="G47300"/>
    </row>
    <row r="47301" spans="3:7">
      <c r="C47301"/>
      <c r="F47301"/>
      <c r="G47301"/>
    </row>
    <row r="47302" spans="3:7">
      <c r="C47302"/>
      <c r="F47302"/>
      <c r="G47302"/>
    </row>
    <row r="47303" spans="3:7">
      <c r="C47303"/>
      <c r="F47303"/>
      <c r="G47303"/>
    </row>
    <row r="47304" spans="3:7">
      <c r="C47304"/>
      <c r="F47304"/>
      <c r="G47304"/>
    </row>
    <row r="47305" spans="3:7">
      <c r="C47305"/>
      <c r="F47305"/>
      <c r="G47305"/>
    </row>
    <row r="47306" spans="3:7">
      <c r="C47306"/>
      <c r="F47306"/>
      <c r="G47306"/>
    </row>
    <row r="47307" spans="3:7">
      <c r="C47307"/>
      <c r="F47307"/>
      <c r="G47307"/>
    </row>
    <row r="47308" spans="3:7">
      <c r="C47308"/>
      <c r="F47308"/>
      <c r="G47308"/>
    </row>
    <row r="47309" spans="3:7">
      <c r="C47309"/>
      <c r="F47309"/>
      <c r="G47309"/>
    </row>
    <row r="47310" spans="3:7">
      <c r="C47310"/>
      <c r="F47310"/>
      <c r="G47310"/>
    </row>
    <row r="47311" spans="3:7">
      <c r="C47311"/>
      <c r="F47311"/>
      <c r="G47311"/>
    </row>
    <row r="47312" spans="3:7">
      <c r="C47312"/>
      <c r="F47312"/>
      <c r="G47312"/>
    </row>
    <row r="47313" spans="3:7">
      <c r="C47313"/>
      <c r="F47313"/>
      <c r="G47313"/>
    </row>
    <row r="47314" spans="3:7">
      <c r="C47314"/>
      <c r="F47314"/>
      <c r="G47314"/>
    </row>
    <row r="47315" spans="3:7">
      <c r="C47315"/>
      <c r="F47315"/>
      <c r="G47315"/>
    </row>
    <row r="47316" spans="3:7">
      <c r="C47316"/>
      <c r="F47316"/>
      <c r="G47316"/>
    </row>
    <row r="47317" spans="3:7">
      <c r="C47317"/>
      <c r="F47317"/>
      <c r="G47317"/>
    </row>
    <row r="47318" spans="3:7">
      <c r="C47318"/>
      <c r="F47318"/>
      <c r="G47318"/>
    </row>
    <row r="47319" spans="3:7">
      <c r="C47319"/>
      <c r="F47319"/>
      <c r="G47319"/>
    </row>
    <row r="47320" spans="3:7">
      <c r="C47320"/>
      <c r="F47320"/>
      <c r="G47320"/>
    </row>
    <row r="47321" spans="3:7">
      <c r="C47321"/>
      <c r="F47321"/>
      <c r="G47321"/>
    </row>
    <row r="47322" spans="3:7">
      <c r="C47322"/>
      <c r="F47322"/>
      <c r="G47322"/>
    </row>
    <row r="47323" spans="3:7">
      <c r="C47323"/>
      <c r="F47323"/>
      <c r="G47323"/>
    </row>
    <row r="47324" spans="3:7">
      <c r="C47324"/>
      <c r="F47324"/>
      <c r="G47324"/>
    </row>
    <row r="47325" spans="3:7">
      <c r="C47325"/>
      <c r="F47325"/>
      <c r="G47325"/>
    </row>
    <row r="47326" spans="3:7">
      <c r="C47326"/>
      <c r="F47326"/>
      <c r="G47326"/>
    </row>
    <row r="47327" spans="3:7">
      <c r="C47327"/>
      <c r="F47327"/>
      <c r="G47327"/>
    </row>
    <row r="47328" spans="3:7">
      <c r="C47328"/>
      <c r="F47328"/>
      <c r="G47328"/>
    </row>
    <row r="47329" spans="3:7">
      <c r="C47329"/>
      <c r="F47329"/>
      <c r="G47329"/>
    </row>
    <row r="47330" spans="3:7">
      <c r="C47330"/>
      <c r="F47330"/>
      <c r="G47330"/>
    </row>
    <row r="47331" spans="3:7">
      <c r="C47331"/>
      <c r="F47331"/>
      <c r="G47331"/>
    </row>
    <row r="47332" spans="3:7">
      <c r="C47332"/>
      <c r="F47332"/>
      <c r="G47332"/>
    </row>
    <row r="47333" spans="3:7">
      <c r="C47333"/>
      <c r="F47333"/>
      <c r="G47333"/>
    </row>
    <row r="47334" spans="3:7">
      <c r="C47334"/>
      <c r="F47334"/>
      <c r="G47334"/>
    </row>
    <row r="47335" spans="3:7">
      <c r="C47335"/>
      <c r="F47335"/>
      <c r="G47335"/>
    </row>
    <row r="47336" spans="3:7">
      <c r="C47336"/>
      <c r="F47336"/>
      <c r="G47336"/>
    </row>
    <row r="47337" spans="3:7">
      <c r="C47337"/>
      <c r="F47337"/>
      <c r="G47337"/>
    </row>
    <row r="47338" spans="3:7">
      <c r="C47338"/>
      <c r="F47338"/>
      <c r="G47338"/>
    </row>
    <row r="47339" spans="3:7">
      <c r="C47339"/>
      <c r="F47339"/>
      <c r="G47339"/>
    </row>
    <row r="47340" spans="3:7">
      <c r="C47340"/>
      <c r="F47340"/>
      <c r="G47340"/>
    </row>
    <row r="47341" spans="3:7">
      <c r="C47341"/>
      <c r="F47341"/>
      <c r="G47341"/>
    </row>
    <row r="47342" spans="3:7">
      <c r="C47342"/>
      <c r="F47342"/>
      <c r="G47342"/>
    </row>
    <row r="47343" spans="3:7">
      <c r="C47343"/>
      <c r="F47343"/>
      <c r="G47343"/>
    </row>
    <row r="47344" spans="3:7">
      <c r="C47344"/>
      <c r="F47344"/>
      <c r="G47344"/>
    </row>
    <row r="47345" spans="3:7">
      <c r="C47345"/>
      <c r="F47345"/>
      <c r="G47345"/>
    </row>
    <row r="47346" spans="3:7">
      <c r="C47346"/>
      <c r="F47346"/>
      <c r="G47346"/>
    </row>
    <row r="47347" spans="3:7">
      <c r="C47347"/>
      <c r="F47347"/>
      <c r="G47347"/>
    </row>
    <row r="47348" spans="3:7">
      <c r="C47348"/>
      <c r="F47348"/>
      <c r="G47348"/>
    </row>
    <row r="47349" spans="3:7">
      <c r="C47349"/>
      <c r="F47349"/>
      <c r="G47349"/>
    </row>
    <row r="47350" spans="3:7">
      <c r="C47350"/>
      <c r="F47350"/>
      <c r="G47350"/>
    </row>
    <row r="47351" spans="3:7">
      <c r="C47351"/>
      <c r="F47351"/>
      <c r="G47351"/>
    </row>
    <row r="47352" spans="3:7">
      <c r="C47352"/>
      <c r="F47352"/>
      <c r="G47352"/>
    </row>
    <row r="47353" spans="3:7">
      <c r="C47353"/>
      <c r="F47353"/>
      <c r="G47353"/>
    </row>
    <row r="47354" spans="3:7">
      <c r="C47354"/>
      <c r="F47354"/>
      <c r="G47354"/>
    </row>
    <row r="47355" spans="3:7">
      <c r="C47355"/>
      <c r="F47355"/>
      <c r="G47355"/>
    </row>
    <row r="47356" spans="3:7">
      <c r="C47356"/>
      <c r="F47356"/>
      <c r="G47356"/>
    </row>
    <row r="47357" spans="3:7">
      <c r="C47357"/>
      <c r="F47357"/>
      <c r="G47357"/>
    </row>
    <row r="47358" spans="3:7">
      <c r="C47358"/>
      <c r="F47358"/>
      <c r="G47358"/>
    </row>
    <row r="47359" spans="3:7">
      <c r="C47359"/>
      <c r="F47359"/>
      <c r="G47359"/>
    </row>
    <row r="47360" spans="3:7">
      <c r="C47360"/>
      <c r="F47360"/>
      <c r="G47360"/>
    </row>
    <row r="47361" spans="3:7">
      <c r="C47361"/>
      <c r="F47361"/>
      <c r="G47361"/>
    </row>
    <row r="47362" spans="3:7">
      <c r="C47362"/>
      <c r="F47362"/>
      <c r="G47362"/>
    </row>
    <row r="47363" spans="3:7">
      <c r="C47363"/>
      <c r="F47363"/>
      <c r="G47363"/>
    </row>
    <row r="47364" spans="3:7">
      <c r="C47364"/>
      <c r="F47364"/>
      <c r="G47364"/>
    </row>
    <row r="47365" spans="3:7">
      <c r="C47365"/>
      <c r="F47365"/>
      <c r="G47365"/>
    </row>
    <row r="47366" spans="3:7">
      <c r="C47366"/>
      <c r="F47366"/>
      <c r="G47366"/>
    </row>
    <row r="47367" spans="3:7">
      <c r="C47367"/>
      <c r="F47367"/>
      <c r="G47367"/>
    </row>
    <row r="47368" spans="3:7">
      <c r="C47368"/>
      <c r="F47368"/>
      <c r="G47368"/>
    </row>
    <row r="47369" spans="3:7">
      <c r="C47369"/>
      <c r="F47369"/>
      <c r="G47369"/>
    </row>
    <row r="47370" spans="3:7">
      <c r="C47370"/>
      <c r="F47370"/>
      <c r="G47370"/>
    </row>
    <row r="47371" spans="3:7">
      <c r="C47371"/>
      <c r="F47371"/>
      <c r="G47371"/>
    </row>
    <row r="47372" spans="3:7">
      <c r="C47372"/>
      <c r="F47372"/>
      <c r="G47372"/>
    </row>
    <row r="47373" spans="3:7">
      <c r="C47373"/>
      <c r="F47373"/>
      <c r="G47373"/>
    </row>
    <row r="47374" spans="3:7">
      <c r="C47374"/>
      <c r="F47374"/>
      <c r="G47374"/>
    </row>
    <row r="47375" spans="3:7">
      <c r="C47375"/>
      <c r="F47375"/>
      <c r="G47375"/>
    </row>
    <row r="47376" spans="3:7">
      <c r="C47376"/>
      <c r="F47376"/>
      <c r="G47376"/>
    </row>
    <row r="47377" spans="3:7">
      <c r="C47377"/>
      <c r="F47377"/>
      <c r="G47377"/>
    </row>
    <row r="47378" spans="3:7">
      <c r="C47378"/>
      <c r="F47378"/>
      <c r="G47378"/>
    </row>
    <row r="47379" spans="3:7">
      <c r="C47379"/>
      <c r="F47379"/>
      <c r="G47379"/>
    </row>
    <row r="47380" spans="3:7">
      <c r="C47380"/>
      <c r="F47380"/>
      <c r="G47380"/>
    </row>
    <row r="47381" spans="3:7">
      <c r="C47381"/>
      <c r="F47381"/>
      <c r="G47381"/>
    </row>
    <row r="47382" spans="3:7">
      <c r="C47382"/>
      <c r="F47382"/>
      <c r="G47382"/>
    </row>
    <row r="47383" spans="3:7">
      <c r="C47383"/>
      <c r="F47383"/>
      <c r="G47383"/>
    </row>
    <row r="47384" spans="3:7">
      <c r="C47384"/>
      <c r="F47384"/>
      <c r="G47384"/>
    </row>
    <row r="47385" spans="3:7">
      <c r="C47385"/>
      <c r="F47385"/>
      <c r="G47385"/>
    </row>
    <row r="47386" spans="3:7">
      <c r="C47386"/>
      <c r="F47386"/>
      <c r="G47386"/>
    </row>
    <row r="47387" spans="3:7">
      <c r="C47387"/>
      <c r="F47387"/>
      <c r="G47387"/>
    </row>
    <row r="47388" spans="3:7">
      <c r="C47388"/>
      <c r="F47388"/>
      <c r="G47388"/>
    </row>
    <row r="47389" spans="3:7">
      <c r="C47389"/>
      <c r="F47389"/>
      <c r="G47389"/>
    </row>
    <row r="47390" spans="3:7">
      <c r="C47390"/>
      <c r="F47390"/>
      <c r="G47390"/>
    </row>
    <row r="47391" spans="3:7">
      <c r="C47391"/>
      <c r="F47391"/>
      <c r="G47391"/>
    </row>
    <row r="47392" spans="3:7">
      <c r="C47392"/>
      <c r="F47392"/>
      <c r="G47392"/>
    </row>
    <row r="47393" spans="3:7">
      <c r="C47393"/>
      <c r="F47393"/>
      <c r="G47393"/>
    </row>
    <row r="47394" spans="3:7">
      <c r="C47394"/>
      <c r="F47394"/>
      <c r="G47394"/>
    </row>
    <row r="47395" spans="3:7">
      <c r="C47395"/>
      <c r="F47395"/>
      <c r="G47395"/>
    </row>
    <row r="47396" spans="3:7">
      <c r="C47396"/>
      <c r="F47396"/>
      <c r="G47396"/>
    </row>
    <row r="47397" spans="3:7">
      <c r="C47397"/>
      <c r="F47397"/>
      <c r="G47397"/>
    </row>
    <row r="47398" spans="3:7">
      <c r="C47398"/>
      <c r="F47398"/>
      <c r="G47398"/>
    </row>
    <row r="47399" spans="3:7">
      <c r="C47399"/>
      <c r="F47399"/>
      <c r="G47399"/>
    </row>
    <row r="47400" spans="3:7">
      <c r="C47400"/>
      <c r="F47400"/>
      <c r="G47400"/>
    </row>
    <row r="47401" spans="3:7">
      <c r="C47401"/>
      <c r="F47401"/>
      <c r="G47401"/>
    </row>
    <row r="47402" spans="3:7">
      <c r="C47402"/>
      <c r="F47402"/>
      <c r="G47402"/>
    </row>
    <row r="47403" spans="3:7">
      <c r="C47403"/>
      <c r="F47403"/>
      <c r="G47403"/>
    </row>
    <row r="47404" spans="3:7">
      <c r="C47404"/>
      <c r="F47404"/>
      <c r="G47404"/>
    </row>
    <row r="47405" spans="3:7">
      <c r="C47405"/>
      <c r="F47405"/>
      <c r="G47405"/>
    </row>
    <row r="47406" spans="3:7">
      <c r="C47406"/>
      <c r="F47406"/>
      <c r="G47406"/>
    </row>
    <row r="47407" spans="3:7">
      <c r="C47407"/>
      <c r="F47407"/>
      <c r="G47407"/>
    </row>
    <row r="47408" spans="3:7">
      <c r="C47408"/>
      <c r="F47408"/>
      <c r="G47408"/>
    </row>
    <row r="47409" spans="3:7">
      <c r="C47409"/>
      <c r="F47409"/>
      <c r="G47409"/>
    </row>
    <row r="47410" spans="3:7">
      <c r="C47410"/>
      <c r="F47410"/>
      <c r="G47410"/>
    </row>
    <row r="47411" spans="3:7">
      <c r="C47411"/>
      <c r="F47411"/>
      <c r="G47411"/>
    </row>
    <row r="47412" spans="3:7">
      <c r="C47412"/>
      <c r="F47412"/>
      <c r="G47412"/>
    </row>
    <row r="47413" spans="3:7">
      <c r="C47413"/>
      <c r="F47413"/>
      <c r="G47413"/>
    </row>
    <row r="47414" spans="3:7">
      <c r="C47414"/>
      <c r="F47414"/>
      <c r="G47414"/>
    </row>
    <row r="47415" spans="3:7">
      <c r="C47415"/>
      <c r="F47415"/>
      <c r="G47415"/>
    </row>
    <row r="47416" spans="3:7">
      <c r="C47416"/>
      <c r="F47416"/>
      <c r="G47416"/>
    </row>
    <row r="47417" spans="3:7">
      <c r="C47417"/>
      <c r="F47417"/>
      <c r="G47417"/>
    </row>
    <row r="47418" spans="3:7">
      <c r="C47418"/>
      <c r="F47418"/>
      <c r="G47418"/>
    </row>
    <row r="47419" spans="3:7">
      <c r="C47419"/>
      <c r="F47419"/>
      <c r="G47419"/>
    </row>
    <row r="47420" spans="3:7">
      <c r="C47420"/>
      <c r="F47420"/>
      <c r="G47420"/>
    </row>
    <row r="47421" spans="3:7">
      <c r="C47421"/>
      <c r="F47421"/>
      <c r="G47421"/>
    </row>
    <row r="47422" spans="3:7">
      <c r="C47422"/>
      <c r="F47422"/>
      <c r="G47422"/>
    </row>
    <row r="47423" spans="3:7">
      <c r="C47423"/>
      <c r="F47423"/>
      <c r="G47423"/>
    </row>
    <row r="47424" spans="3:7">
      <c r="C47424"/>
      <c r="F47424"/>
      <c r="G47424"/>
    </row>
    <row r="47425" spans="3:7">
      <c r="C47425"/>
      <c r="F47425"/>
      <c r="G47425"/>
    </row>
    <row r="47426" spans="3:7">
      <c r="C47426"/>
      <c r="F47426"/>
      <c r="G47426"/>
    </row>
    <row r="47427" spans="3:7">
      <c r="C47427"/>
      <c r="F47427"/>
      <c r="G47427"/>
    </row>
    <row r="47428" spans="3:7">
      <c r="C47428"/>
      <c r="F47428"/>
      <c r="G47428"/>
    </row>
    <row r="47429" spans="3:7">
      <c r="C47429"/>
      <c r="F47429"/>
      <c r="G47429"/>
    </row>
    <row r="47430" spans="3:7">
      <c r="C47430"/>
      <c r="F47430"/>
      <c r="G47430"/>
    </row>
    <row r="47431" spans="3:7">
      <c r="C47431"/>
      <c r="F47431"/>
      <c r="G47431"/>
    </row>
    <row r="47432" spans="3:7">
      <c r="C47432"/>
      <c r="F47432"/>
      <c r="G47432"/>
    </row>
    <row r="47433" spans="3:7">
      <c r="C47433"/>
      <c r="F47433"/>
      <c r="G47433"/>
    </row>
    <row r="47434" spans="3:7">
      <c r="C47434"/>
      <c r="F47434"/>
      <c r="G47434"/>
    </row>
    <row r="47435" spans="3:7">
      <c r="C47435"/>
      <c r="F47435"/>
      <c r="G47435"/>
    </row>
    <row r="47436" spans="3:7">
      <c r="C47436"/>
      <c r="F47436"/>
      <c r="G47436"/>
    </row>
    <row r="47437" spans="3:7">
      <c r="C47437"/>
      <c r="F47437"/>
      <c r="G47437"/>
    </row>
    <row r="47438" spans="3:7">
      <c r="C47438"/>
      <c r="F47438"/>
      <c r="G47438"/>
    </row>
    <row r="47439" spans="3:7">
      <c r="C47439"/>
      <c r="F47439"/>
      <c r="G47439"/>
    </row>
    <row r="47440" spans="3:7">
      <c r="C47440"/>
      <c r="F47440"/>
      <c r="G47440"/>
    </row>
    <row r="47441" spans="3:7">
      <c r="C47441"/>
      <c r="F47441"/>
      <c r="G47441"/>
    </row>
    <row r="47442" spans="3:7">
      <c r="C47442"/>
      <c r="F47442"/>
      <c r="G47442"/>
    </row>
    <row r="47443" spans="3:7">
      <c r="C47443"/>
      <c r="F47443"/>
      <c r="G47443"/>
    </row>
    <row r="47444" spans="3:7">
      <c r="C47444"/>
      <c r="F47444"/>
      <c r="G47444"/>
    </row>
    <row r="47445" spans="3:7">
      <c r="C47445"/>
      <c r="F47445"/>
      <c r="G47445"/>
    </row>
    <row r="47446" spans="3:7">
      <c r="C47446"/>
      <c r="F47446"/>
      <c r="G47446"/>
    </row>
    <row r="47447" spans="3:7">
      <c r="C47447"/>
      <c r="F47447"/>
      <c r="G47447"/>
    </row>
    <row r="47448" spans="3:7">
      <c r="C47448"/>
      <c r="F47448"/>
      <c r="G47448"/>
    </row>
    <row r="47449" spans="3:7">
      <c r="C47449"/>
      <c r="F47449"/>
      <c r="G47449"/>
    </row>
    <row r="47450" spans="3:7">
      <c r="C47450"/>
      <c r="F47450"/>
      <c r="G47450"/>
    </row>
    <row r="47451" spans="3:7">
      <c r="C47451"/>
      <c r="F47451"/>
      <c r="G47451"/>
    </row>
    <row r="47452" spans="3:7">
      <c r="C47452"/>
      <c r="F47452"/>
      <c r="G47452"/>
    </row>
    <row r="47453" spans="3:7">
      <c r="C47453"/>
      <c r="F47453"/>
      <c r="G47453"/>
    </row>
    <row r="47454" spans="3:7">
      <c r="C47454"/>
      <c r="F47454"/>
      <c r="G47454"/>
    </row>
    <row r="47455" spans="3:7">
      <c r="C47455"/>
      <c r="F47455"/>
      <c r="G47455"/>
    </row>
    <row r="47456" spans="3:7">
      <c r="C47456"/>
      <c r="F47456"/>
      <c r="G47456"/>
    </row>
    <row r="47457" spans="3:7">
      <c r="C47457"/>
      <c r="F47457"/>
      <c r="G47457"/>
    </row>
    <row r="47458" spans="3:7">
      <c r="C47458"/>
      <c r="F47458"/>
      <c r="G47458"/>
    </row>
    <row r="47459" spans="3:7">
      <c r="C47459"/>
      <c r="F47459"/>
      <c r="G47459"/>
    </row>
    <row r="47460" spans="3:7">
      <c r="C47460"/>
      <c r="F47460"/>
      <c r="G47460"/>
    </row>
    <row r="47461" spans="3:7">
      <c r="C47461"/>
      <c r="F47461"/>
      <c r="G47461"/>
    </row>
    <row r="47462" spans="3:7">
      <c r="C47462"/>
      <c r="F47462"/>
      <c r="G47462"/>
    </row>
    <row r="47463" spans="3:7">
      <c r="C47463"/>
      <c r="F47463"/>
      <c r="G47463"/>
    </row>
    <row r="47464" spans="3:7">
      <c r="C47464"/>
      <c r="F47464"/>
      <c r="G47464"/>
    </row>
    <row r="47465" spans="3:7">
      <c r="C47465"/>
      <c r="F47465"/>
      <c r="G47465"/>
    </row>
    <row r="47466" spans="3:7">
      <c r="C47466"/>
      <c r="F47466"/>
      <c r="G47466"/>
    </row>
    <row r="47467" spans="3:7">
      <c r="C47467"/>
      <c r="F47467"/>
      <c r="G47467"/>
    </row>
    <row r="47468" spans="3:7">
      <c r="C47468"/>
      <c r="F47468"/>
      <c r="G47468"/>
    </row>
    <row r="47469" spans="3:7">
      <c r="C47469"/>
      <c r="F47469"/>
      <c r="G47469"/>
    </row>
    <row r="47470" spans="3:7">
      <c r="C47470"/>
      <c r="F47470"/>
      <c r="G47470"/>
    </row>
    <row r="47471" spans="3:7">
      <c r="C47471"/>
      <c r="F47471"/>
      <c r="G47471"/>
    </row>
    <row r="47472" spans="3:7">
      <c r="C47472"/>
      <c r="F47472"/>
      <c r="G47472"/>
    </row>
    <row r="47473" spans="3:7">
      <c r="C47473"/>
      <c r="F47473"/>
      <c r="G47473"/>
    </row>
    <row r="47474" spans="3:7">
      <c r="C47474"/>
      <c r="F47474"/>
      <c r="G47474"/>
    </row>
    <row r="47475" spans="3:7">
      <c r="C47475"/>
      <c r="F47475"/>
      <c r="G47475"/>
    </row>
    <row r="47476" spans="3:7">
      <c r="C47476"/>
      <c r="F47476"/>
      <c r="G47476"/>
    </row>
    <row r="47477" spans="3:7">
      <c r="C47477"/>
      <c r="F47477"/>
      <c r="G47477"/>
    </row>
    <row r="47478" spans="3:7">
      <c r="C47478"/>
      <c r="F47478"/>
      <c r="G47478"/>
    </row>
    <row r="47479" spans="3:7">
      <c r="C47479"/>
      <c r="F47479"/>
      <c r="G47479"/>
    </row>
    <row r="47480" spans="3:7">
      <c r="C47480"/>
      <c r="F47480"/>
      <c r="G47480"/>
    </row>
    <row r="47481" spans="3:7">
      <c r="C47481"/>
      <c r="F47481"/>
      <c r="G47481"/>
    </row>
    <row r="47482" spans="3:7">
      <c r="C47482"/>
      <c r="F47482"/>
      <c r="G47482"/>
    </row>
    <row r="47483" spans="3:7">
      <c r="C47483"/>
      <c r="F47483"/>
      <c r="G47483"/>
    </row>
    <row r="47484" spans="3:7">
      <c r="C47484"/>
      <c r="F47484"/>
      <c r="G47484"/>
    </row>
    <row r="47485" spans="3:7">
      <c r="C47485"/>
      <c r="F47485"/>
      <c r="G47485"/>
    </row>
    <row r="47486" spans="3:7">
      <c r="C47486"/>
      <c r="F47486"/>
      <c r="G47486"/>
    </row>
    <row r="47487" spans="3:7">
      <c r="C47487"/>
      <c r="F47487"/>
      <c r="G47487"/>
    </row>
    <row r="47488" spans="3:7">
      <c r="C47488"/>
      <c r="F47488"/>
      <c r="G47488"/>
    </row>
    <row r="47489" spans="3:7">
      <c r="C47489"/>
      <c r="F47489"/>
      <c r="G47489"/>
    </row>
    <row r="47490" spans="3:7">
      <c r="C47490"/>
      <c r="F47490"/>
      <c r="G47490"/>
    </row>
    <row r="47491" spans="3:7">
      <c r="C47491"/>
      <c r="F47491"/>
      <c r="G47491"/>
    </row>
    <row r="47492" spans="3:7">
      <c r="C47492"/>
      <c r="F47492"/>
      <c r="G47492"/>
    </row>
    <row r="47493" spans="3:7">
      <c r="C47493"/>
      <c r="F47493"/>
      <c r="G47493"/>
    </row>
    <row r="47494" spans="3:7">
      <c r="C47494"/>
      <c r="F47494"/>
      <c r="G47494"/>
    </row>
    <row r="47495" spans="3:7">
      <c r="C47495"/>
      <c r="F47495"/>
      <c r="G47495"/>
    </row>
    <row r="47496" spans="3:7">
      <c r="C47496"/>
      <c r="F47496"/>
      <c r="G47496"/>
    </row>
    <row r="47497" spans="3:7">
      <c r="C47497"/>
      <c r="F47497"/>
      <c r="G47497"/>
    </row>
    <row r="47498" spans="3:7">
      <c r="C47498"/>
      <c r="F47498"/>
      <c r="G47498"/>
    </row>
    <row r="47499" spans="3:7">
      <c r="C47499"/>
      <c r="F47499"/>
      <c r="G47499"/>
    </row>
    <row r="47500" spans="3:7">
      <c r="C47500"/>
      <c r="F47500"/>
      <c r="G47500"/>
    </row>
    <row r="47501" spans="3:7">
      <c r="C47501"/>
      <c r="F47501"/>
      <c r="G47501"/>
    </row>
    <row r="47502" spans="3:7">
      <c r="C47502"/>
      <c r="F47502"/>
      <c r="G47502"/>
    </row>
    <row r="47503" spans="3:7">
      <c r="C47503"/>
      <c r="F47503"/>
      <c r="G47503"/>
    </row>
    <row r="47504" spans="3:7">
      <c r="C47504"/>
      <c r="F47504"/>
      <c r="G47504"/>
    </row>
    <row r="47505" spans="3:7">
      <c r="C47505"/>
      <c r="F47505"/>
      <c r="G47505"/>
    </row>
    <row r="47506" spans="3:7">
      <c r="C47506"/>
      <c r="F47506"/>
      <c r="G47506"/>
    </row>
    <row r="47507" spans="3:7">
      <c r="C47507"/>
      <c r="F47507"/>
      <c r="G47507"/>
    </row>
    <row r="47508" spans="3:7">
      <c r="C47508"/>
      <c r="F47508"/>
      <c r="G47508"/>
    </row>
    <row r="47509" spans="3:7">
      <c r="C47509"/>
      <c r="F47509"/>
      <c r="G47509"/>
    </row>
    <row r="47510" spans="3:7">
      <c r="C47510"/>
      <c r="F47510"/>
      <c r="G47510"/>
    </row>
    <row r="47511" spans="3:7">
      <c r="C47511"/>
      <c r="F47511"/>
      <c r="G47511"/>
    </row>
    <row r="47512" spans="3:7">
      <c r="C47512"/>
      <c r="F47512"/>
      <c r="G47512"/>
    </row>
    <row r="47513" spans="3:7">
      <c r="C47513"/>
      <c r="F47513"/>
      <c r="G47513"/>
    </row>
    <row r="47514" spans="3:7">
      <c r="C47514"/>
      <c r="F47514"/>
      <c r="G47514"/>
    </row>
    <row r="47515" spans="3:7">
      <c r="C47515"/>
      <c r="F47515"/>
      <c r="G47515"/>
    </row>
    <row r="47516" spans="3:7">
      <c r="C47516"/>
      <c r="F47516"/>
      <c r="G47516"/>
    </row>
    <row r="47517" spans="3:7">
      <c r="C47517"/>
      <c r="F47517"/>
      <c r="G47517"/>
    </row>
    <row r="47518" spans="3:7">
      <c r="C47518"/>
      <c r="F47518"/>
      <c r="G47518"/>
    </row>
    <row r="47519" spans="3:7">
      <c r="C47519"/>
      <c r="F47519"/>
      <c r="G47519"/>
    </row>
    <row r="47520" spans="3:7">
      <c r="C47520"/>
      <c r="F47520"/>
      <c r="G47520"/>
    </row>
    <row r="47521" spans="3:7">
      <c r="C47521"/>
      <c r="F47521"/>
      <c r="G47521"/>
    </row>
    <row r="47522" spans="3:7">
      <c r="C47522"/>
      <c r="F47522"/>
      <c r="G47522"/>
    </row>
    <row r="47523" spans="3:7">
      <c r="C47523"/>
      <c r="F47523"/>
      <c r="G47523"/>
    </row>
    <row r="47524" spans="3:7">
      <c r="C47524"/>
      <c r="F47524"/>
      <c r="G47524"/>
    </row>
    <row r="47525" spans="3:7">
      <c r="C47525"/>
      <c r="F47525"/>
      <c r="G47525"/>
    </row>
    <row r="47526" spans="3:7">
      <c r="C47526"/>
      <c r="F47526"/>
      <c r="G47526"/>
    </row>
    <row r="47527" spans="3:7">
      <c r="C47527"/>
      <c r="F47527"/>
      <c r="G47527"/>
    </row>
    <row r="47528" spans="3:7">
      <c r="C47528"/>
      <c r="F47528"/>
      <c r="G47528"/>
    </row>
    <row r="47529" spans="3:7">
      <c r="C47529"/>
      <c r="F47529"/>
      <c r="G47529"/>
    </row>
    <row r="47530" spans="3:7">
      <c r="C47530"/>
      <c r="F47530"/>
      <c r="G47530"/>
    </row>
    <row r="47531" spans="3:7">
      <c r="C47531"/>
      <c r="F47531"/>
      <c r="G47531"/>
    </row>
    <row r="47532" spans="3:7">
      <c r="C47532"/>
      <c r="F47532"/>
      <c r="G47532"/>
    </row>
    <row r="47533" spans="3:7">
      <c r="C47533"/>
      <c r="F47533"/>
      <c r="G47533"/>
    </row>
    <row r="47534" spans="3:7">
      <c r="C47534"/>
      <c r="F47534"/>
      <c r="G47534"/>
    </row>
    <row r="47535" spans="3:7">
      <c r="C47535"/>
      <c r="F47535"/>
      <c r="G47535"/>
    </row>
    <row r="47536" spans="3:7">
      <c r="C47536"/>
      <c r="F47536"/>
      <c r="G47536"/>
    </row>
    <row r="47537" spans="3:7">
      <c r="C47537"/>
      <c r="F47537"/>
      <c r="G47537"/>
    </row>
    <row r="47538" spans="3:7">
      <c r="C47538"/>
      <c r="F47538"/>
      <c r="G47538"/>
    </row>
    <row r="47539" spans="3:7">
      <c r="C47539"/>
      <c r="F47539"/>
      <c r="G47539"/>
    </row>
    <row r="47540" spans="3:7">
      <c r="C47540"/>
      <c r="F47540"/>
      <c r="G47540"/>
    </row>
    <row r="47541" spans="3:7">
      <c r="C47541"/>
      <c r="F47541"/>
      <c r="G47541"/>
    </row>
    <row r="47542" spans="3:7">
      <c r="C47542"/>
      <c r="F47542"/>
      <c r="G47542"/>
    </row>
    <row r="47543" spans="3:7">
      <c r="C47543"/>
      <c r="F47543"/>
      <c r="G47543"/>
    </row>
    <row r="47544" spans="3:7">
      <c r="C47544"/>
      <c r="F47544"/>
      <c r="G47544"/>
    </row>
    <row r="47545" spans="3:7">
      <c r="C47545"/>
      <c r="F47545"/>
      <c r="G47545"/>
    </row>
    <row r="47546" spans="3:7">
      <c r="C47546"/>
      <c r="F47546"/>
      <c r="G47546"/>
    </row>
    <row r="47547" spans="3:7">
      <c r="C47547"/>
      <c r="F47547"/>
      <c r="G47547"/>
    </row>
    <row r="47548" spans="3:7">
      <c r="C47548"/>
      <c r="F47548"/>
      <c r="G47548"/>
    </row>
    <row r="47549" spans="3:7">
      <c r="C47549"/>
      <c r="F47549"/>
      <c r="G47549"/>
    </row>
    <row r="47550" spans="3:7">
      <c r="C47550"/>
      <c r="F47550"/>
      <c r="G47550"/>
    </row>
    <row r="47551" spans="3:7">
      <c r="C47551"/>
      <c r="F47551"/>
      <c r="G47551"/>
    </row>
    <row r="47552" spans="3:7">
      <c r="C47552"/>
      <c r="F47552"/>
      <c r="G47552"/>
    </row>
    <row r="47553" spans="3:7">
      <c r="C47553"/>
      <c r="F47553"/>
      <c r="G47553"/>
    </row>
    <row r="47554" spans="3:7">
      <c r="C47554"/>
      <c r="F47554"/>
      <c r="G47554"/>
    </row>
    <row r="47555" spans="3:7">
      <c r="C47555"/>
      <c r="F47555"/>
      <c r="G47555"/>
    </row>
    <row r="47556" spans="3:7">
      <c r="C47556"/>
      <c r="F47556"/>
      <c r="G47556"/>
    </row>
    <row r="47557" spans="3:7">
      <c r="C47557"/>
      <c r="F47557"/>
      <c r="G47557"/>
    </row>
    <row r="47558" spans="3:7">
      <c r="C47558"/>
      <c r="F47558"/>
      <c r="G47558"/>
    </row>
    <row r="47559" spans="3:7">
      <c r="C47559"/>
      <c r="F47559"/>
      <c r="G47559"/>
    </row>
    <row r="47560" spans="3:7">
      <c r="C47560"/>
      <c r="F47560"/>
      <c r="G47560"/>
    </row>
    <row r="47561" spans="3:7">
      <c r="C47561"/>
      <c r="F47561"/>
      <c r="G47561"/>
    </row>
    <row r="47562" spans="3:7">
      <c r="C47562"/>
      <c r="F47562"/>
      <c r="G47562"/>
    </row>
    <row r="47563" spans="3:7">
      <c r="C47563"/>
      <c r="F47563"/>
      <c r="G47563"/>
    </row>
    <row r="47564" spans="3:7">
      <c r="C47564"/>
      <c r="F47564"/>
      <c r="G47564"/>
    </row>
    <row r="47565" spans="3:7">
      <c r="C47565"/>
      <c r="F47565"/>
      <c r="G47565"/>
    </row>
    <row r="47566" spans="3:7">
      <c r="C47566"/>
      <c r="F47566"/>
      <c r="G47566"/>
    </row>
    <row r="47567" spans="3:7">
      <c r="C47567"/>
      <c r="F47567"/>
      <c r="G47567"/>
    </row>
    <row r="47568" spans="3:7">
      <c r="C47568"/>
      <c r="F47568"/>
      <c r="G47568"/>
    </row>
    <row r="47569" spans="3:7">
      <c r="C47569"/>
      <c r="F47569"/>
      <c r="G47569"/>
    </row>
    <row r="47570" spans="3:7">
      <c r="C47570"/>
      <c r="F47570"/>
      <c r="G47570"/>
    </row>
    <row r="47571" spans="3:7">
      <c r="C47571"/>
      <c r="F47571"/>
      <c r="G47571"/>
    </row>
    <row r="47572" spans="3:7">
      <c r="C47572"/>
      <c r="F47572"/>
      <c r="G47572"/>
    </row>
    <row r="47573" spans="3:7">
      <c r="C47573"/>
      <c r="F47573"/>
      <c r="G47573"/>
    </row>
    <row r="47574" spans="3:7">
      <c r="C47574"/>
      <c r="F47574"/>
      <c r="G47574"/>
    </row>
    <row r="47575" spans="3:7">
      <c r="C47575"/>
      <c r="F47575"/>
      <c r="G47575"/>
    </row>
    <row r="47576" spans="3:7">
      <c r="C47576"/>
      <c r="F47576"/>
      <c r="G47576"/>
    </row>
    <row r="47577" spans="3:7">
      <c r="C47577"/>
      <c r="F47577"/>
      <c r="G47577"/>
    </row>
    <row r="47578" spans="3:7">
      <c r="C47578"/>
      <c r="F47578"/>
      <c r="G47578"/>
    </row>
    <row r="47579" spans="3:7">
      <c r="C47579"/>
      <c r="F47579"/>
      <c r="G47579"/>
    </row>
    <row r="47580" spans="3:7">
      <c r="C47580"/>
      <c r="F47580"/>
      <c r="G47580"/>
    </row>
    <row r="47581" spans="3:7">
      <c r="C47581"/>
      <c r="F47581"/>
      <c r="G47581"/>
    </row>
    <row r="47582" spans="3:7">
      <c r="C47582"/>
      <c r="F47582"/>
      <c r="G47582"/>
    </row>
    <row r="47583" spans="3:7">
      <c r="C47583"/>
      <c r="F47583"/>
      <c r="G47583"/>
    </row>
    <row r="47584" spans="3:7">
      <c r="C47584"/>
      <c r="F47584"/>
      <c r="G47584"/>
    </row>
    <row r="47585" spans="3:7">
      <c r="C47585"/>
      <c r="F47585"/>
      <c r="G47585"/>
    </row>
    <row r="47586" spans="3:7">
      <c r="C47586"/>
      <c r="F47586"/>
      <c r="G47586"/>
    </row>
    <row r="47587" spans="3:7">
      <c r="C47587"/>
      <c r="F47587"/>
      <c r="G47587"/>
    </row>
    <row r="47588" spans="3:7">
      <c r="C47588"/>
      <c r="F47588"/>
      <c r="G47588"/>
    </row>
    <row r="47589" spans="3:7">
      <c r="C47589"/>
      <c r="F47589"/>
      <c r="G47589"/>
    </row>
    <row r="47590" spans="3:7">
      <c r="C47590"/>
      <c r="F47590"/>
      <c r="G47590"/>
    </row>
    <row r="47591" spans="3:7">
      <c r="C47591"/>
      <c r="F47591"/>
      <c r="G47591"/>
    </row>
    <row r="47592" spans="3:7">
      <c r="C47592"/>
      <c r="F47592"/>
      <c r="G47592"/>
    </row>
    <row r="47593" spans="3:7">
      <c r="C47593"/>
      <c r="F47593"/>
      <c r="G47593"/>
    </row>
    <row r="47594" spans="3:7">
      <c r="C47594"/>
      <c r="F47594"/>
      <c r="G47594"/>
    </row>
    <row r="47595" spans="3:7">
      <c r="C47595"/>
      <c r="F47595"/>
      <c r="G47595"/>
    </row>
    <row r="47596" spans="3:7">
      <c r="C47596"/>
      <c r="F47596"/>
      <c r="G47596"/>
    </row>
    <row r="47597" spans="3:7">
      <c r="C47597"/>
      <c r="F47597"/>
      <c r="G47597"/>
    </row>
    <row r="47598" spans="3:7">
      <c r="C47598"/>
      <c r="F47598"/>
      <c r="G47598"/>
    </row>
    <row r="47599" spans="3:7">
      <c r="C47599"/>
      <c r="F47599"/>
      <c r="G47599"/>
    </row>
    <row r="47600" spans="3:7">
      <c r="C47600"/>
      <c r="F47600"/>
      <c r="G47600"/>
    </row>
    <row r="47601" spans="3:7">
      <c r="C47601"/>
      <c r="F47601"/>
      <c r="G47601"/>
    </row>
    <row r="47602" spans="3:7">
      <c r="C47602"/>
      <c r="F47602"/>
      <c r="G47602"/>
    </row>
    <row r="47603" spans="3:7">
      <c r="C47603"/>
      <c r="F47603"/>
      <c r="G47603"/>
    </row>
    <row r="47604" spans="3:7">
      <c r="C47604"/>
      <c r="F47604"/>
      <c r="G47604"/>
    </row>
    <row r="47605" spans="3:7">
      <c r="C47605"/>
      <c r="F47605"/>
      <c r="G47605"/>
    </row>
    <row r="47606" spans="3:7">
      <c r="C47606"/>
      <c r="F47606"/>
      <c r="G47606"/>
    </row>
    <row r="47607" spans="3:7">
      <c r="C47607"/>
      <c r="F47607"/>
      <c r="G47607"/>
    </row>
    <row r="47608" spans="3:7">
      <c r="C47608"/>
      <c r="F47608"/>
      <c r="G47608"/>
    </row>
    <row r="47609" spans="3:7">
      <c r="C47609"/>
      <c r="F47609"/>
      <c r="G47609"/>
    </row>
    <row r="47610" spans="3:7">
      <c r="C47610"/>
      <c r="F47610"/>
      <c r="G47610"/>
    </row>
    <row r="47611" spans="3:7">
      <c r="C47611"/>
      <c r="F47611"/>
      <c r="G47611"/>
    </row>
    <row r="47612" spans="3:7">
      <c r="C47612"/>
      <c r="F47612"/>
      <c r="G47612"/>
    </row>
    <row r="47613" spans="3:7">
      <c r="C47613"/>
      <c r="F47613"/>
      <c r="G47613"/>
    </row>
    <row r="47614" spans="3:7">
      <c r="C47614"/>
      <c r="F47614"/>
      <c r="G47614"/>
    </row>
    <row r="47615" spans="3:7">
      <c r="C47615"/>
      <c r="F47615"/>
      <c r="G47615"/>
    </row>
    <row r="47616" spans="3:7">
      <c r="C47616"/>
      <c r="F47616"/>
      <c r="G47616"/>
    </row>
    <row r="47617" spans="3:7">
      <c r="C47617"/>
      <c r="F47617"/>
      <c r="G47617"/>
    </row>
    <row r="47618" spans="3:7">
      <c r="C47618"/>
      <c r="F47618"/>
      <c r="G47618"/>
    </row>
    <row r="47619" spans="3:7">
      <c r="C47619"/>
      <c r="F47619"/>
      <c r="G47619"/>
    </row>
    <row r="47620" spans="3:7">
      <c r="C47620"/>
      <c r="F47620"/>
      <c r="G47620"/>
    </row>
    <row r="47621" spans="3:7">
      <c r="C47621"/>
      <c r="F47621"/>
      <c r="G47621"/>
    </row>
    <row r="47622" spans="3:7">
      <c r="C47622"/>
      <c r="F47622"/>
      <c r="G47622"/>
    </row>
    <row r="47623" spans="3:7">
      <c r="C47623"/>
      <c r="F47623"/>
      <c r="G47623"/>
    </row>
    <row r="47624" spans="3:7">
      <c r="C47624"/>
      <c r="F47624"/>
      <c r="G47624"/>
    </row>
    <row r="47625" spans="3:7">
      <c r="C47625"/>
      <c r="F47625"/>
      <c r="G47625"/>
    </row>
    <row r="47626" spans="3:7">
      <c r="C47626"/>
      <c r="F47626"/>
      <c r="G47626"/>
    </row>
    <row r="47627" spans="3:7">
      <c r="C47627"/>
      <c r="F47627"/>
      <c r="G47627"/>
    </row>
    <row r="47628" spans="3:7">
      <c r="C47628"/>
      <c r="F47628"/>
      <c r="G47628"/>
    </row>
    <row r="47629" spans="3:7">
      <c r="C47629"/>
      <c r="F47629"/>
      <c r="G47629"/>
    </row>
    <row r="47630" spans="3:7">
      <c r="C47630"/>
      <c r="F47630"/>
      <c r="G47630"/>
    </row>
    <row r="47631" spans="3:7">
      <c r="C47631"/>
      <c r="F47631"/>
      <c r="G47631"/>
    </row>
    <row r="47632" spans="3:7">
      <c r="C47632"/>
      <c r="F47632"/>
      <c r="G47632"/>
    </row>
    <row r="47633" spans="3:7">
      <c r="C47633"/>
      <c r="F47633"/>
      <c r="G47633"/>
    </row>
    <row r="47634" spans="3:7">
      <c r="C47634"/>
      <c r="F47634"/>
      <c r="G47634"/>
    </row>
    <row r="47635" spans="3:7">
      <c r="C47635"/>
      <c r="F47635"/>
      <c r="G47635"/>
    </row>
    <row r="47636" spans="3:7">
      <c r="C47636"/>
      <c r="F47636"/>
      <c r="G47636"/>
    </row>
    <row r="47637" spans="3:7">
      <c r="C47637"/>
      <c r="F47637"/>
      <c r="G47637"/>
    </row>
    <row r="47638" spans="3:7">
      <c r="C47638"/>
      <c r="F47638"/>
      <c r="G47638"/>
    </row>
    <row r="47639" spans="3:7">
      <c r="C47639"/>
      <c r="F47639"/>
      <c r="G47639"/>
    </row>
    <row r="47640" spans="3:7">
      <c r="C47640"/>
      <c r="F47640"/>
      <c r="G47640"/>
    </row>
    <row r="47641" spans="3:7">
      <c r="C47641"/>
      <c r="F47641"/>
      <c r="G47641"/>
    </row>
    <row r="47642" spans="3:7">
      <c r="C47642"/>
      <c r="F47642"/>
      <c r="G47642"/>
    </row>
    <row r="47643" spans="3:7">
      <c r="C47643"/>
      <c r="F47643"/>
      <c r="G47643"/>
    </row>
    <row r="47644" spans="3:7">
      <c r="C47644"/>
      <c r="F47644"/>
      <c r="G47644"/>
    </row>
    <row r="47645" spans="3:7">
      <c r="C47645"/>
      <c r="F47645"/>
      <c r="G47645"/>
    </row>
    <row r="47646" spans="3:7">
      <c r="C47646"/>
      <c r="F47646"/>
      <c r="G47646"/>
    </row>
    <row r="47647" spans="3:7">
      <c r="C47647"/>
      <c r="F47647"/>
      <c r="G47647"/>
    </row>
    <row r="47648" spans="3:7">
      <c r="C47648"/>
      <c r="F47648"/>
      <c r="G47648"/>
    </row>
    <row r="47649" spans="3:7">
      <c r="C47649"/>
      <c r="F47649"/>
      <c r="G47649"/>
    </row>
    <row r="47650" spans="3:7">
      <c r="C47650"/>
      <c r="F47650"/>
      <c r="G47650"/>
    </row>
    <row r="47651" spans="3:7">
      <c r="C47651"/>
      <c r="F47651"/>
      <c r="G47651"/>
    </row>
    <row r="47652" spans="3:7">
      <c r="C47652"/>
      <c r="F47652"/>
      <c r="G47652"/>
    </row>
    <row r="47653" spans="3:7">
      <c r="C47653"/>
      <c r="F47653"/>
      <c r="G47653"/>
    </row>
    <row r="47654" spans="3:7">
      <c r="C47654"/>
      <c r="F47654"/>
      <c r="G47654"/>
    </row>
    <row r="47655" spans="3:7">
      <c r="C47655"/>
      <c r="F47655"/>
      <c r="G47655"/>
    </row>
    <row r="47656" spans="3:7">
      <c r="C47656"/>
      <c r="F47656"/>
      <c r="G47656"/>
    </row>
    <row r="47657" spans="3:7">
      <c r="C47657"/>
      <c r="F47657"/>
      <c r="G47657"/>
    </row>
    <row r="47658" spans="3:7">
      <c r="C47658"/>
      <c r="F47658"/>
      <c r="G47658"/>
    </row>
    <row r="47659" spans="3:7">
      <c r="C47659"/>
      <c r="F47659"/>
      <c r="G47659"/>
    </row>
    <row r="47660" spans="3:7">
      <c r="C47660"/>
      <c r="F47660"/>
      <c r="G47660"/>
    </row>
    <row r="47661" spans="3:7">
      <c r="C47661"/>
      <c r="F47661"/>
      <c r="G47661"/>
    </row>
    <row r="47662" spans="3:7">
      <c r="C47662"/>
      <c r="F47662"/>
      <c r="G47662"/>
    </row>
    <row r="47663" spans="3:7">
      <c r="C47663"/>
      <c r="F47663"/>
      <c r="G47663"/>
    </row>
    <row r="47664" spans="3:7">
      <c r="C47664"/>
      <c r="F47664"/>
      <c r="G47664"/>
    </row>
    <row r="47665" spans="3:7">
      <c r="C47665"/>
      <c r="F47665"/>
      <c r="G47665"/>
    </row>
    <row r="47666" spans="3:7">
      <c r="C47666"/>
      <c r="F47666"/>
      <c r="G47666"/>
    </row>
    <row r="47667" spans="3:7">
      <c r="C47667"/>
      <c r="F47667"/>
      <c r="G47667"/>
    </row>
    <row r="47668" spans="3:7">
      <c r="C47668"/>
      <c r="F47668"/>
      <c r="G47668"/>
    </row>
    <row r="47669" spans="3:7">
      <c r="C47669"/>
      <c r="F47669"/>
      <c r="G47669"/>
    </row>
    <row r="47670" spans="3:7">
      <c r="C47670"/>
      <c r="F47670"/>
      <c r="G47670"/>
    </row>
    <row r="47671" spans="3:7">
      <c r="C47671"/>
      <c r="F47671"/>
      <c r="G47671"/>
    </row>
    <row r="47672" spans="3:7">
      <c r="C47672"/>
      <c r="F47672"/>
      <c r="G47672"/>
    </row>
    <row r="47673" spans="3:7">
      <c r="C47673"/>
      <c r="F47673"/>
      <c r="G47673"/>
    </row>
    <row r="47674" spans="3:7">
      <c r="C47674"/>
      <c r="F47674"/>
      <c r="G47674"/>
    </row>
    <row r="47675" spans="3:7">
      <c r="C47675"/>
      <c r="F47675"/>
      <c r="G47675"/>
    </row>
    <row r="47676" spans="3:7">
      <c r="C47676"/>
      <c r="F47676"/>
      <c r="G47676"/>
    </row>
    <row r="47677" spans="3:7">
      <c r="C47677"/>
      <c r="F47677"/>
      <c r="G47677"/>
    </row>
    <row r="47678" spans="3:7">
      <c r="C47678"/>
      <c r="F47678"/>
      <c r="G47678"/>
    </row>
    <row r="47679" spans="3:7">
      <c r="C47679"/>
      <c r="F47679"/>
      <c r="G47679"/>
    </row>
    <row r="47680" spans="3:7">
      <c r="C47680"/>
      <c r="F47680"/>
      <c r="G47680"/>
    </row>
    <row r="47681" spans="3:7">
      <c r="C47681"/>
      <c r="F47681"/>
      <c r="G47681"/>
    </row>
    <row r="47682" spans="3:7">
      <c r="C47682"/>
      <c r="F47682"/>
      <c r="G47682"/>
    </row>
    <row r="47683" spans="3:7">
      <c r="C47683"/>
      <c r="F47683"/>
      <c r="G47683"/>
    </row>
    <row r="47684" spans="3:7">
      <c r="C47684"/>
      <c r="F47684"/>
      <c r="G47684"/>
    </row>
    <row r="47685" spans="3:7">
      <c r="C47685"/>
      <c r="F47685"/>
      <c r="G47685"/>
    </row>
    <row r="47686" spans="3:7">
      <c r="C47686"/>
      <c r="F47686"/>
      <c r="G47686"/>
    </row>
    <row r="47687" spans="3:7">
      <c r="C47687"/>
      <c r="F47687"/>
      <c r="G47687"/>
    </row>
    <row r="47688" spans="3:7">
      <c r="C47688"/>
      <c r="F47688"/>
      <c r="G47688"/>
    </row>
    <row r="47689" spans="3:7">
      <c r="C47689"/>
      <c r="F47689"/>
      <c r="G47689"/>
    </row>
    <row r="47690" spans="3:7">
      <c r="C47690"/>
      <c r="F47690"/>
      <c r="G47690"/>
    </row>
    <row r="47691" spans="3:7">
      <c r="C47691"/>
      <c r="F47691"/>
      <c r="G47691"/>
    </row>
    <row r="47692" spans="3:7">
      <c r="C47692"/>
      <c r="F47692"/>
      <c r="G47692"/>
    </row>
    <row r="47693" spans="3:7">
      <c r="C47693"/>
      <c r="F47693"/>
      <c r="G47693"/>
    </row>
    <row r="47694" spans="3:7">
      <c r="C47694"/>
      <c r="F47694"/>
      <c r="G47694"/>
    </row>
    <row r="47695" spans="3:7">
      <c r="C47695"/>
      <c r="F47695"/>
      <c r="G47695"/>
    </row>
    <row r="47696" spans="3:7">
      <c r="C47696"/>
      <c r="F47696"/>
      <c r="G47696"/>
    </row>
    <row r="47697" spans="3:7">
      <c r="C47697"/>
      <c r="F47697"/>
      <c r="G47697"/>
    </row>
    <row r="47698" spans="3:7">
      <c r="C47698"/>
      <c r="F47698"/>
      <c r="G47698"/>
    </row>
    <row r="47699" spans="3:7">
      <c r="C47699"/>
      <c r="F47699"/>
      <c r="G47699"/>
    </row>
    <row r="47700" spans="3:7">
      <c r="C47700"/>
      <c r="F47700"/>
      <c r="G47700"/>
    </row>
    <row r="47701" spans="3:7">
      <c r="C47701"/>
      <c r="F47701"/>
      <c r="G47701"/>
    </row>
    <row r="47702" spans="3:7">
      <c r="C47702"/>
      <c r="F47702"/>
      <c r="G47702"/>
    </row>
    <row r="47703" spans="3:7">
      <c r="C47703"/>
      <c r="F47703"/>
      <c r="G47703"/>
    </row>
    <row r="47704" spans="3:7">
      <c r="C47704"/>
      <c r="F47704"/>
      <c r="G47704"/>
    </row>
    <row r="47705" spans="3:7">
      <c r="C47705"/>
      <c r="F47705"/>
      <c r="G47705"/>
    </row>
    <row r="47706" spans="3:7">
      <c r="C47706"/>
      <c r="F47706"/>
      <c r="G47706"/>
    </row>
    <row r="47707" spans="3:7">
      <c r="C47707"/>
      <c r="F47707"/>
      <c r="G47707"/>
    </row>
    <row r="47708" spans="3:7">
      <c r="C47708"/>
      <c r="F47708"/>
      <c r="G47708"/>
    </row>
    <row r="47709" spans="3:7">
      <c r="C47709"/>
      <c r="F47709"/>
      <c r="G47709"/>
    </row>
    <row r="47710" spans="3:7">
      <c r="C47710"/>
      <c r="F47710"/>
      <c r="G47710"/>
    </row>
    <row r="47711" spans="3:7">
      <c r="C47711"/>
      <c r="F47711"/>
      <c r="G47711"/>
    </row>
    <row r="47712" spans="3:7">
      <c r="C47712"/>
      <c r="F47712"/>
      <c r="G47712"/>
    </row>
    <row r="47713" spans="3:7">
      <c r="C47713"/>
      <c r="F47713"/>
      <c r="G47713"/>
    </row>
    <row r="47714" spans="3:7">
      <c r="C47714"/>
      <c r="F47714"/>
      <c r="G47714"/>
    </row>
    <row r="47715" spans="3:7">
      <c r="C47715"/>
      <c r="F47715"/>
      <c r="G47715"/>
    </row>
    <row r="47716" spans="3:7">
      <c r="C47716"/>
      <c r="F47716"/>
      <c r="G47716"/>
    </row>
    <row r="47717" spans="3:7">
      <c r="C47717"/>
      <c r="F47717"/>
      <c r="G47717"/>
    </row>
    <row r="47718" spans="3:7">
      <c r="C47718"/>
      <c r="F47718"/>
      <c r="G47718"/>
    </row>
    <row r="47719" spans="3:7">
      <c r="C47719"/>
      <c r="F47719"/>
      <c r="G47719"/>
    </row>
    <row r="47720" spans="3:7">
      <c r="C47720"/>
      <c r="F47720"/>
      <c r="G47720"/>
    </row>
    <row r="47721" spans="3:7">
      <c r="C47721"/>
      <c r="F47721"/>
      <c r="G47721"/>
    </row>
    <row r="47722" spans="3:7">
      <c r="C47722"/>
      <c r="F47722"/>
      <c r="G47722"/>
    </row>
    <row r="47723" spans="3:7">
      <c r="C47723"/>
      <c r="F47723"/>
      <c r="G47723"/>
    </row>
    <row r="47724" spans="3:7">
      <c r="C47724"/>
      <c r="F47724"/>
      <c r="G47724"/>
    </row>
    <row r="47725" spans="3:7">
      <c r="C47725"/>
      <c r="F47725"/>
      <c r="G47725"/>
    </row>
    <row r="47726" spans="3:7">
      <c r="C47726"/>
      <c r="F47726"/>
      <c r="G47726"/>
    </row>
    <row r="47727" spans="3:7">
      <c r="C47727"/>
      <c r="F47727"/>
      <c r="G47727"/>
    </row>
    <row r="47728" spans="3:7">
      <c r="C47728"/>
      <c r="F47728"/>
      <c r="G47728"/>
    </row>
    <row r="47729" spans="3:7">
      <c r="C47729"/>
      <c r="F47729"/>
      <c r="G47729"/>
    </row>
    <row r="47730" spans="3:7">
      <c r="C47730"/>
      <c r="F47730"/>
      <c r="G47730"/>
    </row>
    <row r="47731" spans="3:7">
      <c r="C47731"/>
      <c r="F47731"/>
      <c r="G47731"/>
    </row>
    <row r="47732" spans="3:7">
      <c r="C47732"/>
      <c r="F47732"/>
      <c r="G47732"/>
    </row>
    <row r="47733" spans="3:7">
      <c r="C47733"/>
      <c r="F47733"/>
      <c r="G47733"/>
    </row>
    <row r="47734" spans="3:7">
      <c r="C47734"/>
      <c r="F47734"/>
      <c r="G47734"/>
    </row>
    <row r="47735" spans="3:7">
      <c r="C47735"/>
      <c r="F47735"/>
      <c r="G47735"/>
    </row>
    <row r="47736" spans="3:7">
      <c r="C47736"/>
      <c r="F47736"/>
      <c r="G47736"/>
    </row>
    <row r="47737" spans="3:7">
      <c r="C47737"/>
      <c r="F47737"/>
      <c r="G47737"/>
    </row>
    <row r="47738" spans="3:7">
      <c r="C47738"/>
      <c r="F47738"/>
      <c r="G47738"/>
    </row>
    <row r="47739" spans="3:7">
      <c r="C47739"/>
      <c r="F47739"/>
      <c r="G47739"/>
    </row>
    <row r="47740" spans="3:7">
      <c r="C47740"/>
      <c r="F47740"/>
      <c r="G47740"/>
    </row>
    <row r="47741" spans="3:7">
      <c r="C47741"/>
      <c r="F47741"/>
      <c r="G47741"/>
    </row>
    <row r="47742" spans="3:7">
      <c r="C47742"/>
      <c r="F47742"/>
      <c r="G47742"/>
    </row>
    <row r="47743" spans="3:7">
      <c r="C47743"/>
      <c r="F47743"/>
      <c r="G47743"/>
    </row>
    <row r="47744" spans="3:7">
      <c r="C47744"/>
      <c r="F47744"/>
      <c r="G47744"/>
    </row>
    <row r="47745" spans="3:7">
      <c r="C47745"/>
      <c r="F47745"/>
      <c r="G47745"/>
    </row>
    <row r="47746" spans="3:7">
      <c r="C47746"/>
      <c r="F47746"/>
      <c r="G47746"/>
    </row>
    <row r="47747" spans="3:7">
      <c r="C47747"/>
      <c r="F47747"/>
      <c r="G47747"/>
    </row>
    <row r="47748" spans="3:7">
      <c r="C47748"/>
      <c r="F47748"/>
      <c r="G47748"/>
    </row>
    <row r="47749" spans="3:7">
      <c r="C47749"/>
      <c r="F47749"/>
      <c r="G47749"/>
    </row>
    <row r="47750" spans="3:7">
      <c r="C47750"/>
      <c r="F47750"/>
      <c r="G47750"/>
    </row>
    <row r="47751" spans="3:7">
      <c r="C47751"/>
      <c r="F47751"/>
      <c r="G47751"/>
    </row>
    <row r="47752" spans="3:7">
      <c r="C47752"/>
      <c r="F47752"/>
      <c r="G47752"/>
    </row>
    <row r="47753" spans="3:7">
      <c r="C47753"/>
      <c r="F47753"/>
      <c r="G47753"/>
    </row>
    <row r="47754" spans="3:7">
      <c r="C47754"/>
      <c r="F47754"/>
      <c r="G47754"/>
    </row>
    <row r="47755" spans="3:7">
      <c r="C47755"/>
      <c r="F47755"/>
      <c r="G47755"/>
    </row>
    <row r="47756" spans="3:7">
      <c r="C47756"/>
      <c r="F47756"/>
      <c r="G47756"/>
    </row>
    <row r="47757" spans="3:7">
      <c r="C47757"/>
      <c r="F47757"/>
      <c r="G47757"/>
    </row>
    <row r="47758" spans="3:7">
      <c r="C47758"/>
      <c r="F47758"/>
      <c r="G47758"/>
    </row>
    <row r="47759" spans="3:7">
      <c r="C47759"/>
      <c r="F47759"/>
      <c r="G47759"/>
    </row>
    <row r="47760" spans="3:7">
      <c r="C47760"/>
      <c r="F47760"/>
      <c r="G47760"/>
    </row>
    <row r="47761" spans="3:7">
      <c r="C47761"/>
      <c r="F47761"/>
      <c r="G47761"/>
    </row>
    <row r="47762" spans="3:7">
      <c r="C47762"/>
      <c r="F47762"/>
      <c r="G47762"/>
    </row>
    <row r="47763" spans="3:7">
      <c r="C47763"/>
      <c r="F47763"/>
      <c r="G47763"/>
    </row>
    <row r="47764" spans="3:7">
      <c r="C47764"/>
      <c r="F47764"/>
      <c r="G47764"/>
    </row>
    <row r="47765" spans="3:7">
      <c r="C47765"/>
      <c r="F47765"/>
      <c r="G47765"/>
    </row>
    <row r="47766" spans="3:7">
      <c r="C47766"/>
      <c r="F47766"/>
      <c r="G47766"/>
    </row>
    <row r="47767" spans="3:7">
      <c r="C47767"/>
      <c r="F47767"/>
      <c r="G47767"/>
    </row>
    <row r="47768" spans="3:7">
      <c r="C47768"/>
      <c r="F47768"/>
      <c r="G47768"/>
    </row>
    <row r="47769" spans="3:7">
      <c r="C47769"/>
      <c r="F47769"/>
      <c r="G47769"/>
    </row>
    <row r="47770" spans="3:7">
      <c r="C47770"/>
      <c r="F47770"/>
      <c r="G47770"/>
    </row>
    <row r="47771" spans="3:7">
      <c r="C47771"/>
      <c r="F47771"/>
      <c r="G47771"/>
    </row>
    <row r="47772" spans="3:7">
      <c r="C47772"/>
      <c r="F47772"/>
      <c r="G47772"/>
    </row>
    <row r="47773" spans="3:7">
      <c r="C47773"/>
      <c r="F47773"/>
      <c r="G47773"/>
    </row>
    <row r="47774" spans="3:7">
      <c r="C47774"/>
      <c r="F47774"/>
      <c r="G47774"/>
    </row>
    <row r="47775" spans="3:7">
      <c r="C47775"/>
      <c r="F47775"/>
      <c r="G47775"/>
    </row>
    <row r="47776" spans="3:7">
      <c r="C47776"/>
      <c r="F47776"/>
      <c r="G47776"/>
    </row>
    <row r="47777" spans="3:7">
      <c r="C47777"/>
      <c r="F47777"/>
      <c r="G47777"/>
    </row>
    <row r="47778" spans="3:7">
      <c r="C47778"/>
      <c r="F47778"/>
      <c r="G47778"/>
    </row>
    <row r="47779" spans="3:7">
      <c r="C47779"/>
      <c r="F47779"/>
      <c r="G47779"/>
    </row>
    <row r="47780" spans="3:7">
      <c r="C47780"/>
      <c r="F47780"/>
      <c r="G47780"/>
    </row>
    <row r="47781" spans="3:7">
      <c r="C47781"/>
      <c r="F47781"/>
      <c r="G47781"/>
    </row>
    <row r="47782" spans="3:7">
      <c r="C47782"/>
      <c r="F47782"/>
      <c r="G47782"/>
    </row>
    <row r="47783" spans="3:7">
      <c r="C47783"/>
      <c r="F47783"/>
      <c r="G47783"/>
    </row>
    <row r="47784" spans="3:7">
      <c r="C47784"/>
      <c r="F47784"/>
      <c r="G47784"/>
    </row>
    <row r="47785" spans="3:7">
      <c r="C47785"/>
      <c r="F47785"/>
      <c r="G47785"/>
    </row>
    <row r="47786" spans="3:7">
      <c r="C47786"/>
      <c r="F47786"/>
      <c r="G47786"/>
    </row>
    <row r="47787" spans="3:7">
      <c r="C47787"/>
      <c r="F47787"/>
      <c r="G47787"/>
    </row>
    <row r="47788" spans="3:7">
      <c r="C47788"/>
      <c r="F47788"/>
      <c r="G47788"/>
    </row>
    <row r="47789" spans="3:7">
      <c r="C47789"/>
      <c r="F47789"/>
      <c r="G47789"/>
    </row>
    <row r="47790" spans="3:7">
      <c r="C47790"/>
      <c r="F47790"/>
      <c r="G47790"/>
    </row>
    <row r="47791" spans="3:7">
      <c r="C47791"/>
      <c r="F47791"/>
      <c r="G47791"/>
    </row>
    <row r="47792" spans="3:7">
      <c r="C47792"/>
      <c r="F47792"/>
      <c r="G47792"/>
    </row>
    <row r="47793" spans="3:7">
      <c r="C47793"/>
      <c r="F47793"/>
      <c r="G47793"/>
    </row>
    <row r="47794" spans="3:7">
      <c r="C47794"/>
      <c r="F47794"/>
      <c r="G47794"/>
    </row>
    <row r="47795" spans="3:7">
      <c r="C47795"/>
      <c r="F47795"/>
      <c r="G47795"/>
    </row>
    <row r="47796" spans="3:7">
      <c r="C47796"/>
      <c r="F47796"/>
      <c r="G47796"/>
    </row>
    <row r="47797" spans="3:7">
      <c r="C47797"/>
      <c r="F47797"/>
      <c r="G47797"/>
    </row>
    <row r="47798" spans="3:7">
      <c r="C47798"/>
      <c r="F47798"/>
      <c r="G47798"/>
    </row>
    <row r="47799" spans="3:7">
      <c r="C47799"/>
      <c r="F47799"/>
      <c r="G47799"/>
    </row>
    <row r="47800" spans="3:7">
      <c r="C47800"/>
      <c r="F47800"/>
      <c r="G47800"/>
    </row>
    <row r="47801" spans="3:7">
      <c r="C47801"/>
      <c r="F47801"/>
      <c r="G47801"/>
    </row>
    <row r="47802" spans="3:7">
      <c r="C47802"/>
      <c r="F47802"/>
      <c r="G47802"/>
    </row>
    <row r="47803" spans="3:7">
      <c r="C47803"/>
      <c r="F47803"/>
      <c r="G47803"/>
    </row>
    <row r="47804" spans="3:7">
      <c r="C47804"/>
      <c r="F47804"/>
      <c r="G47804"/>
    </row>
    <row r="47805" spans="3:7">
      <c r="C47805"/>
      <c r="F47805"/>
      <c r="G47805"/>
    </row>
    <row r="47806" spans="3:7">
      <c r="C47806"/>
      <c r="F47806"/>
      <c r="G47806"/>
    </row>
    <row r="47807" spans="3:7">
      <c r="C47807"/>
      <c r="F47807"/>
      <c r="G47807"/>
    </row>
    <row r="47808" spans="3:7">
      <c r="C47808"/>
      <c r="F47808"/>
      <c r="G47808"/>
    </row>
    <row r="47809" spans="3:7">
      <c r="C47809"/>
      <c r="F47809"/>
      <c r="G47809"/>
    </row>
    <row r="47810" spans="3:7">
      <c r="C47810"/>
      <c r="F47810"/>
      <c r="G47810"/>
    </row>
    <row r="47811" spans="3:7">
      <c r="C47811"/>
      <c r="F47811"/>
      <c r="G47811"/>
    </row>
    <row r="47812" spans="3:7">
      <c r="C47812"/>
      <c r="F47812"/>
      <c r="G47812"/>
    </row>
    <row r="47813" spans="3:7">
      <c r="C47813"/>
      <c r="F47813"/>
      <c r="G47813"/>
    </row>
    <row r="47814" spans="3:7">
      <c r="C47814"/>
      <c r="F47814"/>
      <c r="G47814"/>
    </row>
    <row r="47815" spans="3:7">
      <c r="C47815"/>
      <c r="F47815"/>
      <c r="G47815"/>
    </row>
    <row r="47816" spans="3:7">
      <c r="C47816"/>
      <c r="F47816"/>
      <c r="G47816"/>
    </row>
    <row r="47817" spans="3:7">
      <c r="C47817"/>
      <c r="F47817"/>
      <c r="G47817"/>
    </row>
    <row r="47818" spans="3:7">
      <c r="C47818"/>
      <c r="F47818"/>
      <c r="G47818"/>
    </row>
    <row r="47819" spans="3:7">
      <c r="C47819"/>
      <c r="F47819"/>
      <c r="G47819"/>
    </row>
    <row r="47820" spans="3:7">
      <c r="C47820"/>
      <c r="F47820"/>
      <c r="G47820"/>
    </row>
    <row r="47821" spans="3:7">
      <c r="C47821"/>
      <c r="F47821"/>
      <c r="G47821"/>
    </row>
    <row r="47822" spans="3:7">
      <c r="C47822"/>
      <c r="F47822"/>
      <c r="G47822"/>
    </row>
    <row r="47823" spans="3:7">
      <c r="C47823"/>
      <c r="F47823"/>
      <c r="G47823"/>
    </row>
    <row r="47824" spans="3:7">
      <c r="C47824"/>
      <c r="F47824"/>
      <c r="G47824"/>
    </row>
    <row r="47825" spans="3:7">
      <c r="C47825"/>
      <c r="F47825"/>
      <c r="G47825"/>
    </row>
    <row r="47826" spans="3:7">
      <c r="C47826"/>
      <c r="F47826"/>
      <c r="G47826"/>
    </row>
    <row r="47827" spans="3:7">
      <c r="C47827"/>
      <c r="F47827"/>
      <c r="G47827"/>
    </row>
    <row r="47828" spans="3:7">
      <c r="C47828"/>
      <c r="F47828"/>
      <c r="G47828"/>
    </row>
    <row r="47829" spans="3:7">
      <c r="C47829"/>
      <c r="F47829"/>
      <c r="G47829"/>
    </row>
    <row r="47830" spans="3:7">
      <c r="C47830"/>
      <c r="F47830"/>
      <c r="G47830"/>
    </row>
    <row r="47831" spans="3:7">
      <c r="C47831"/>
      <c r="F47831"/>
      <c r="G47831"/>
    </row>
    <row r="47832" spans="3:7">
      <c r="C47832"/>
      <c r="F47832"/>
      <c r="G47832"/>
    </row>
    <row r="47833" spans="3:7">
      <c r="C47833"/>
      <c r="F47833"/>
      <c r="G47833"/>
    </row>
    <row r="47834" spans="3:7">
      <c r="C47834"/>
      <c r="F47834"/>
      <c r="G47834"/>
    </row>
    <row r="47835" spans="3:7">
      <c r="C47835"/>
      <c r="F47835"/>
      <c r="G47835"/>
    </row>
    <row r="47836" spans="3:7">
      <c r="C47836"/>
      <c r="F47836"/>
      <c r="G47836"/>
    </row>
    <row r="47837" spans="3:7">
      <c r="C47837"/>
      <c r="F47837"/>
      <c r="G47837"/>
    </row>
    <row r="47838" spans="3:7">
      <c r="C47838"/>
      <c r="F47838"/>
      <c r="G47838"/>
    </row>
    <row r="47839" spans="3:7">
      <c r="C47839"/>
      <c r="F47839"/>
      <c r="G47839"/>
    </row>
    <row r="47840" spans="3:7">
      <c r="C47840"/>
      <c r="F47840"/>
      <c r="G47840"/>
    </row>
    <row r="47841" spans="3:7">
      <c r="C47841"/>
      <c r="F47841"/>
      <c r="G47841"/>
    </row>
    <row r="47842" spans="3:7">
      <c r="C47842"/>
      <c r="F47842"/>
      <c r="G47842"/>
    </row>
    <row r="47843" spans="3:7">
      <c r="C47843"/>
      <c r="F47843"/>
      <c r="G47843"/>
    </row>
    <row r="47844" spans="3:7">
      <c r="C47844"/>
      <c r="F47844"/>
      <c r="G47844"/>
    </row>
    <row r="47845" spans="3:7">
      <c r="C47845"/>
      <c r="F47845"/>
      <c r="G47845"/>
    </row>
    <row r="47846" spans="3:7">
      <c r="C47846"/>
      <c r="F47846"/>
      <c r="G47846"/>
    </row>
    <row r="47847" spans="3:7">
      <c r="C47847"/>
      <c r="F47847"/>
      <c r="G47847"/>
    </row>
    <row r="47848" spans="3:7">
      <c r="C47848"/>
      <c r="F47848"/>
      <c r="G47848"/>
    </row>
    <row r="47849" spans="3:7">
      <c r="C47849"/>
      <c r="F47849"/>
      <c r="G47849"/>
    </row>
    <row r="47850" spans="3:7">
      <c r="C47850"/>
      <c r="F47850"/>
      <c r="G47850"/>
    </row>
    <row r="47851" spans="3:7">
      <c r="C47851"/>
      <c r="F47851"/>
      <c r="G47851"/>
    </row>
    <row r="47852" spans="3:7">
      <c r="C47852"/>
      <c r="F47852"/>
      <c r="G47852"/>
    </row>
    <row r="47853" spans="3:7">
      <c r="C47853"/>
      <c r="F47853"/>
      <c r="G47853"/>
    </row>
    <row r="47854" spans="3:7">
      <c r="C47854"/>
      <c r="F47854"/>
      <c r="G47854"/>
    </row>
    <row r="47855" spans="3:7">
      <c r="C47855"/>
      <c r="F47855"/>
      <c r="G47855"/>
    </row>
    <row r="47856" spans="3:7">
      <c r="C47856"/>
      <c r="F47856"/>
      <c r="G47856"/>
    </row>
    <row r="47857" spans="3:7">
      <c r="C47857"/>
      <c r="F47857"/>
      <c r="G47857"/>
    </row>
    <row r="47858" spans="3:7">
      <c r="C47858"/>
      <c r="F47858"/>
      <c r="G47858"/>
    </row>
    <row r="47859" spans="3:7">
      <c r="C47859"/>
      <c r="F47859"/>
      <c r="G47859"/>
    </row>
    <row r="47860" spans="3:7">
      <c r="C47860"/>
      <c r="F47860"/>
      <c r="G47860"/>
    </row>
    <row r="47861" spans="3:7">
      <c r="C47861"/>
      <c r="F47861"/>
      <c r="G47861"/>
    </row>
    <row r="47862" spans="3:7">
      <c r="C47862"/>
      <c r="F47862"/>
      <c r="G47862"/>
    </row>
    <row r="47863" spans="3:7">
      <c r="C47863"/>
      <c r="F47863"/>
      <c r="G47863"/>
    </row>
    <row r="47864" spans="3:7">
      <c r="C47864"/>
      <c r="F47864"/>
      <c r="G47864"/>
    </row>
    <row r="47865" spans="3:7">
      <c r="C47865"/>
      <c r="F47865"/>
      <c r="G47865"/>
    </row>
    <row r="47866" spans="3:7">
      <c r="C47866"/>
      <c r="F47866"/>
      <c r="G47866"/>
    </row>
    <row r="47867" spans="3:7">
      <c r="C47867"/>
      <c r="F47867"/>
      <c r="G47867"/>
    </row>
    <row r="47868" spans="3:7">
      <c r="C47868"/>
      <c r="F47868"/>
      <c r="G47868"/>
    </row>
    <row r="47869" spans="3:7">
      <c r="C47869"/>
      <c r="F47869"/>
      <c r="G47869"/>
    </row>
    <row r="47870" spans="3:7">
      <c r="C47870"/>
      <c r="F47870"/>
      <c r="G47870"/>
    </row>
    <row r="47871" spans="3:7">
      <c r="C47871"/>
      <c r="F47871"/>
      <c r="G47871"/>
    </row>
    <row r="47872" spans="3:7">
      <c r="C47872"/>
      <c r="F47872"/>
      <c r="G47872"/>
    </row>
    <row r="47873" spans="3:7">
      <c r="C47873"/>
      <c r="F47873"/>
      <c r="G47873"/>
    </row>
    <row r="47874" spans="3:7">
      <c r="C47874"/>
      <c r="F47874"/>
      <c r="G47874"/>
    </row>
    <row r="47875" spans="3:7">
      <c r="C47875"/>
      <c r="F47875"/>
      <c r="G47875"/>
    </row>
    <row r="47876" spans="3:7">
      <c r="C47876"/>
      <c r="F47876"/>
      <c r="G47876"/>
    </row>
    <row r="47877" spans="3:7">
      <c r="C47877"/>
      <c r="F47877"/>
      <c r="G47877"/>
    </row>
    <row r="47878" spans="3:7">
      <c r="C47878"/>
      <c r="F47878"/>
      <c r="G47878"/>
    </row>
    <row r="47879" spans="3:7">
      <c r="C47879"/>
      <c r="F47879"/>
      <c r="G47879"/>
    </row>
    <row r="47880" spans="3:7">
      <c r="C47880"/>
      <c r="F47880"/>
      <c r="G47880"/>
    </row>
    <row r="47881" spans="3:7">
      <c r="C47881"/>
      <c r="F47881"/>
      <c r="G47881"/>
    </row>
    <row r="47882" spans="3:7">
      <c r="C47882"/>
      <c r="F47882"/>
      <c r="G47882"/>
    </row>
    <row r="47883" spans="3:7">
      <c r="C47883"/>
      <c r="F47883"/>
      <c r="G47883"/>
    </row>
    <row r="47884" spans="3:7">
      <c r="C47884"/>
      <c r="F47884"/>
      <c r="G47884"/>
    </row>
    <row r="47885" spans="3:7">
      <c r="C47885"/>
      <c r="F47885"/>
      <c r="G47885"/>
    </row>
    <row r="47886" spans="3:7">
      <c r="C47886"/>
      <c r="F47886"/>
      <c r="G47886"/>
    </row>
    <row r="47887" spans="3:7">
      <c r="C47887"/>
      <c r="F47887"/>
      <c r="G47887"/>
    </row>
    <row r="47888" spans="3:7">
      <c r="C47888"/>
      <c r="F47888"/>
      <c r="G47888"/>
    </row>
    <row r="47889" spans="3:7">
      <c r="C47889"/>
      <c r="F47889"/>
      <c r="G47889"/>
    </row>
    <row r="47890" spans="3:7">
      <c r="C47890"/>
      <c r="F47890"/>
      <c r="G47890"/>
    </row>
    <row r="47891" spans="3:7">
      <c r="C47891"/>
      <c r="F47891"/>
      <c r="G47891"/>
    </row>
    <row r="47892" spans="3:7">
      <c r="C47892"/>
      <c r="F47892"/>
      <c r="G47892"/>
    </row>
    <row r="47893" spans="3:7">
      <c r="C47893"/>
      <c r="F47893"/>
      <c r="G47893"/>
    </row>
    <row r="47894" spans="3:7">
      <c r="C47894"/>
      <c r="F47894"/>
      <c r="G47894"/>
    </row>
    <row r="47895" spans="3:7">
      <c r="C47895"/>
      <c r="F47895"/>
      <c r="G47895"/>
    </row>
    <row r="47896" spans="3:7">
      <c r="C47896"/>
      <c r="F47896"/>
      <c r="G47896"/>
    </row>
    <row r="47897" spans="3:7">
      <c r="C47897"/>
      <c r="F47897"/>
      <c r="G47897"/>
    </row>
    <row r="47898" spans="3:7">
      <c r="C47898"/>
      <c r="F47898"/>
      <c r="G47898"/>
    </row>
    <row r="47899" spans="3:7">
      <c r="C47899"/>
      <c r="F47899"/>
      <c r="G47899"/>
    </row>
    <row r="47900" spans="3:7">
      <c r="C47900"/>
      <c r="F47900"/>
      <c r="G47900"/>
    </row>
    <row r="47901" spans="3:7">
      <c r="C47901"/>
      <c r="F47901"/>
      <c r="G47901"/>
    </row>
    <row r="47902" spans="3:7">
      <c r="C47902"/>
      <c r="F47902"/>
      <c r="G47902"/>
    </row>
    <row r="47903" spans="3:7">
      <c r="C47903"/>
      <c r="F47903"/>
      <c r="G47903"/>
    </row>
    <row r="47904" spans="3:7">
      <c r="C47904"/>
      <c r="F47904"/>
      <c r="G47904"/>
    </row>
    <row r="47905" spans="3:7">
      <c r="C47905"/>
      <c r="F47905"/>
      <c r="G47905"/>
    </row>
    <row r="47906" spans="3:7">
      <c r="C47906"/>
      <c r="F47906"/>
      <c r="G47906"/>
    </row>
    <row r="47907" spans="3:7">
      <c r="C47907"/>
      <c r="F47907"/>
      <c r="G47907"/>
    </row>
    <row r="47908" spans="3:7">
      <c r="C47908"/>
      <c r="F47908"/>
      <c r="G47908"/>
    </row>
    <row r="47909" spans="3:7">
      <c r="C47909"/>
      <c r="F47909"/>
      <c r="G47909"/>
    </row>
    <row r="47910" spans="3:7">
      <c r="C47910"/>
      <c r="F47910"/>
      <c r="G47910"/>
    </row>
    <row r="47911" spans="3:7">
      <c r="C47911"/>
      <c r="F47911"/>
      <c r="G47911"/>
    </row>
    <row r="47912" spans="3:7">
      <c r="C47912"/>
      <c r="F47912"/>
      <c r="G47912"/>
    </row>
    <row r="47913" spans="3:7">
      <c r="C47913"/>
      <c r="F47913"/>
      <c r="G47913"/>
    </row>
    <row r="47914" spans="3:7">
      <c r="C47914"/>
      <c r="F47914"/>
      <c r="G47914"/>
    </row>
    <row r="47915" spans="3:7">
      <c r="C47915"/>
      <c r="F47915"/>
      <c r="G47915"/>
    </row>
    <row r="47916" spans="3:7">
      <c r="C47916"/>
      <c r="F47916"/>
      <c r="G47916"/>
    </row>
    <row r="47917" spans="3:7">
      <c r="C47917"/>
      <c r="F47917"/>
      <c r="G47917"/>
    </row>
    <row r="47918" spans="3:7">
      <c r="C47918"/>
      <c r="F47918"/>
      <c r="G47918"/>
    </row>
    <row r="47919" spans="3:7">
      <c r="C47919"/>
      <c r="F47919"/>
      <c r="G47919"/>
    </row>
    <row r="47920" spans="3:7">
      <c r="C47920"/>
      <c r="F47920"/>
      <c r="G47920"/>
    </row>
    <row r="47921" spans="3:7">
      <c r="C47921"/>
      <c r="F47921"/>
      <c r="G47921"/>
    </row>
    <row r="47922" spans="3:7">
      <c r="C47922"/>
      <c r="F47922"/>
      <c r="G47922"/>
    </row>
    <row r="47923" spans="3:7">
      <c r="C47923"/>
      <c r="F47923"/>
      <c r="G47923"/>
    </row>
    <row r="47924" spans="3:7">
      <c r="C47924"/>
      <c r="F47924"/>
      <c r="G47924"/>
    </row>
    <row r="47925" spans="3:7">
      <c r="C47925"/>
      <c r="F47925"/>
      <c r="G47925"/>
    </row>
    <row r="47926" spans="3:7">
      <c r="C47926"/>
      <c r="F47926"/>
      <c r="G47926"/>
    </row>
    <row r="47927" spans="3:7">
      <c r="C47927"/>
      <c r="F47927"/>
      <c r="G47927"/>
    </row>
    <row r="47928" spans="3:7">
      <c r="C47928"/>
      <c r="F47928"/>
      <c r="G47928"/>
    </row>
    <row r="47929" spans="3:7">
      <c r="C47929"/>
      <c r="F47929"/>
      <c r="G47929"/>
    </row>
    <row r="47930" spans="3:7">
      <c r="C47930"/>
      <c r="F47930"/>
      <c r="G47930"/>
    </row>
    <row r="47931" spans="3:7">
      <c r="C47931"/>
      <c r="F47931"/>
      <c r="G47931"/>
    </row>
    <row r="47932" spans="3:7">
      <c r="C47932"/>
      <c r="F47932"/>
      <c r="G47932"/>
    </row>
    <row r="47933" spans="3:7">
      <c r="C47933"/>
      <c r="F47933"/>
      <c r="G47933"/>
    </row>
    <row r="47934" spans="3:7">
      <c r="C47934"/>
      <c r="F47934"/>
      <c r="G47934"/>
    </row>
    <row r="47935" spans="3:7">
      <c r="C47935"/>
      <c r="F47935"/>
      <c r="G47935"/>
    </row>
    <row r="47936" spans="3:7">
      <c r="C47936"/>
      <c r="F47936"/>
      <c r="G47936"/>
    </row>
    <row r="47937" spans="3:7">
      <c r="C47937"/>
      <c r="F47937"/>
      <c r="G47937"/>
    </row>
    <row r="47938" spans="3:7">
      <c r="C47938"/>
      <c r="F47938"/>
      <c r="G47938"/>
    </row>
    <row r="47939" spans="3:7">
      <c r="C47939"/>
      <c r="F47939"/>
      <c r="G47939"/>
    </row>
    <row r="47940" spans="3:7">
      <c r="C47940"/>
      <c r="F47940"/>
      <c r="G47940"/>
    </row>
    <row r="47941" spans="3:7">
      <c r="C47941"/>
      <c r="F47941"/>
      <c r="G47941"/>
    </row>
    <row r="47942" spans="3:7">
      <c r="C47942"/>
      <c r="F47942"/>
      <c r="G47942"/>
    </row>
    <row r="47943" spans="3:7">
      <c r="C47943"/>
      <c r="F47943"/>
      <c r="G47943"/>
    </row>
    <row r="47944" spans="3:7">
      <c r="C47944"/>
      <c r="F47944"/>
      <c r="G47944"/>
    </row>
    <row r="47945" spans="3:7">
      <c r="C47945"/>
      <c r="F47945"/>
      <c r="G47945"/>
    </row>
    <row r="47946" spans="3:7">
      <c r="C47946"/>
      <c r="F47946"/>
      <c r="G47946"/>
    </row>
    <row r="47947" spans="3:7">
      <c r="C47947"/>
      <c r="F47947"/>
      <c r="G47947"/>
    </row>
    <row r="47948" spans="3:7">
      <c r="C47948"/>
      <c r="F47948"/>
      <c r="G47948"/>
    </row>
    <row r="47949" spans="3:7">
      <c r="C47949"/>
      <c r="F47949"/>
      <c r="G47949"/>
    </row>
    <row r="47950" spans="3:7">
      <c r="C47950"/>
      <c r="F47950"/>
      <c r="G47950"/>
    </row>
    <row r="47951" spans="3:7">
      <c r="C47951"/>
      <c r="F47951"/>
      <c r="G47951"/>
    </row>
    <row r="47952" spans="3:7">
      <c r="C47952"/>
      <c r="F47952"/>
      <c r="G47952"/>
    </row>
    <row r="47953" spans="3:7">
      <c r="C47953"/>
      <c r="F47953"/>
      <c r="G47953"/>
    </row>
    <row r="47954" spans="3:7">
      <c r="C47954"/>
      <c r="F47954"/>
      <c r="G47954"/>
    </row>
    <row r="47955" spans="3:7">
      <c r="C47955"/>
      <c r="F47955"/>
      <c r="G47955"/>
    </row>
    <row r="47956" spans="3:7">
      <c r="C47956"/>
      <c r="F47956"/>
      <c r="G47956"/>
    </row>
    <row r="47957" spans="3:7">
      <c r="C47957"/>
      <c r="F47957"/>
      <c r="G47957"/>
    </row>
    <row r="47958" spans="3:7">
      <c r="C47958"/>
      <c r="F47958"/>
      <c r="G47958"/>
    </row>
    <row r="47959" spans="3:7">
      <c r="C47959"/>
      <c r="F47959"/>
      <c r="G47959"/>
    </row>
    <row r="47960" spans="3:7">
      <c r="C47960"/>
      <c r="F47960"/>
      <c r="G47960"/>
    </row>
    <row r="47961" spans="3:7">
      <c r="C47961"/>
      <c r="F47961"/>
      <c r="G47961"/>
    </row>
    <row r="47962" spans="3:7">
      <c r="C47962"/>
      <c r="F47962"/>
      <c r="G47962"/>
    </row>
    <row r="47963" spans="3:7">
      <c r="C47963"/>
      <c r="F47963"/>
      <c r="G47963"/>
    </row>
    <row r="47964" spans="3:7">
      <c r="C47964"/>
      <c r="F47964"/>
      <c r="G47964"/>
    </row>
    <row r="47965" spans="3:7">
      <c r="C47965"/>
      <c r="F47965"/>
      <c r="G47965"/>
    </row>
    <row r="47966" spans="3:7">
      <c r="C47966"/>
      <c r="F47966"/>
      <c r="G47966"/>
    </row>
    <row r="47967" spans="3:7">
      <c r="C47967"/>
      <c r="F47967"/>
      <c r="G47967"/>
    </row>
    <row r="47968" spans="3:7">
      <c r="C47968"/>
      <c r="F47968"/>
      <c r="G47968"/>
    </row>
    <row r="47969" spans="3:7">
      <c r="C47969"/>
      <c r="F47969"/>
      <c r="G47969"/>
    </row>
    <row r="47970" spans="3:7">
      <c r="C47970"/>
      <c r="F47970"/>
      <c r="G47970"/>
    </row>
    <row r="47971" spans="3:7">
      <c r="C47971"/>
      <c r="F47971"/>
      <c r="G47971"/>
    </row>
    <row r="47972" spans="3:7">
      <c r="C47972"/>
      <c r="F47972"/>
      <c r="G47972"/>
    </row>
    <row r="47973" spans="3:7">
      <c r="C47973"/>
      <c r="F47973"/>
      <c r="G47973"/>
    </row>
    <row r="47974" spans="3:7">
      <c r="C47974"/>
      <c r="F47974"/>
      <c r="G47974"/>
    </row>
    <row r="47975" spans="3:7">
      <c r="C47975"/>
      <c r="F47975"/>
      <c r="G47975"/>
    </row>
    <row r="47976" spans="3:7">
      <c r="C47976"/>
      <c r="F47976"/>
      <c r="G47976"/>
    </row>
    <row r="47977" spans="3:7">
      <c r="C47977"/>
      <c r="F47977"/>
      <c r="G47977"/>
    </row>
    <row r="47978" spans="3:7">
      <c r="C47978"/>
      <c r="F47978"/>
      <c r="G47978"/>
    </row>
    <row r="47979" spans="3:7">
      <c r="C47979"/>
      <c r="F47979"/>
      <c r="G47979"/>
    </row>
    <row r="47980" spans="3:7">
      <c r="C47980"/>
      <c r="F47980"/>
      <c r="G47980"/>
    </row>
    <row r="47981" spans="3:7">
      <c r="C47981"/>
      <c r="F47981"/>
      <c r="G47981"/>
    </row>
    <row r="47982" spans="3:7">
      <c r="C47982"/>
      <c r="F47982"/>
      <c r="G47982"/>
    </row>
    <row r="47983" spans="3:7">
      <c r="C47983"/>
      <c r="F47983"/>
      <c r="G47983"/>
    </row>
    <row r="47984" spans="3:7">
      <c r="C47984"/>
      <c r="F47984"/>
      <c r="G47984"/>
    </row>
    <row r="47985" spans="3:7">
      <c r="C47985"/>
      <c r="F47985"/>
      <c r="G47985"/>
    </row>
    <row r="47986" spans="3:7">
      <c r="C47986"/>
      <c r="F47986"/>
      <c r="G47986"/>
    </row>
    <row r="47987" spans="3:7">
      <c r="C47987"/>
      <c r="F47987"/>
      <c r="G47987"/>
    </row>
    <row r="47988" spans="3:7">
      <c r="C47988"/>
      <c r="F47988"/>
      <c r="G47988"/>
    </row>
    <row r="47989" spans="3:7">
      <c r="C47989"/>
      <c r="F47989"/>
      <c r="G47989"/>
    </row>
    <row r="47990" spans="3:7">
      <c r="C47990"/>
      <c r="F47990"/>
      <c r="G47990"/>
    </row>
    <row r="47991" spans="3:7">
      <c r="C47991"/>
      <c r="F47991"/>
      <c r="G47991"/>
    </row>
    <row r="47992" spans="3:7">
      <c r="C47992"/>
      <c r="F47992"/>
      <c r="G47992"/>
    </row>
    <row r="47993" spans="3:7">
      <c r="C47993"/>
      <c r="F47993"/>
      <c r="G47993"/>
    </row>
    <row r="47994" spans="3:7">
      <c r="C47994"/>
      <c r="F47994"/>
      <c r="G47994"/>
    </row>
    <row r="47995" spans="3:7">
      <c r="C47995"/>
      <c r="F47995"/>
      <c r="G47995"/>
    </row>
    <row r="47996" spans="3:7">
      <c r="C47996"/>
      <c r="F47996"/>
      <c r="G47996"/>
    </row>
    <row r="47997" spans="3:7">
      <c r="C47997"/>
      <c r="F47997"/>
      <c r="G47997"/>
    </row>
    <row r="47998" spans="3:7">
      <c r="C47998"/>
      <c r="F47998"/>
      <c r="G47998"/>
    </row>
    <row r="47999" spans="3:7">
      <c r="C47999"/>
      <c r="F47999"/>
      <c r="G47999"/>
    </row>
    <row r="48000" spans="3:7">
      <c r="C48000"/>
      <c r="F48000"/>
      <c r="G48000"/>
    </row>
    <row r="48001" spans="3:7">
      <c r="C48001"/>
      <c r="F48001"/>
      <c r="G48001"/>
    </row>
    <row r="48002" spans="3:7">
      <c r="C48002"/>
      <c r="F48002"/>
      <c r="G48002"/>
    </row>
    <row r="48003" spans="3:7">
      <c r="C48003"/>
      <c r="F48003"/>
      <c r="G48003"/>
    </row>
    <row r="48004" spans="3:7">
      <c r="C48004"/>
      <c r="F48004"/>
      <c r="G48004"/>
    </row>
    <row r="48005" spans="3:7">
      <c r="C48005"/>
      <c r="F48005"/>
      <c r="G48005"/>
    </row>
    <row r="48006" spans="3:7">
      <c r="C48006"/>
      <c r="F48006"/>
      <c r="G48006"/>
    </row>
    <row r="48007" spans="3:7">
      <c r="C48007"/>
      <c r="F48007"/>
      <c r="G48007"/>
    </row>
    <row r="48008" spans="3:7">
      <c r="C48008"/>
      <c r="F48008"/>
      <c r="G48008"/>
    </row>
    <row r="48009" spans="3:7">
      <c r="C48009"/>
      <c r="F48009"/>
      <c r="G48009"/>
    </row>
    <row r="48010" spans="3:7">
      <c r="C48010"/>
      <c r="F48010"/>
      <c r="G48010"/>
    </row>
    <row r="48011" spans="3:7">
      <c r="C48011"/>
      <c r="F48011"/>
      <c r="G48011"/>
    </row>
    <row r="48012" spans="3:7">
      <c r="C48012"/>
      <c r="F48012"/>
      <c r="G48012"/>
    </row>
    <row r="48013" spans="3:7">
      <c r="C48013"/>
      <c r="F48013"/>
      <c r="G48013"/>
    </row>
    <row r="48014" spans="3:7">
      <c r="C48014"/>
      <c r="F48014"/>
      <c r="G48014"/>
    </row>
    <row r="48015" spans="3:7">
      <c r="C48015"/>
      <c r="F48015"/>
      <c r="G48015"/>
    </row>
    <row r="48016" spans="3:7">
      <c r="C48016"/>
      <c r="F48016"/>
      <c r="G48016"/>
    </row>
    <row r="48017" spans="3:7">
      <c r="C48017"/>
      <c r="F48017"/>
      <c r="G48017"/>
    </row>
    <row r="48018" spans="3:7">
      <c r="C48018"/>
      <c r="F48018"/>
      <c r="G48018"/>
    </row>
    <row r="48019" spans="3:7">
      <c r="C48019"/>
      <c r="F48019"/>
      <c r="G48019"/>
    </row>
    <row r="48020" spans="3:7">
      <c r="C48020"/>
      <c r="F48020"/>
      <c r="G48020"/>
    </row>
    <row r="48021" spans="3:7">
      <c r="C48021"/>
      <c r="F48021"/>
      <c r="G48021"/>
    </row>
    <row r="48022" spans="3:7">
      <c r="C48022"/>
      <c r="F48022"/>
      <c r="G48022"/>
    </row>
    <row r="48023" spans="3:7">
      <c r="C48023"/>
      <c r="F48023"/>
      <c r="G48023"/>
    </row>
    <row r="48024" spans="3:7">
      <c r="C48024"/>
      <c r="F48024"/>
      <c r="G48024"/>
    </row>
    <row r="48025" spans="3:7">
      <c r="C48025"/>
      <c r="F48025"/>
      <c r="G48025"/>
    </row>
    <row r="48026" spans="3:7">
      <c r="C48026"/>
      <c r="F48026"/>
      <c r="G48026"/>
    </row>
    <row r="48027" spans="3:7">
      <c r="C48027"/>
      <c r="F48027"/>
      <c r="G48027"/>
    </row>
    <row r="48028" spans="3:7">
      <c r="C48028"/>
      <c r="F48028"/>
      <c r="G48028"/>
    </row>
    <row r="48029" spans="3:7">
      <c r="C48029"/>
      <c r="F48029"/>
      <c r="G48029"/>
    </row>
    <row r="48030" spans="3:7">
      <c r="C48030"/>
      <c r="F48030"/>
      <c r="G48030"/>
    </row>
    <row r="48031" spans="3:7">
      <c r="C48031"/>
      <c r="F48031"/>
      <c r="G48031"/>
    </row>
    <row r="48032" spans="3:7">
      <c r="C48032"/>
      <c r="F48032"/>
      <c r="G48032"/>
    </row>
    <row r="48033" spans="3:7">
      <c r="C48033"/>
      <c r="F48033"/>
      <c r="G48033"/>
    </row>
    <row r="48034" spans="3:7">
      <c r="C48034"/>
      <c r="F48034"/>
      <c r="G48034"/>
    </row>
    <row r="48035" spans="3:7">
      <c r="C48035"/>
      <c r="F48035"/>
      <c r="G48035"/>
    </row>
    <row r="48036" spans="3:7">
      <c r="C48036"/>
      <c r="F48036"/>
      <c r="G48036"/>
    </row>
    <row r="48037" spans="3:7">
      <c r="C48037"/>
      <c r="F48037"/>
      <c r="G48037"/>
    </row>
    <row r="48038" spans="3:7">
      <c r="C48038"/>
      <c r="F48038"/>
      <c r="G48038"/>
    </row>
    <row r="48039" spans="3:7">
      <c r="C48039"/>
      <c r="F48039"/>
      <c r="G48039"/>
    </row>
    <row r="48040" spans="3:7">
      <c r="C48040"/>
      <c r="F48040"/>
      <c r="G48040"/>
    </row>
    <row r="48041" spans="3:7">
      <c r="C48041"/>
      <c r="F48041"/>
      <c r="G48041"/>
    </row>
    <row r="48042" spans="3:7">
      <c r="C48042"/>
      <c r="F48042"/>
      <c r="G48042"/>
    </row>
    <row r="48043" spans="3:7">
      <c r="C48043"/>
      <c r="F48043"/>
      <c r="G48043"/>
    </row>
    <row r="48044" spans="3:7">
      <c r="C48044"/>
      <c r="F48044"/>
      <c r="G48044"/>
    </row>
    <row r="48045" spans="3:7">
      <c r="C48045"/>
      <c r="F48045"/>
      <c r="G48045"/>
    </row>
    <row r="48046" spans="3:7">
      <c r="C48046"/>
      <c r="F48046"/>
      <c r="G48046"/>
    </row>
    <row r="48047" spans="3:7">
      <c r="C48047"/>
      <c r="F48047"/>
      <c r="G48047"/>
    </row>
    <row r="48048" spans="3:7">
      <c r="C48048"/>
      <c r="F48048"/>
      <c r="G48048"/>
    </row>
    <row r="48049" spans="3:7">
      <c r="C48049"/>
      <c r="F48049"/>
      <c r="G48049"/>
    </row>
    <row r="48050" spans="3:7">
      <c r="C48050"/>
      <c r="F48050"/>
      <c r="G48050"/>
    </row>
    <row r="48051" spans="3:7">
      <c r="C48051"/>
      <c r="F48051"/>
      <c r="G48051"/>
    </row>
    <row r="48052" spans="3:7">
      <c r="C48052"/>
      <c r="F48052"/>
      <c r="G48052"/>
    </row>
    <row r="48053" spans="3:7">
      <c r="C48053"/>
      <c r="F48053"/>
      <c r="G48053"/>
    </row>
    <row r="48054" spans="3:7">
      <c r="C48054"/>
      <c r="F48054"/>
      <c r="G48054"/>
    </row>
    <row r="48055" spans="3:7">
      <c r="C48055"/>
      <c r="F48055"/>
      <c r="G48055"/>
    </row>
    <row r="48056" spans="3:7">
      <c r="C48056"/>
      <c r="F48056"/>
      <c r="G48056"/>
    </row>
    <row r="48057" spans="3:7">
      <c r="C48057"/>
      <c r="F48057"/>
      <c r="G48057"/>
    </row>
    <row r="48058" spans="3:7">
      <c r="C48058"/>
      <c r="F48058"/>
      <c r="G48058"/>
    </row>
    <row r="48059" spans="3:7">
      <c r="C48059"/>
      <c r="F48059"/>
      <c r="G48059"/>
    </row>
    <row r="48060" spans="3:7">
      <c r="C48060"/>
      <c r="F48060"/>
      <c r="G48060"/>
    </row>
    <row r="48061" spans="3:7">
      <c r="C48061"/>
      <c r="F48061"/>
      <c r="G48061"/>
    </row>
    <row r="48062" spans="3:7">
      <c r="C48062"/>
      <c r="F48062"/>
      <c r="G48062"/>
    </row>
    <row r="48063" spans="3:7">
      <c r="C48063"/>
      <c r="F48063"/>
      <c r="G48063"/>
    </row>
    <row r="48064" spans="3:7">
      <c r="C48064"/>
      <c r="F48064"/>
      <c r="G48064"/>
    </row>
    <row r="48065" spans="3:7">
      <c r="C48065"/>
      <c r="F48065"/>
      <c r="G48065"/>
    </row>
    <row r="48066" spans="3:7">
      <c r="C48066"/>
      <c r="F48066"/>
      <c r="G48066"/>
    </row>
    <row r="48067" spans="3:7">
      <c r="C48067"/>
      <c r="F48067"/>
      <c r="G48067"/>
    </row>
    <row r="48068" spans="3:7">
      <c r="C48068"/>
      <c r="F48068"/>
      <c r="G48068"/>
    </row>
    <row r="48069" spans="3:7">
      <c r="C48069"/>
      <c r="F48069"/>
      <c r="G48069"/>
    </row>
    <row r="48070" spans="3:7">
      <c r="C48070"/>
      <c r="F48070"/>
      <c r="G48070"/>
    </row>
    <row r="48071" spans="3:7">
      <c r="C48071"/>
      <c r="F48071"/>
      <c r="G48071"/>
    </row>
    <row r="48072" spans="3:7">
      <c r="C48072"/>
      <c r="F48072"/>
      <c r="G48072"/>
    </row>
    <row r="48073" spans="3:7">
      <c r="C48073"/>
      <c r="F48073"/>
      <c r="G48073"/>
    </row>
    <row r="48074" spans="3:7">
      <c r="C48074"/>
      <c r="F48074"/>
      <c r="G48074"/>
    </row>
    <row r="48075" spans="3:7">
      <c r="C48075"/>
      <c r="F48075"/>
      <c r="G48075"/>
    </row>
    <row r="48076" spans="3:7">
      <c r="C48076"/>
      <c r="F48076"/>
      <c r="G48076"/>
    </row>
    <row r="48077" spans="3:7">
      <c r="C48077"/>
      <c r="F48077"/>
      <c r="G48077"/>
    </row>
    <row r="48078" spans="3:7">
      <c r="C48078"/>
      <c r="F48078"/>
      <c r="G48078"/>
    </row>
    <row r="48079" spans="3:7">
      <c r="C48079"/>
      <c r="F48079"/>
      <c r="G48079"/>
    </row>
    <row r="48080" spans="3:7">
      <c r="C48080"/>
      <c r="F48080"/>
      <c r="G48080"/>
    </row>
    <row r="48081" spans="3:7">
      <c r="C48081"/>
      <c r="F48081"/>
      <c r="G48081"/>
    </row>
    <row r="48082" spans="3:7">
      <c r="C48082"/>
      <c r="F48082"/>
      <c r="G48082"/>
    </row>
    <row r="48083" spans="3:7">
      <c r="C48083"/>
      <c r="F48083"/>
      <c r="G48083"/>
    </row>
    <row r="48084" spans="3:7">
      <c r="C48084"/>
      <c r="F48084"/>
      <c r="G48084"/>
    </row>
    <row r="48085" spans="3:7">
      <c r="C48085"/>
      <c r="F48085"/>
      <c r="G48085"/>
    </row>
    <row r="48086" spans="3:7">
      <c r="C48086"/>
      <c r="F48086"/>
      <c r="G48086"/>
    </row>
    <row r="48087" spans="3:7">
      <c r="C48087"/>
      <c r="F48087"/>
      <c r="G48087"/>
    </row>
    <row r="48088" spans="3:7">
      <c r="C48088"/>
      <c r="F48088"/>
      <c r="G48088"/>
    </row>
    <row r="48089" spans="3:7">
      <c r="C48089"/>
      <c r="F48089"/>
      <c r="G48089"/>
    </row>
    <row r="48090" spans="3:7">
      <c r="C48090"/>
      <c r="F48090"/>
      <c r="G48090"/>
    </row>
    <row r="48091" spans="3:7">
      <c r="C48091"/>
      <c r="F48091"/>
      <c r="G48091"/>
    </row>
    <row r="48092" spans="3:7">
      <c r="C48092"/>
      <c r="F48092"/>
      <c r="G48092"/>
    </row>
    <row r="48093" spans="3:7">
      <c r="C48093"/>
      <c r="F48093"/>
      <c r="G48093"/>
    </row>
    <row r="48094" spans="3:7">
      <c r="C48094"/>
      <c r="F48094"/>
      <c r="G48094"/>
    </row>
    <row r="48095" spans="3:7">
      <c r="C48095"/>
      <c r="F48095"/>
      <c r="G48095"/>
    </row>
    <row r="48096" spans="3:7">
      <c r="C48096"/>
      <c r="F48096"/>
      <c r="G48096"/>
    </row>
    <row r="48097" spans="3:7">
      <c r="C48097"/>
      <c r="F48097"/>
      <c r="G48097"/>
    </row>
    <row r="48098" spans="3:7">
      <c r="C48098"/>
      <c r="F48098"/>
      <c r="G48098"/>
    </row>
    <row r="48099" spans="3:7">
      <c r="C48099"/>
      <c r="F48099"/>
      <c r="G48099"/>
    </row>
    <row r="48100" spans="3:7">
      <c r="C48100"/>
      <c r="F48100"/>
      <c r="G48100"/>
    </row>
    <row r="48101" spans="3:7">
      <c r="C48101"/>
      <c r="F48101"/>
      <c r="G48101"/>
    </row>
    <row r="48102" spans="3:7">
      <c r="C48102"/>
      <c r="F48102"/>
      <c r="G48102"/>
    </row>
    <row r="48103" spans="3:7">
      <c r="C48103"/>
      <c r="F48103"/>
      <c r="G48103"/>
    </row>
    <row r="48104" spans="3:7">
      <c r="C48104"/>
      <c r="F48104"/>
      <c r="G48104"/>
    </row>
    <row r="48105" spans="3:7">
      <c r="C48105"/>
      <c r="F48105"/>
      <c r="G48105"/>
    </row>
    <row r="48106" spans="3:7">
      <c r="C48106"/>
      <c r="F48106"/>
      <c r="G48106"/>
    </row>
    <row r="48107" spans="3:7">
      <c r="C48107"/>
      <c r="F48107"/>
      <c r="G48107"/>
    </row>
    <row r="48108" spans="3:7">
      <c r="C48108"/>
      <c r="F48108"/>
      <c r="G48108"/>
    </row>
    <row r="48109" spans="3:7">
      <c r="C48109"/>
      <c r="F48109"/>
      <c r="G48109"/>
    </row>
    <row r="48110" spans="3:7">
      <c r="C48110"/>
      <c r="F48110"/>
      <c r="G48110"/>
    </row>
    <row r="48111" spans="3:7">
      <c r="C48111"/>
      <c r="F48111"/>
      <c r="G48111"/>
    </row>
    <row r="48112" spans="3:7">
      <c r="C48112"/>
      <c r="F48112"/>
      <c r="G48112"/>
    </row>
    <row r="48113" spans="3:7">
      <c r="C48113"/>
      <c r="F48113"/>
      <c r="G48113"/>
    </row>
    <row r="48114" spans="3:7">
      <c r="C48114"/>
      <c r="F48114"/>
      <c r="G48114"/>
    </row>
    <row r="48115" spans="3:7">
      <c r="C48115"/>
      <c r="F48115"/>
      <c r="G48115"/>
    </row>
    <row r="48116" spans="3:7">
      <c r="C48116"/>
      <c r="F48116"/>
      <c r="G48116"/>
    </row>
    <row r="48117" spans="3:7">
      <c r="C48117"/>
      <c r="F48117"/>
      <c r="G48117"/>
    </row>
    <row r="48118" spans="3:7">
      <c r="C48118"/>
      <c r="F48118"/>
      <c r="G48118"/>
    </row>
    <row r="48119" spans="3:7">
      <c r="C48119"/>
      <c r="F48119"/>
      <c r="G48119"/>
    </row>
    <row r="48120" spans="3:7">
      <c r="C48120"/>
      <c r="F48120"/>
      <c r="G48120"/>
    </row>
    <row r="48121" spans="3:7">
      <c r="C48121"/>
      <c r="F48121"/>
      <c r="G48121"/>
    </row>
    <row r="48122" spans="3:7">
      <c r="C48122"/>
      <c r="F48122"/>
      <c r="G48122"/>
    </row>
    <row r="48123" spans="3:7">
      <c r="C48123"/>
      <c r="F48123"/>
      <c r="G48123"/>
    </row>
    <row r="48124" spans="3:7">
      <c r="C48124"/>
      <c r="F48124"/>
      <c r="G48124"/>
    </row>
    <row r="48125" spans="3:7">
      <c r="C48125"/>
      <c r="F48125"/>
      <c r="G48125"/>
    </row>
    <row r="48126" spans="3:7">
      <c r="C48126"/>
      <c r="F48126"/>
      <c r="G48126"/>
    </row>
    <row r="48127" spans="3:7">
      <c r="C48127"/>
      <c r="F48127"/>
      <c r="G48127"/>
    </row>
    <row r="48128" spans="3:7">
      <c r="C48128"/>
      <c r="F48128"/>
      <c r="G48128"/>
    </row>
    <row r="48129" spans="3:7">
      <c r="C48129"/>
      <c r="F48129"/>
      <c r="G48129"/>
    </row>
    <row r="48130" spans="3:7">
      <c r="C48130"/>
      <c r="F48130"/>
      <c r="G48130"/>
    </row>
    <row r="48131" spans="3:7">
      <c r="C48131"/>
      <c r="F48131"/>
      <c r="G48131"/>
    </row>
    <row r="48132" spans="3:7">
      <c r="C48132"/>
      <c r="F48132"/>
      <c r="G48132"/>
    </row>
    <row r="48133" spans="3:7">
      <c r="C48133"/>
      <c r="F48133"/>
      <c r="G48133"/>
    </row>
    <row r="48134" spans="3:7">
      <c r="C48134"/>
      <c r="F48134"/>
      <c r="G48134"/>
    </row>
    <row r="48135" spans="3:7">
      <c r="C48135"/>
      <c r="F48135"/>
      <c r="G48135"/>
    </row>
    <row r="48136" spans="3:7">
      <c r="C48136"/>
      <c r="F48136"/>
      <c r="G48136"/>
    </row>
    <row r="48137" spans="3:7">
      <c r="C48137"/>
      <c r="F48137"/>
      <c r="G48137"/>
    </row>
    <row r="48138" spans="3:7">
      <c r="C48138"/>
      <c r="F48138"/>
      <c r="G48138"/>
    </row>
    <row r="48139" spans="3:7">
      <c r="C48139"/>
      <c r="F48139"/>
      <c r="G48139"/>
    </row>
    <row r="48140" spans="3:7">
      <c r="C48140"/>
      <c r="F48140"/>
      <c r="G48140"/>
    </row>
    <row r="48141" spans="3:7">
      <c r="C48141"/>
      <c r="F48141"/>
      <c r="G48141"/>
    </row>
    <row r="48142" spans="3:7">
      <c r="C48142"/>
      <c r="F48142"/>
      <c r="G48142"/>
    </row>
    <row r="48143" spans="3:7">
      <c r="C48143"/>
      <c r="F48143"/>
      <c r="G48143"/>
    </row>
    <row r="48144" spans="3:7">
      <c r="C48144"/>
      <c r="F48144"/>
      <c r="G48144"/>
    </row>
    <row r="48145" spans="3:7">
      <c r="C48145"/>
      <c r="F48145"/>
      <c r="G48145"/>
    </row>
    <row r="48146" spans="3:7">
      <c r="C48146"/>
      <c r="F48146"/>
      <c r="G48146"/>
    </row>
    <row r="48147" spans="3:7">
      <c r="C48147"/>
      <c r="F48147"/>
      <c r="G48147"/>
    </row>
    <row r="48148" spans="3:7">
      <c r="C48148"/>
      <c r="F48148"/>
      <c r="G48148"/>
    </row>
    <row r="48149" spans="3:7">
      <c r="C48149"/>
      <c r="F48149"/>
      <c r="G48149"/>
    </row>
    <row r="48150" spans="3:7">
      <c r="C48150"/>
      <c r="F48150"/>
      <c r="G48150"/>
    </row>
    <row r="48151" spans="3:7">
      <c r="C48151"/>
      <c r="F48151"/>
      <c r="G48151"/>
    </row>
    <row r="48152" spans="3:7">
      <c r="C48152"/>
      <c r="F48152"/>
      <c r="G48152"/>
    </row>
    <row r="48153" spans="3:7">
      <c r="C48153"/>
      <c r="F48153"/>
      <c r="G48153"/>
    </row>
    <row r="48154" spans="3:7">
      <c r="C48154"/>
      <c r="F48154"/>
      <c r="G48154"/>
    </row>
    <row r="48155" spans="3:7">
      <c r="C48155"/>
      <c r="F48155"/>
      <c r="G48155"/>
    </row>
    <row r="48156" spans="3:7">
      <c r="C48156"/>
      <c r="F48156"/>
      <c r="G48156"/>
    </row>
    <row r="48157" spans="3:7">
      <c r="C48157"/>
      <c r="F48157"/>
      <c r="G48157"/>
    </row>
    <row r="48158" spans="3:7">
      <c r="C48158"/>
      <c r="F48158"/>
      <c r="G48158"/>
    </row>
    <row r="48159" spans="3:7">
      <c r="C48159"/>
      <c r="F48159"/>
      <c r="G48159"/>
    </row>
    <row r="48160" spans="3:7">
      <c r="C48160"/>
      <c r="F48160"/>
      <c r="G48160"/>
    </row>
    <row r="48161" spans="3:7">
      <c r="C48161"/>
      <c r="F48161"/>
      <c r="G48161"/>
    </row>
    <row r="48162" spans="3:7">
      <c r="C48162"/>
      <c r="F48162"/>
      <c r="G48162"/>
    </row>
    <row r="48163" spans="3:7">
      <c r="C48163"/>
      <c r="F48163"/>
      <c r="G48163"/>
    </row>
    <row r="48164" spans="3:7">
      <c r="C48164"/>
      <c r="F48164"/>
      <c r="G48164"/>
    </row>
    <row r="48165" spans="3:7">
      <c r="C48165"/>
      <c r="F48165"/>
      <c r="G48165"/>
    </row>
    <row r="48166" spans="3:7">
      <c r="C48166"/>
      <c r="F48166"/>
      <c r="G48166"/>
    </row>
    <row r="48167" spans="3:7">
      <c r="C48167"/>
      <c r="F48167"/>
      <c r="G48167"/>
    </row>
    <row r="48168" spans="3:7">
      <c r="C48168"/>
      <c r="F48168"/>
      <c r="G48168"/>
    </row>
    <row r="48169" spans="3:7">
      <c r="C48169"/>
      <c r="F48169"/>
      <c r="G48169"/>
    </row>
    <row r="48170" spans="3:7">
      <c r="C48170"/>
      <c r="F48170"/>
      <c r="G48170"/>
    </row>
    <row r="48171" spans="3:7">
      <c r="C48171"/>
      <c r="F48171"/>
      <c r="G48171"/>
    </row>
    <row r="48172" spans="3:7">
      <c r="C48172"/>
      <c r="F48172"/>
      <c r="G48172"/>
    </row>
    <row r="48173" spans="3:7">
      <c r="C48173"/>
      <c r="F48173"/>
      <c r="G48173"/>
    </row>
    <row r="48174" spans="3:7">
      <c r="C48174"/>
      <c r="F48174"/>
      <c r="G48174"/>
    </row>
    <row r="48175" spans="3:7">
      <c r="C48175"/>
      <c r="F48175"/>
      <c r="G48175"/>
    </row>
    <row r="48176" spans="3:7">
      <c r="C48176"/>
      <c r="F48176"/>
      <c r="G48176"/>
    </row>
    <row r="48177" spans="3:7">
      <c r="C48177"/>
      <c r="F48177"/>
      <c r="G48177"/>
    </row>
    <row r="48178" spans="3:7">
      <c r="C48178"/>
      <c r="F48178"/>
      <c r="G48178"/>
    </row>
    <row r="48179" spans="3:7">
      <c r="C48179"/>
      <c r="F48179"/>
      <c r="G48179"/>
    </row>
    <row r="48180" spans="3:7">
      <c r="C48180"/>
      <c r="F48180"/>
      <c r="G48180"/>
    </row>
    <row r="48181" spans="3:7">
      <c r="C48181"/>
      <c r="F48181"/>
      <c r="G48181"/>
    </row>
    <row r="48182" spans="3:7">
      <c r="C48182"/>
      <c r="F48182"/>
      <c r="G48182"/>
    </row>
    <row r="48183" spans="3:7">
      <c r="C48183"/>
      <c r="F48183"/>
      <c r="G48183"/>
    </row>
    <row r="48184" spans="3:7">
      <c r="C48184"/>
      <c r="F48184"/>
      <c r="G48184"/>
    </row>
    <row r="48185" spans="3:7">
      <c r="C48185"/>
      <c r="F48185"/>
      <c r="G48185"/>
    </row>
    <row r="48186" spans="3:7">
      <c r="C48186"/>
      <c r="F48186"/>
      <c r="G48186"/>
    </row>
    <row r="48187" spans="3:7">
      <c r="C48187"/>
      <c r="F48187"/>
      <c r="G48187"/>
    </row>
    <row r="48188" spans="3:7">
      <c r="C48188"/>
      <c r="F48188"/>
      <c r="G48188"/>
    </row>
    <row r="48189" spans="3:7">
      <c r="C48189"/>
      <c r="F48189"/>
      <c r="G48189"/>
    </row>
    <row r="48190" spans="3:7">
      <c r="C48190"/>
      <c r="F48190"/>
      <c r="G48190"/>
    </row>
    <row r="48191" spans="3:7">
      <c r="C48191"/>
      <c r="F48191"/>
      <c r="G48191"/>
    </row>
    <row r="48192" spans="3:7">
      <c r="C48192"/>
      <c r="F48192"/>
      <c r="G48192"/>
    </row>
    <row r="48193" spans="3:7">
      <c r="C48193"/>
      <c r="F48193"/>
      <c r="G48193"/>
    </row>
    <row r="48194" spans="3:7">
      <c r="C48194"/>
      <c r="F48194"/>
      <c r="G48194"/>
    </row>
    <row r="48195" spans="3:7">
      <c r="C48195"/>
      <c r="F48195"/>
      <c r="G48195"/>
    </row>
    <row r="48196" spans="3:7">
      <c r="C48196"/>
      <c r="F48196"/>
      <c r="G48196"/>
    </row>
    <row r="48197" spans="3:7">
      <c r="C48197"/>
      <c r="F48197"/>
      <c r="G48197"/>
    </row>
    <row r="48198" spans="3:7">
      <c r="C48198"/>
      <c r="F48198"/>
      <c r="G48198"/>
    </row>
    <row r="48199" spans="3:7">
      <c r="C48199"/>
      <c r="F48199"/>
      <c r="G48199"/>
    </row>
    <row r="48200" spans="3:7">
      <c r="C48200"/>
      <c r="F48200"/>
      <c r="G48200"/>
    </row>
    <row r="48201" spans="3:7">
      <c r="C48201"/>
      <c r="F48201"/>
      <c r="G48201"/>
    </row>
    <row r="48202" spans="3:7">
      <c r="C48202"/>
      <c r="F48202"/>
      <c r="G48202"/>
    </row>
    <row r="48203" spans="3:7">
      <c r="C48203"/>
      <c r="F48203"/>
      <c r="G48203"/>
    </row>
    <row r="48204" spans="3:7">
      <c r="C48204"/>
      <c r="F48204"/>
      <c r="G48204"/>
    </row>
    <row r="48205" spans="3:7">
      <c r="C48205"/>
      <c r="F48205"/>
      <c r="G48205"/>
    </row>
    <row r="48206" spans="3:7">
      <c r="C48206"/>
      <c r="F48206"/>
      <c r="G48206"/>
    </row>
    <row r="48207" spans="3:7">
      <c r="C48207"/>
      <c r="F48207"/>
      <c r="G48207"/>
    </row>
    <row r="48208" spans="3:7">
      <c r="C48208"/>
      <c r="F48208"/>
      <c r="G48208"/>
    </row>
    <row r="48209" spans="3:7">
      <c r="C48209"/>
      <c r="F48209"/>
      <c r="G48209"/>
    </row>
    <row r="48210" spans="3:7">
      <c r="C48210"/>
      <c r="F48210"/>
      <c r="G48210"/>
    </row>
    <row r="48211" spans="3:7">
      <c r="C48211"/>
      <c r="F48211"/>
      <c r="G48211"/>
    </row>
    <row r="48212" spans="3:7">
      <c r="C48212"/>
      <c r="F48212"/>
      <c r="G48212"/>
    </row>
    <row r="48213" spans="3:7">
      <c r="C48213"/>
      <c r="F48213"/>
      <c r="G48213"/>
    </row>
    <row r="48214" spans="3:7">
      <c r="C48214"/>
      <c r="F48214"/>
      <c r="G48214"/>
    </row>
    <row r="48215" spans="3:7">
      <c r="C48215"/>
      <c r="F48215"/>
      <c r="G48215"/>
    </row>
    <row r="48216" spans="3:7">
      <c r="C48216"/>
      <c r="F48216"/>
      <c r="G48216"/>
    </row>
    <row r="48217" spans="3:7">
      <c r="C48217"/>
      <c r="F48217"/>
      <c r="G48217"/>
    </row>
    <row r="48218" spans="3:7">
      <c r="C48218"/>
      <c r="F48218"/>
      <c r="G48218"/>
    </row>
    <row r="48219" spans="3:7">
      <c r="C48219"/>
      <c r="F48219"/>
      <c r="G48219"/>
    </row>
    <row r="48220" spans="3:7">
      <c r="C48220"/>
      <c r="F48220"/>
      <c r="G48220"/>
    </row>
    <row r="48221" spans="3:7">
      <c r="C48221"/>
      <c r="F48221"/>
      <c r="G48221"/>
    </row>
    <row r="48222" spans="3:7">
      <c r="C48222"/>
      <c r="F48222"/>
      <c r="G48222"/>
    </row>
    <row r="48223" spans="3:7">
      <c r="C48223"/>
      <c r="F48223"/>
      <c r="G48223"/>
    </row>
    <row r="48224" spans="3:7">
      <c r="C48224"/>
      <c r="F48224"/>
      <c r="G48224"/>
    </row>
    <row r="48225" spans="3:7">
      <c r="C48225"/>
      <c r="F48225"/>
      <c r="G48225"/>
    </row>
    <row r="48226" spans="3:7">
      <c r="C48226"/>
      <c r="F48226"/>
      <c r="G48226"/>
    </row>
    <row r="48227" spans="3:7">
      <c r="C48227"/>
      <c r="F48227"/>
      <c r="G48227"/>
    </row>
    <row r="48228" spans="3:7">
      <c r="C48228"/>
      <c r="F48228"/>
      <c r="G48228"/>
    </row>
    <row r="48229" spans="3:7">
      <c r="C48229"/>
      <c r="F48229"/>
      <c r="G48229"/>
    </row>
    <row r="48230" spans="3:7">
      <c r="C48230"/>
      <c r="F48230"/>
      <c r="G48230"/>
    </row>
    <row r="48231" spans="3:7">
      <c r="C48231"/>
      <c r="F48231"/>
      <c r="G48231"/>
    </row>
    <row r="48232" spans="3:7">
      <c r="C48232"/>
      <c r="F48232"/>
      <c r="G48232"/>
    </row>
    <row r="48233" spans="3:7">
      <c r="C48233"/>
      <c r="F48233"/>
      <c r="G48233"/>
    </row>
    <row r="48234" spans="3:7">
      <c r="C48234"/>
      <c r="F48234"/>
      <c r="G48234"/>
    </row>
    <row r="48235" spans="3:7">
      <c r="C48235"/>
      <c r="F48235"/>
      <c r="G48235"/>
    </row>
    <row r="48236" spans="3:7">
      <c r="C48236"/>
      <c r="F48236"/>
      <c r="G48236"/>
    </row>
    <row r="48237" spans="3:7">
      <c r="C48237"/>
      <c r="F48237"/>
      <c r="G48237"/>
    </row>
    <row r="48238" spans="3:7">
      <c r="C48238"/>
      <c r="F48238"/>
      <c r="G48238"/>
    </row>
    <row r="48239" spans="3:7">
      <c r="C48239"/>
      <c r="F48239"/>
      <c r="G48239"/>
    </row>
    <row r="48240" spans="3:7">
      <c r="C48240"/>
      <c r="F48240"/>
      <c r="G48240"/>
    </row>
    <row r="48241" spans="3:7">
      <c r="C48241"/>
      <c r="F48241"/>
      <c r="G48241"/>
    </row>
    <row r="48242" spans="3:7">
      <c r="C48242"/>
      <c r="F48242"/>
      <c r="G48242"/>
    </row>
    <row r="48243" spans="3:7">
      <c r="C48243"/>
      <c r="F48243"/>
      <c r="G48243"/>
    </row>
    <row r="48244" spans="3:7">
      <c r="C48244"/>
      <c r="F48244"/>
      <c r="G48244"/>
    </row>
    <row r="48245" spans="3:7">
      <c r="C48245"/>
      <c r="F48245"/>
      <c r="G48245"/>
    </row>
    <row r="48246" spans="3:7">
      <c r="C48246"/>
      <c r="F48246"/>
      <c r="G48246"/>
    </row>
    <row r="48247" spans="3:7">
      <c r="C48247"/>
      <c r="F48247"/>
      <c r="G48247"/>
    </row>
    <row r="48248" spans="3:7">
      <c r="C48248"/>
      <c r="F48248"/>
      <c r="G48248"/>
    </row>
    <row r="48249" spans="3:7">
      <c r="C48249"/>
      <c r="F48249"/>
      <c r="G48249"/>
    </row>
    <row r="48250" spans="3:7">
      <c r="C48250"/>
      <c r="F48250"/>
      <c r="G48250"/>
    </row>
    <row r="48251" spans="3:7">
      <c r="C48251"/>
      <c r="F48251"/>
      <c r="G48251"/>
    </row>
    <row r="48252" spans="3:7">
      <c r="C48252"/>
      <c r="F48252"/>
      <c r="G48252"/>
    </row>
    <row r="48253" spans="3:7">
      <c r="C48253"/>
      <c r="F48253"/>
      <c r="G48253"/>
    </row>
    <row r="48254" spans="3:7">
      <c r="C48254"/>
      <c r="F48254"/>
      <c r="G48254"/>
    </row>
    <row r="48255" spans="3:7">
      <c r="C48255"/>
      <c r="F48255"/>
      <c r="G48255"/>
    </row>
    <row r="48256" spans="3:7">
      <c r="C48256"/>
      <c r="F48256"/>
      <c r="G48256"/>
    </row>
    <row r="48257" spans="3:7">
      <c r="C48257"/>
      <c r="F48257"/>
      <c r="G48257"/>
    </row>
    <row r="48258" spans="3:7">
      <c r="C48258"/>
      <c r="F48258"/>
      <c r="G48258"/>
    </row>
    <row r="48259" spans="3:7">
      <c r="C48259"/>
      <c r="F48259"/>
      <c r="G48259"/>
    </row>
    <row r="48260" spans="3:7">
      <c r="C48260"/>
      <c r="F48260"/>
      <c r="G48260"/>
    </row>
    <row r="48261" spans="3:7">
      <c r="C48261"/>
      <c r="F48261"/>
      <c r="G48261"/>
    </row>
    <row r="48262" spans="3:7">
      <c r="C48262"/>
      <c r="F48262"/>
      <c r="G48262"/>
    </row>
    <row r="48263" spans="3:7">
      <c r="C48263"/>
      <c r="F48263"/>
      <c r="G48263"/>
    </row>
    <row r="48264" spans="3:7">
      <c r="C48264"/>
      <c r="F48264"/>
      <c r="G48264"/>
    </row>
    <row r="48265" spans="3:7">
      <c r="C48265"/>
      <c r="F48265"/>
      <c r="G48265"/>
    </row>
    <row r="48266" spans="3:7">
      <c r="C48266"/>
      <c r="F48266"/>
      <c r="G48266"/>
    </row>
    <row r="48267" spans="3:7">
      <c r="C48267"/>
      <c r="F48267"/>
      <c r="G48267"/>
    </row>
    <row r="48268" spans="3:7">
      <c r="C48268"/>
      <c r="F48268"/>
      <c r="G48268"/>
    </row>
    <row r="48269" spans="3:7">
      <c r="C48269"/>
      <c r="F48269"/>
      <c r="G48269"/>
    </row>
    <row r="48270" spans="3:7">
      <c r="C48270"/>
      <c r="F48270"/>
      <c r="G48270"/>
    </row>
    <row r="48271" spans="3:7">
      <c r="C48271"/>
      <c r="F48271"/>
      <c r="G48271"/>
    </row>
    <row r="48272" spans="3:7">
      <c r="C48272"/>
      <c r="F48272"/>
      <c r="G48272"/>
    </row>
    <row r="48273" spans="3:7">
      <c r="C48273"/>
      <c r="F48273"/>
      <c r="G48273"/>
    </row>
    <row r="48274" spans="3:7">
      <c r="C48274"/>
      <c r="F48274"/>
      <c r="G48274"/>
    </row>
    <row r="48275" spans="3:7">
      <c r="C48275"/>
      <c r="F48275"/>
      <c r="G48275"/>
    </row>
    <row r="48276" spans="3:7">
      <c r="C48276"/>
      <c r="F48276"/>
      <c r="G48276"/>
    </row>
    <row r="48277" spans="3:7">
      <c r="C48277"/>
      <c r="F48277"/>
      <c r="G48277"/>
    </row>
    <row r="48278" spans="3:7">
      <c r="C48278"/>
      <c r="F48278"/>
      <c r="G48278"/>
    </row>
    <row r="48279" spans="3:7">
      <c r="C48279"/>
      <c r="F48279"/>
      <c r="G48279"/>
    </row>
    <row r="48280" spans="3:7">
      <c r="C48280"/>
      <c r="F48280"/>
      <c r="G48280"/>
    </row>
    <row r="48281" spans="3:7">
      <c r="C48281"/>
      <c r="F48281"/>
      <c r="G48281"/>
    </row>
    <row r="48282" spans="3:7">
      <c r="C48282"/>
      <c r="F48282"/>
      <c r="G48282"/>
    </row>
    <row r="48283" spans="3:7">
      <c r="C48283"/>
      <c r="F48283"/>
      <c r="G48283"/>
    </row>
    <row r="48284" spans="3:7">
      <c r="C48284"/>
      <c r="F48284"/>
      <c r="G48284"/>
    </row>
    <row r="48285" spans="3:7">
      <c r="C48285"/>
      <c r="F48285"/>
      <c r="G48285"/>
    </row>
    <row r="48286" spans="3:7">
      <c r="C48286"/>
      <c r="F48286"/>
      <c r="G48286"/>
    </row>
    <row r="48287" spans="3:7">
      <c r="C48287"/>
      <c r="F48287"/>
      <c r="G48287"/>
    </row>
    <row r="48288" spans="3:7">
      <c r="C48288"/>
      <c r="F48288"/>
      <c r="G48288"/>
    </row>
    <row r="48289" spans="3:7">
      <c r="C48289"/>
      <c r="F48289"/>
      <c r="G48289"/>
    </row>
    <row r="48290" spans="3:7">
      <c r="C48290"/>
      <c r="F48290"/>
      <c r="G48290"/>
    </row>
    <row r="48291" spans="3:7">
      <c r="C48291"/>
      <c r="F48291"/>
      <c r="G48291"/>
    </row>
    <row r="48292" spans="3:7">
      <c r="C48292"/>
      <c r="F48292"/>
      <c r="G48292"/>
    </row>
    <row r="48293" spans="3:7">
      <c r="C48293"/>
      <c r="F48293"/>
      <c r="G48293"/>
    </row>
    <row r="48294" spans="3:7">
      <c r="C48294"/>
      <c r="F48294"/>
      <c r="G48294"/>
    </row>
    <row r="48295" spans="3:7">
      <c r="C48295"/>
      <c r="F48295"/>
      <c r="G48295"/>
    </row>
    <row r="48296" spans="3:7">
      <c r="C48296"/>
      <c r="F48296"/>
      <c r="G48296"/>
    </row>
    <row r="48297" spans="3:7">
      <c r="C48297"/>
      <c r="F48297"/>
      <c r="G48297"/>
    </row>
    <row r="48298" spans="3:7">
      <c r="C48298"/>
      <c r="F48298"/>
      <c r="G48298"/>
    </row>
    <row r="48299" spans="3:7">
      <c r="C48299"/>
      <c r="F48299"/>
      <c r="G48299"/>
    </row>
    <row r="48300" spans="3:7">
      <c r="C48300"/>
      <c r="F48300"/>
      <c r="G48300"/>
    </row>
    <row r="48301" spans="3:7">
      <c r="C48301"/>
      <c r="F48301"/>
      <c r="G48301"/>
    </row>
    <row r="48302" spans="3:7">
      <c r="C48302"/>
      <c r="F48302"/>
      <c r="G48302"/>
    </row>
    <row r="48303" spans="3:7">
      <c r="C48303"/>
      <c r="F48303"/>
      <c r="G48303"/>
    </row>
    <row r="48304" spans="3:7">
      <c r="C48304"/>
      <c r="F48304"/>
      <c r="G48304"/>
    </row>
    <row r="48305" spans="3:7">
      <c r="C48305"/>
      <c r="F48305"/>
      <c r="G48305"/>
    </row>
    <row r="48306" spans="3:7">
      <c r="C48306"/>
      <c r="F48306"/>
      <c r="G48306"/>
    </row>
    <row r="48307" spans="3:7">
      <c r="C48307"/>
      <c r="F48307"/>
      <c r="G48307"/>
    </row>
    <row r="48308" spans="3:7">
      <c r="C48308"/>
      <c r="F48308"/>
      <c r="G48308"/>
    </row>
    <row r="48309" spans="3:7">
      <c r="C48309"/>
      <c r="F48309"/>
      <c r="G48309"/>
    </row>
    <row r="48310" spans="3:7">
      <c r="C48310"/>
      <c r="F48310"/>
      <c r="G48310"/>
    </row>
    <row r="48311" spans="3:7">
      <c r="C48311"/>
      <c r="F48311"/>
      <c r="G48311"/>
    </row>
    <row r="48312" spans="3:7">
      <c r="C48312"/>
      <c r="F48312"/>
      <c r="G48312"/>
    </row>
    <row r="48313" spans="3:7">
      <c r="C48313"/>
      <c r="F48313"/>
      <c r="G48313"/>
    </row>
    <row r="48314" spans="3:7">
      <c r="C48314"/>
      <c r="F48314"/>
      <c r="G48314"/>
    </row>
    <row r="48315" spans="3:7">
      <c r="C48315"/>
      <c r="F48315"/>
      <c r="G48315"/>
    </row>
    <row r="48316" spans="3:7">
      <c r="C48316"/>
      <c r="F48316"/>
      <c r="G48316"/>
    </row>
    <row r="48317" spans="3:7">
      <c r="C48317"/>
      <c r="F48317"/>
      <c r="G48317"/>
    </row>
    <row r="48318" spans="3:7">
      <c r="C48318"/>
      <c r="F48318"/>
      <c r="G48318"/>
    </row>
    <row r="48319" spans="3:7">
      <c r="C48319"/>
      <c r="F48319"/>
      <c r="G48319"/>
    </row>
    <row r="48320" spans="3:7">
      <c r="C48320"/>
      <c r="F48320"/>
      <c r="G48320"/>
    </row>
    <row r="48321" spans="3:7">
      <c r="C48321"/>
      <c r="F48321"/>
      <c r="G48321"/>
    </row>
    <row r="48322" spans="3:7">
      <c r="C48322"/>
      <c r="F48322"/>
      <c r="G48322"/>
    </row>
    <row r="48323" spans="3:7">
      <c r="C48323"/>
      <c r="F48323"/>
      <c r="G48323"/>
    </row>
    <row r="48324" spans="3:7">
      <c r="C48324"/>
      <c r="F48324"/>
      <c r="G48324"/>
    </row>
    <row r="48325" spans="3:7">
      <c r="C48325"/>
      <c r="F48325"/>
      <c r="G48325"/>
    </row>
    <row r="48326" spans="3:7">
      <c r="C48326"/>
      <c r="F48326"/>
      <c r="G48326"/>
    </row>
    <row r="48327" spans="3:7">
      <c r="C48327"/>
      <c r="F48327"/>
      <c r="G48327"/>
    </row>
    <row r="48328" spans="3:7">
      <c r="C48328"/>
      <c r="F48328"/>
      <c r="G48328"/>
    </row>
    <row r="48329" spans="3:7">
      <c r="C48329"/>
      <c r="F48329"/>
      <c r="G48329"/>
    </row>
    <row r="48330" spans="3:7">
      <c r="C48330"/>
      <c r="F48330"/>
      <c r="G48330"/>
    </row>
    <row r="48331" spans="3:7">
      <c r="C48331"/>
      <c r="F48331"/>
      <c r="G48331"/>
    </row>
    <row r="48332" spans="3:7">
      <c r="C48332"/>
      <c r="F48332"/>
      <c r="G48332"/>
    </row>
    <row r="48333" spans="3:7">
      <c r="C48333"/>
      <c r="F48333"/>
      <c r="G48333"/>
    </row>
    <row r="48334" spans="3:7">
      <c r="C48334"/>
      <c r="F48334"/>
      <c r="G48334"/>
    </row>
    <row r="48335" spans="3:7">
      <c r="C48335"/>
      <c r="F48335"/>
      <c r="G48335"/>
    </row>
    <row r="48336" spans="3:7">
      <c r="C48336"/>
      <c r="F48336"/>
      <c r="G48336"/>
    </row>
    <row r="48337" spans="3:7">
      <c r="C48337"/>
      <c r="F48337"/>
      <c r="G48337"/>
    </row>
    <row r="48338" spans="3:7">
      <c r="C48338"/>
      <c r="F48338"/>
      <c r="G48338"/>
    </row>
    <row r="48339" spans="3:7">
      <c r="C48339"/>
      <c r="F48339"/>
      <c r="G48339"/>
    </row>
    <row r="48340" spans="3:7">
      <c r="C48340"/>
      <c r="F48340"/>
      <c r="G48340"/>
    </row>
    <row r="48341" spans="3:7">
      <c r="C48341"/>
      <c r="F48341"/>
      <c r="G48341"/>
    </row>
    <row r="48342" spans="3:7">
      <c r="C48342"/>
      <c r="F48342"/>
      <c r="G48342"/>
    </row>
    <row r="48343" spans="3:7">
      <c r="C48343"/>
      <c r="F48343"/>
      <c r="G48343"/>
    </row>
    <row r="48344" spans="3:7">
      <c r="C48344"/>
      <c r="F48344"/>
      <c r="G48344"/>
    </row>
    <row r="48345" spans="3:7">
      <c r="C48345"/>
      <c r="F48345"/>
      <c r="G48345"/>
    </row>
    <row r="48346" spans="3:7">
      <c r="C48346"/>
      <c r="F48346"/>
      <c r="G48346"/>
    </row>
    <row r="48347" spans="3:7">
      <c r="C48347"/>
      <c r="F48347"/>
      <c r="G48347"/>
    </row>
    <row r="48348" spans="3:7">
      <c r="C48348"/>
      <c r="F48348"/>
      <c r="G48348"/>
    </row>
    <row r="48349" spans="3:7">
      <c r="C48349"/>
      <c r="F48349"/>
      <c r="G48349"/>
    </row>
    <row r="48350" spans="3:7">
      <c r="C48350"/>
      <c r="F48350"/>
      <c r="G48350"/>
    </row>
    <row r="48351" spans="3:7">
      <c r="C48351"/>
      <c r="F48351"/>
      <c r="G48351"/>
    </row>
    <row r="48352" spans="3:7">
      <c r="C48352"/>
      <c r="F48352"/>
      <c r="G48352"/>
    </row>
    <row r="48353" spans="3:7">
      <c r="C48353"/>
      <c r="F48353"/>
      <c r="G48353"/>
    </row>
    <row r="48354" spans="3:7">
      <c r="C48354"/>
      <c r="F48354"/>
      <c r="G48354"/>
    </row>
    <row r="48355" spans="3:7">
      <c r="C48355"/>
      <c r="F48355"/>
      <c r="G48355"/>
    </row>
    <row r="48356" spans="3:7">
      <c r="C48356"/>
      <c r="F48356"/>
      <c r="G48356"/>
    </row>
    <row r="48357" spans="3:7">
      <c r="C48357"/>
      <c r="F48357"/>
      <c r="G48357"/>
    </row>
    <row r="48358" spans="3:7">
      <c r="C48358"/>
      <c r="F48358"/>
      <c r="G48358"/>
    </row>
    <row r="48359" spans="3:7">
      <c r="C48359"/>
      <c r="F48359"/>
      <c r="G48359"/>
    </row>
    <row r="48360" spans="3:7">
      <c r="C48360"/>
      <c r="F48360"/>
      <c r="G48360"/>
    </row>
    <row r="48361" spans="3:7">
      <c r="C48361"/>
      <c r="F48361"/>
      <c r="G48361"/>
    </row>
    <row r="48362" spans="3:7">
      <c r="C48362"/>
      <c r="F48362"/>
      <c r="G48362"/>
    </row>
    <row r="48363" spans="3:7">
      <c r="C48363"/>
      <c r="F48363"/>
      <c r="G48363"/>
    </row>
    <row r="48364" spans="3:7">
      <c r="C48364"/>
      <c r="F48364"/>
      <c r="G48364"/>
    </row>
    <row r="48365" spans="3:7">
      <c r="C48365"/>
      <c r="F48365"/>
      <c r="G48365"/>
    </row>
    <row r="48366" spans="3:7">
      <c r="C48366"/>
      <c r="F48366"/>
      <c r="G48366"/>
    </row>
    <row r="48367" spans="3:7">
      <c r="C48367"/>
      <c r="F48367"/>
      <c r="G48367"/>
    </row>
    <row r="48368" spans="3:7">
      <c r="C48368"/>
      <c r="F48368"/>
      <c r="G48368"/>
    </row>
    <row r="48369" spans="3:7">
      <c r="C48369"/>
      <c r="F48369"/>
      <c r="G48369"/>
    </row>
    <row r="48370" spans="3:7">
      <c r="C48370"/>
      <c r="F48370"/>
      <c r="G48370"/>
    </row>
    <row r="48371" spans="3:7">
      <c r="C48371"/>
      <c r="F48371"/>
      <c r="G48371"/>
    </row>
    <row r="48372" spans="3:7">
      <c r="C48372"/>
      <c r="F48372"/>
      <c r="G48372"/>
    </row>
    <row r="48373" spans="3:7">
      <c r="C48373"/>
      <c r="F48373"/>
      <c r="G48373"/>
    </row>
    <row r="48374" spans="3:7">
      <c r="C48374"/>
      <c r="F48374"/>
      <c r="G48374"/>
    </row>
    <row r="48375" spans="3:7">
      <c r="C48375"/>
      <c r="F48375"/>
      <c r="G48375"/>
    </row>
    <row r="48376" spans="3:7">
      <c r="C48376"/>
      <c r="F48376"/>
      <c r="G48376"/>
    </row>
    <row r="48377" spans="3:7">
      <c r="C48377"/>
      <c r="F48377"/>
      <c r="G48377"/>
    </row>
    <row r="48378" spans="3:7">
      <c r="C48378"/>
      <c r="F48378"/>
      <c r="G48378"/>
    </row>
    <row r="48379" spans="3:7">
      <c r="C48379"/>
      <c r="F48379"/>
      <c r="G48379"/>
    </row>
    <row r="48380" spans="3:7">
      <c r="C48380"/>
      <c r="F48380"/>
      <c r="G48380"/>
    </row>
    <row r="48381" spans="3:7">
      <c r="C48381"/>
      <c r="F48381"/>
      <c r="G48381"/>
    </row>
    <row r="48382" spans="3:7">
      <c r="C48382"/>
      <c r="F48382"/>
      <c r="G48382"/>
    </row>
    <row r="48383" spans="3:7">
      <c r="C48383"/>
      <c r="F48383"/>
      <c r="G48383"/>
    </row>
    <row r="48384" spans="3:7">
      <c r="C48384"/>
      <c r="F48384"/>
      <c r="G48384"/>
    </row>
    <row r="48385" spans="3:7">
      <c r="C48385"/>
      <c r="F48385"/>
      <c r="G48385"/>
    </row>
    <row r="48386" spans="3:7">
      <c r="C48386"/>
      <c r="F48386"/>
      <c r="G48386"/>
    </row>
    <row r="48387" spans="3:7">
      <c r="C48387"/>
      <c r="F48387"/>
      <c r="G48387"/>
    </row>
    <row r="48388" spans="3:7">
      <c r="C48388"/>
      <c r="F48388"/>
      <c r="G48388"/>
    </row>
    <row r="48389" spans="3:7">
      <c r="C48389"/>
      <c r="F48389"/>
      <c r="G48389"/>
    </row>
    <row r="48390" spans="3:7">
      <c r="C48390"/>
      <c r="F48390"/>
      <c r="G48390"/>
    </row>
    <row r="48391" spans="3:7">
      <c r="C48391"/>
      <c r="F48391"/>
      <c r="G48391"/>
    </row>
    <row r="48392" spans="3:7">
      <c r="C48392"/>
      <c r="F48392"/>
      <c r="G48392"/>
    </row>
    <row r="48393" spans="3:7">
      <c r="C48393"/>
      <c r="F48393"/>
      <c r="G48393"/>
    </row>
    <row r="48394" spans="3:7">
      <c r="C48394"/>
      <c r="F48394"/>
      <c r="G48394"/>
    </row>
    <row r="48395" spans="3:7">
      <c r="C48395"/>
      <c r="F48395"/>
      <c r="G48395"/>
    </row>
    <row r="48396" spans="3:7">
      <c r="C48396"/>
      <c r="F48396"/>
      <c r="G48396"/>
    </row>
    <row r="48397" spans="3:7">
      <c r="C48397"/>
      <c r="F48397"/>
      <c r="G48397"/>
    </row>
    <row r="48398" spans="3:7">
      <c r="C48398"/>
      <c r="F48398"/>
      <c r="G48398"/>
    </row>
    <row r="48399" spans="3:7">
      <c r="C48399"/>
      <c r="F48399"/>
      <c r="G48399"/>
    </row>
    <row r="48400" spans="3:7">
      <c r="C48400"/>
      <c r="F48400"/>
      <c r="G48400"/>
    </row>
    <row r="48401" spans="3:7">
      <c r="C48401"/>
      <c r="F48401"/>
      <c r="G48401"/>
    </row>
    <row r="48402" spans="3:7">
      <c r="C48402"/>
      <c r="F48402"/>
      <c r="G48402"/>
    </row>
    <row r="48403" spans="3:7">
      <c r="C48403"/>
      <c r="F48403"/>
      <c r="G48403"/>
    </row>
    <row r="48404" spans="3:7">
      <c r="C48404"/>
      <c r="F48404"/>
      <c r="G48404"/>
    </row>
    <row r="48405" spans="3:7">
      <c r="C48405"/>
      <c r="F48405"/>
      <c r="G48405"/>
    </row>
    <row r="48406" spans="3:7">
      <c r="C48406"/>
      <c r="F48406"/>
      <c r="G48406"/>
    </row>
    <row r="48407" spans="3:7">
      <c r="C48407"/>
      <c r="F48407"/>
      <c r="G48407"/>
    </row>
    <row r="48408" spans="3:7">
      <c r="C48408"/>
      <c r="F48408"/>
      <c r="G48408"/>
    </row>
    <row r="48409" spans="3:7">
      <c r="C48409"/>
      <c r="F48409"/>
      <c r="G48409"/>
    </row>
    <row r="48410" spans="3:7">
      <c r="C48410"/>
      <c r="F48410"/>
      <c r="G48410"/>
    </row>
    <row r="48411" spans="3:7">
      <c r="C48411"/>
      <c r="F48411"/>
      <c r="G48411"/>
    </row>
    <row r="48412" spans="3:7">
      <c r="C48412"/>
      <c r="F48412"/>
      <c r="G48412"/>
    </row>
    <row r="48413" spans="3:7">
      <c r="C48413"/>
      <c r="F48413"/>
      <c r="G48413"/>
    </row>
    <row r="48414" spans="3:7">
      <c r="C48414"/>
      <c r="F48414"/>
      <c r="G48414"/>
    </row>
    <row r="48415" spans="3:7">
      <c r="C48415"/>
      <c r="F48415"/>
      <c r="G48415"/>
    </row>
    <row r="48416" spans="3:7">
      <c r="C48416"/>
      <c r="F48416"/>
      <c r="G48416"/>
    </row>
    <row r="48417" spans="3:7">
      <c r="C48417"/>
      <c r="F48417"/>
      <c r="G48417"/>
    </row>
    <row r="48418" spans="3:7">
      <c r="C48418"/>
      <c r="F48418"/>
      <c r="G48418"/>
    </row>
    <row r="48419" spans="3:7">
      <c r="C48419"/>
      <c r="F48419"/>
      <c r="G48419"/>
    </row>
    <row r="48420" spans="3:7">
      <c r="C48420"/>
      <c r="F48420"/>
      <c r="G48420"/>
    </row>
    <row r="48421" spans="3:7">
      <c r="C48421"/>
      <c r="F48421"/>
      <c r="G48421"/>
    </row>
    <row r="48422" spans="3:7">
      <c r="C48422"/>
      <c r="F48422"/>
      <c r="G48422"/>
    </row>
    <row r="48423" spans="3:7">
      <c r="C48423"/>
      <c r="F48423"/>
      <c r="G48423"/>
    </row>
    <row r="48424" spans="3:7">
      <c r="C48424"/>
      <c r="F48424"/>
      <c r="G48424"/>
    </row>
    <row r="48425" spans="3:7">
      <c r="C48425"/>
      <c r="F48425"/>
      <c r="G48425"/>
    </row>
    <row r="48426" spans="3:7">
      <c r="C48426"/>
      <c r="F48426"/>
      <c r="G48426"/>
    </row>
    <row r="48427" spans="3:7">
      <c r="C48427"/>
      <c r="F48427"/>
      <c r="G48427"/>
    </row>
    <row r="48428" spans="3:7">
      <c r="C48428"/>
      <c r="F48428"/>
      <c r="G48428"/>
    </row>
    <row r="48429" spans="3:7">
      <c r="C48429"/>
      <c r="F48429"/>
      <c r="G48429"/>
    </row>
    <row r="48430" spans="3:7">
      <c r="C48430"/>
      <c r="F48430"/>
      <c r="G48430"/>
    </row>
    <row r="48431" spans="3:7">
      <c r="C48431"/>
      <c r="F48431"/>
      <c r="G48431"/>
    </row>
    <row r="48432" spans="3:7">
      <c r="C48432"/>
      <c r="F48432"/>
      <c r="G48432"/>
    </row>
    <row r="48433" spans="3:7">
      <c r="C48433"/>
      <c r="F48433"/>
      <c r="G48433"/>
    </row>
    <row r="48434" spans="3:7">
      <c r="C48434"/>
      <c r="F48434"/>
      <c r="G48434"/>
    </row>
    <row r="48435" spans="3:7">
      <c r="C48435"/>
      <c r="F48435"/>
      <c r="G48435"/>
    </row>
    <row r="48436" spans="3:7">
      <c r="C48436"/>
      <c r="F48436"/>
      <c r="G48436"/>
    </row>
    <row r="48437" spans="3:7">
      <c r="C48437"/>
      <c r="F48437"/>
      <c r="G48437"/>
    </row>
    <row r="48438" spans="3:7">
      <c r="C48438"/>
      <c r="F48438"/>
      <c r="G48438"/>
    </row>
    <row r="48439" spans="3:7">
      <c r="C48439"/>
      <c r="F48439"/>
      <c r="G48439"/>
    </row>
    <row r="48440" spans="3:7">
      <c r="C48440"/>
      <c r="F48440"/>
      <c r="G48440"/>
    </row>
    <row r="48441" spans="3:7">
      <c r="C48441"/>
      <c r="F48441"/>
      <c r="G48441"/>
    </row>
    <row r="48442" spans="3:7">
      <c r="C48442"/>
      <c r="F48442"/>
      <c r="G48442"/>
    </row>
    <row r="48443" spans="3:7">
      <c r="C48443"/>
      <c r="F48443"/>
      <c r="G48443"/>
    </row>
    <row r="48444" spans="3:7">
      <c r="C48444"/>
      <c r="F48444"/>
      <c r="G48444"/>
    </row>
    <row r="48445" spans="3:7">
      <c r="C48445"/>
      <c r="F48445"/>
      <c r="G48445"/>
    </row>
    <row r="48446" spans="3:7">
      <c r="C48446"/>
      <c r="F48446"/>
      <c r="G48446"/>
    </row>
    <row r="48447" spans="3:7">
      <c r="C48447"/>
      <c r="F48447"/>
      <c r="G48447"/>
    </row>
    <row r="48448" spans="3:7">
      <c r="C48448"/>
      <c r="F48448"/>
      <c r="G48448"/>
    </row>
    <row r="48449" spans="3:7">
      <c r="C48449"/>
      <c r="F48449"/>
      <c r="G48449"/>
    </row>
    <row r="48450" spans="3:7">
      <c r="C48450"/>
      <c r="F48450"/>
      <c r="G48450"/>
    </row>
    <row r="48451" spans="3:7">
      <c r="C48451"/>
      <c r="F48451"/>
      <c r="G48451"/>
    </row>
    <row r="48452" spans="3:7">
      <c r="C48452"/>
      <c r="F48452"/>
      <c r="G48452"/>
    </row>
    <row r="48453" spans="3:7">
      <c r="C48453"/>
      <c r="F48453"/>
      <c r="G48453"/>
    </row>
    <row r="48454" spans="3:7">
      <c r="C48454"/>
      <c r="F48454"/>
      <c r="G48454"/>
    </row>
    <row r="48455" spans="3:7">
      <c r="C48455"/>
      <c r="F48455"/>
      <c r="G48455"/>
    </row>
    <row r="48456" spans="3:7">
      <c r="C48456"/>
      <c r="F48456"/>
      <c r="G48456"/>
    </row>
    <row r="48457" spans="3:7">
      <c r="C48457"/>
      <c r="F48457"/>
      <c r="G48457"/>
    </row>
    <row r="48458" spans="3:7">
      <c r="C48458"/>
      <c r="F48458"/>
      <c r="G48458"/>
    </row>
    <row r="48459" spans="3:7">
      <c r="C48459"/>
      <c r="F48459"/>
      <c r="G48459"/>
    </row>
    <row r="48460" spans="3:7">
      <c r="C48460"/>
      <c r="F48460"/>
      <c r="G48460"/>
    </row>
    <row r="48461" spans="3:7">
      <c r="C48461"/>
      <c r="F48461"/>
      <c r="G48461"/>
    </row>
    <row r="48462" spans="3:7">
      <c r="C48462"/>
      <c r="F48462"/>
      <c r="G48462"/>
    </row>
    <row r="48463" spans="3:7">
      <c r="C48463"/>
      <c r="F48463"/>
      <c r="G48463"/>
    </row>
    <row r="48464" spans="3:7">
      <c r="C48464"/>
      <c r="F48464"/>
      <c r="G48464"/>
    </row>
    <row r="48465" spans="3:7">
      <c r="C48465"/>
      <c r="F48465"/>
      <c r="G48465"/>
    </row>
    <row r="48466" spans="3:7">
      <c r="C48466"/>
      <c r="F48466"/>
      <c r="G48466"/>
    </row>
    <row r="48467" spans="3:7">
      <c r="C48467"/>
      <c r="F48467"/>
      <c r="G48467"/>
    </row>
    <row r="48468" spans="3:7">
      <c r="C48468"/>
      <c r="F48468"/>
      <c r="G48468"/>
    </row>
    <row r="48469" spans="3:7">
      <c r="C48469"/>
      <c r="F48469"/>
      <c r="G48469"/>
    </row>
    <row r="48470" spans="3:7">
      <c r="C48470"/>
      <c r="F48470"/>
      <c r="G48470"/>
    </row>
    <row r="48471" spans="3:7">
      <c r="C48471"/>
      <c r="F48471"/>
      <c r="G48471"/>
    </row>
    <row r="48472" spans="3:7">
      <c r="C48472"/>
      <c r="F48472"/>
      <c r="G48472"/>
    </row>
    <row r="48473" spans="3:7">
      <c r="C48473"/>
      <c r="F48473"/>
      <c r="G48473"/>
    </row>
    <row r="48474" spans="3:7">
      <c r="C48474"/>
      <c r="F48474"/>
      <c r="G48474"/>
    </row>
    <row r="48475" spans="3:7">
      <c r="C48475"/>
      <c r="F48475"/>
      <c r="G48475"/>
    </row>
    <row r="48476" spans="3:7">
      <c r="C48476"/>
      <c r="F48476"/>
      <c r="G48476"/>
    </row>
    <row r="48477" spans="3:7">
      <c r="C48477"/>
      <c r="F48477"/>
      <c r="G48477"/>
    </row>
    <row r="48478" spans="3:7">
      <c r="C48478"/>
      <c r="F48478"/>
      <c r="G48478"/>
    </row>
    <row r="48479" spans="3:7">
      <c r="C48479"/>
      <c r="F48479"/>
      <c r="G48479"/>
    </row>
    <row r="48480" spans="3:7">
      <c r="C48480"/>
      <c r="F48480"/>
      <c r="G48480"/>
    </row>
    <row r="48481" spans="3:7">
      <c r="C48481"/>
      <c r="F48481"/>
      <c r="G48481"/>
    </row>
    <row r="48482" spans="3:7">
      <c r="C48482"/>
      <c r="F48482"/>
      <c r="G48482"/>
    </row>
    <row r="48483" spans="3:7">
      <c r="C48483"/>
      <c r="F48483"/>
      <c r="G48483"/>
    </row>
    <row r="48484" spans="3:7">
      <c r="C48484"/>
      <c r="F48484"/>
      <c r="G48484"/>
    </row>
    <row r="48485" spans="3:7">
      <c r="C48485"/>
      <c r="F48485"/>
      <c r="G48485"/>
    </row>
    <row r="48486" spans="3:7">
      <c r="C48486"/>
      <c r="F48486"/>
      <c r="G48486"/>
    </row>
    <row r="48487" spans="3:7">
      <c r="C48487"/>
      <c r="F48487"/>
      <c r="G48487"/>
    </row>
    <row r="48488" spans="3:7">
      <c r="C48488"/>
      <c r="F48488"/>
      <c r="G48488"/>
    </row>
    <row r="48489" spans="3:7">
      <c r="C48489"/>
      <c r="F48489"/>
      <c r="G48489"/>
    </row>
    <row r="48490" spans="3:7">
      <c r="C48490"/>
      <c r="F48490"/>
      <c r="G48490"/>
    </row>
    <row r="48491" spans="3:7">
      <c r="C48491"/>
      <c r="F48491"/>
      <c r="G48491"/>
    </row>
    <row r="48492" spans="3:7">
      <c r="C48492"/>
      <c r="F48492"/>
      <c r="G48492"/>
    </row>
    <row r="48493" spans="3:7">
      <c r="C48493"/>
      <c r="F48493"/>
      <c r="G48493"/>
    </row>
    <row r="48494" spans="3:7">
      <c r="C48494"/>
      <c r="F48494"/>
      <c r="G48494"/>
    </row>
    <row r="48495" spans="3:7">
      <c r="C48495"/>
      <c r="F48495"/>
      <c r="G48495"/>
    </row>
    <row r="48496" spans="3:7">
      <c r="C48496"/>
      <c r="F48496"/>
      <c r="G48496"/>
    </row>
    <row r="48497" spans="3:7">
      <c r="C48497"/>
      <c r="F48497"/>
      <c r="G48497"/>
    </row>
    <row r="48498" spans="3:7">
      <c r="C48498"/>
      <c r="F48498"/>
      <c r="G48498"/>
    </row>
    <row r="48499" spans="3:7">
      <c r="C48499"/>
      <c r="F48499"/>
      <c r="G48499"/>
    </row>
    <row r="48500" spans="3:7">
      <c r="C48500"/>
      <c r="F48500"/>
      <c r="G48500"/>
    </row>
    <row r="48501" spans="3:7">
      <c r="C48501"/>
      <c r="F48501"/>
      <c r="G48501"/>
    </row>
    <row r="48502" spans="3:7">
      <c r="C48502"/>
      <c r="F48502"/>
      <c r="G48502"/>
    </row>
    <row r="48503" spans="3:7">
      <c r="C48503"/>
      <c r="F48503"/>
      <c r="G48503"/>
    </row>
    <row r="48504" spans="3:7">
      <c r="C48504"/>
      <c r="F48504"/>
      <c r="G48504"/>
    </row>
    <row r="48505" spans="3:7">
      <c r="C48505"/>
      <c r="F48505"/>
      <c r="G48505"/>
    </row>
    <row r="48506" spans="3:7">
      <c r="C48506"/>
      <c r="F48506"/>
      <c r="G48506"/>
    </row>
    <row r="48507" spans="3:7">
      <c r="C48507"/>
      <c r="F48507"/>
      <c r="G48507"/>
    </row>
    <row r="48508" spans="3:7">
      <c r="C48508"/>
      <c r="F48508"/>
      <c r="G48508"/>
    </row>
    <row r="48509" spans="3:7">
      <c r="C48509"/>
      <c r="F48509"/>
      <c r="G48509"/>
    </row>
    <row r="48510" spans="3:7">
      <c r="C48510"/>
      <c r="F48510"/>
      <c r="G48510"/>
    </row>
    <row r="48511" spans="3:7">
      <c r="C48511"/>
      <c r="F48511"/>
      <c r="G48511"/>
    </row>
    <row r="48512" spans="3:7">
      <c r="C48512"/>
      <c r="F48512"/>
      <c r="G48512"/>
    </row>
    <row r="48513" spans="3:7">
      <c r="C48513"/>
      <c r="F48513"/>
      <c r="G48513"/>
    </row>
    <row r="48514" spans="3:7">
      <c r="C48514"/>
      <c r="F48514"/>
      <c r="G48514"/>
    </row>
    <row r="48515" spans="3:7">
      <c r="C48515"/>
      <c r="F48515"/>
      <c r="G48515"/>
    </row>
    <row r="48516" spans="3:7">
      <c r="C48516"/>
      <c r="F48516"/>
      <c r="G48516"/>
    </row>
    <row r="48517" spans="3:7">
      <c r="C48517"/>
      <c r="F48517"/>
      <c r="G48517"/>
    </row>
    <row r="48518" spans="3:7">
      <c r="C48518"/>
      <c r="F48518"/>
      <c r="G48518"/>
    </row>
    <row r="48519" spans="3:7">
      <c r="C48519"/>
      <c r="F48519"/>
      <c r="G48519"/>
    </row>
    <row r="48520" spans="3:7">
      <c r="C48520"/>
      <c r="F48520"/>
      <c r="G48520"/>
    </row>
    <row r="48521" spans="3:7">
      <c r="C48521"/>
      <c r="F48521"/>
      <c r="G48521"/>
    </row>
    <row r="48522" spans="3:7">
      <c r="C48522"/>
      <c r="F48522"/>
      <c r="G48522"/>
    </row>
    <row r="48523" spans="3:7">
      <c r="C48523"/>
      <c r="F48523"/>
      <c r="G48523"/>
    </row>
    <row r="48524" spans="3:7">
      <c r="C48524"/>
      <c r="F48524"/>
      <c r="G48524"/>
    </row>
    <row r="48525" spans="3:7">
      <c r="C48525"/>
      <c r="F48525"/>
      <c r="G48525"/>
    </row>
    <row r="48526" spans="3:7">
      <c r="C48526"/>
      <c r="F48526"/>
      <c r="G48526"/>
    </row>
    <row r="48527" spans="3:7">
      <c r="C48527"/>
      <c r="F48527"/>
      <c r="G48527"/>
    </row>
    <row r="48528" spans="3:7">
      <c r="C48528"/>
      <c r="F48528"/>
      <c r="G48528"/>
    </row>
    <row r="48529" spans="3:7">
      <c r="C48529"/>
      <c r="F48529"/>
      <c r="G48529"/>
    </row>
    <row r="48530" spans="3:7">
      <c r="C48530"/>
      <c r="F48530"/>
      <c r="G48530"/>
    </row>
    <row r="48531" spans="3:7">
      <c r="C48531"/>
      <c r="F48531"/>
      <c r="G48531"/>
    </row>
    <row r="48532" spans="3:7">
      <c r="C48532"/>
      <c r="F48532"/>
      <c r="G48532"/>
    </row>
    <row r="48533" spans="3:7">
      <c r="C48533"/>
      <c r="F48533"/>
      <c r="G48533"/>
    </row>
    <row r="48534" spans="3:7">
      <c r="C48534"/>
      <c r="F48534"/>
      <c r="G48534"/>
    </row>
    <row r="48535" spans="3:7">
      <c r="C48535"/>
      <c r="F48535"/>
      <c r="G48535"/>
    </row>
    <row r="48536" spans="3:7">
      <c r="C48536"/>
      <c r="F48536"/>
      <c r="G48536"/>
    </row>
    <row r="48537" spans="3:7">
      <c r="C48537"/>
      <c r="F48537"/>
      <c r="G48537"/>
    </row>
    <row r="48538" spans="3:7">
      <c r="C48538"/>
      <c r="F48538"/>
      <c r="G48538"/>
    </row>
    <row r="48539" spans="3:7">
      <c r="C48539"/>
      <c r="F48539"/>
      <c r="G48539"/>
    </row>
    <row r="48540" spans="3:7">
      <c r="C48540"/>
      <c r="F48540"/>
      <c r="G48540"/>
    </row>
    <row r="48541" spans="3:7">
      <c r="C48541"/>
      <c r="F48541"/>
      <c r="G48541"/>
    </row>
    <row r="48542" spans="3:7">
      <c r="C48542"/>
      <c r="F48542"/>
      <c r="G48542"/>
    </row>
    <row r="48543" spans="3:7">
      <c r="C48543"/>
      <c r="F48543"/>
      <c r="G48543"/>
    </row>
    <row r="48544" spans="3:7">
      <c r="C48544"/>
      <c r="F48544"/>
      <c r="G48544"/>
    </row>
    <row r="48545" spans="3:7">
      <c r="C48545"/>
      <c r="F48545"/>
      <c r="G48545"/>
    </row>
    <row r="48546" spans="3:7">
      <c r="C48546"/>
      <c r="F48546"/>
      <c r="G48546"/>
    </row>
    <row r="48547" spans="3:7">
      <c r="C48547"/>
      <c r="F48547"/>
      <c r="G48547"/>
    </row>
    <row r="48548" spans="3:7">
      <c r="C48548"/>
      <c r="F48548"/>
      <c r="G48548"/>
    </row>
    <row r="48549" spans="3:7">
      <c r="C48549"/>
      <c r="F48549"/>
      <c r="G48549"/>
    </row>
    <row r="48550" spans="3:7">
      <c r="C48550"/>
      <c r="F48550"/>
      <c r="G48550"/>
    </row>
    <row r="48551" spans="3:7">
      <c r="C48551"/>
      <c r="F48551"/>
      <c r="G48551"/>
    </row>
    <row r="48552" spans="3:7">
      <c r="C48552"/>
      <c r="F48552"/>
      <c r="G48552"/>
    </row>
    <row r="48553" spans="3:7">
      <c r="C48553"/>
      <c r="F48553"/>
      <c r="G48553"/>
    </row>
    <row r="48554" spans="3:7">
      <c r="C48554"/>
      <c r="F48554"/>
      <c r="G48554"/>
    </row>
    <row r="48555" spans="3:7">
      <c r="C48555"/>
      <c r="F48555"/>
      <c r="G48555"/>
    </row>
    <row r="48556" spans="3:7">
      <c r="C48556"/>
      <c r="F48556"/>
      <c r="G48556"/>
    </row>
    <row r="48557" spans="3:7">
      <c r="C48557"/>
      <c r="F48557"/>
      <c r="G48557"/>
    </row>
    <row r="48558" spans="3:7">
      <c r="C48558"/>
      <c r="F48558"/>
      <c r="G48558"/>
    </row>
    <row r="48559" spans="3:7">
      <c r="C48559"/>
      <c r="F48559"/>
      <c r="G48559"/>
    </row>
    <row r="48560" spans="3:7">
      <c r="C48560"/>
      <c r="F48560"/>
      <c r="G48560"/>
    </row>
    <row r="48561" spans="3:7">
      <c r="C48561"/>
      <c r="F48561"/>
      <c r="G48561"/>
    </row>
    <row r="48562" spans="3:7">
      <c r="C48562"/>
      <c r="F48562"/>
      <c r="G48562"/>
    </row>
    <row r="48563" spans="3:7">
      <c r="C48563"/>
      <c r="F48563"/>
      <c r="G48563"/>
    </row>
    <row r="48564" spans="3:7">
      <c r="C48564"/>
      <c r="F48564"/>
      <c r="G48564"/>
    </row>
    <row r="48565" spans="3:7">
      <c r="C48565"/>
      <c r="F48565"/>
      <c r="G48565"/>
    </row>
    <row r="48566" spans="3:7">
      <c r="C48566"/>
      <c r="F48566"/>
      <c r="G48566"/>
    </row>
    <row r="48567" spans="3:7">
      <c r="C48567"/>
      <c r="F48567"/>
      <c r="G48567"/>
    </row>
    <row r="48568" spans="3:7">
      <c r="C48568"/>
      <c r="F48568"/>
      <c r="G48568"/>
    </row>
    <row r="48569" spans="3:7">
      <c r="C48569"/>
      <c r="F48569"/>
      <c r="G48569"/>
    </row>
    <row r="48570" spans="3:7">
      <c r="C48570"/>
      <c r="F48570"/>
      <c r="G48570"/>
    </row>
    <row r="48571" spans="3:7">
      <c r="C48571"/>
      <c r="F48571"/>
      <c r="G48571"/>
    </row>
    <row r="48572" spans="3:7">
      <c r="C48572"/>
      <c r="F48572"/>
      <c r="G48572"/>
    </row>
    <row r="48573" spans="3:7">
      <c r="C48573"/>
      <c r="F48573"/>
      <c r="G48573"/>
    </row>
    <row r="48574" spans="3:7">
      <c r="C48574"/>
      <c r="F48574"/>
      <c r="G48574"/>
    </row>
    <row r="48575" spans="3:7">
      <c r="C48575"/>
      <c r="F48575"/>
      <c r="G48575"/>
    </row>
    <row r="48576" spans="3:7">
      <c r="C48576"/>
      <c r="F48576"/>
      <c r="G48576"/>
    </row>
    <row r="48577" spans="3:7">
      <c r="C48577"/>
      <c r="F48577"/>
      <c r="G48577"/>
    </row>
    <row r="48578" spans="3:7">
      <c r="C48578"/>
      <c r="F48578"/>
      <c r="G48578"/>
    </row>
    <row r="48579" spans="3:7">
      <c r="C48579"/>
      <c r="F48579"/>
      <c r="G48579"/>
    </row>
    <row r="48580" spans="3:7">
      <c r="C48580"/>
      <c r="F48580"/>
      <c r="G48580"/>
    </row>
    <row r="48581" spans="3:7">
      <c r="C48581"/>
      <c r="F48581"/>
      <c r="G48581"/>
    </row>
    <row r="48582" spans="3:7">
      <c r="C48582"/>
      <c r="F48582"/>
      <c r="G48582"/>
    </row>
    <row r="48583" spans="3:7">
      <c r="C48583"/>
      <c r="F48583"/>
      <c r="G48583"/>
    </row>
    <row r="48584" spans="3:7">
      <c r="C48584"/>
      <c r="F48584"/>
      <c r="G48584"/>
    </row>
    <row r="48585" spans="3:7">
      <c r="C48585"/>
      <c r="F48585"/>
      <c r="G48585"/>
    </row>
    <row r="48586" spans="3:7">
      <c r="C48586"/>
      <c r="F48586"/>
      <c r="G48586"/>
    </row>
    <row r="48587" spans="3:7">
      <c r="C48587"/>
      <c r="F48587"/>
      <c r="G48587"/>
    </row>
    <row r="48588" spans="3:7">
      <c r="C48588"/>
      <c r="F48588"/>
      <c r="G48588"/>
    </row>
    <row r="48589" spans="3:7">
      <c r="C48589"/>
      <c r="F48589"/>
      <c r="G48589"/>
    </row>
    <row r="48590" spans="3:7">
      <c r="C48590"/>
      <c r="F48590"/>
      <c r="G48590"/>
    </row>
    <row r="48591" spans="3:7">
      <c r="C48591"/>
      <c r="F48591"/>
      <c r="G48591"/>
    </row>
    <row r="48592" spans="3:7">
      <c r="C48592"/>
      <c r="F48592"/>
      <c r="G48592"/>
    </row>
    <row r="48593" spans="3:7">
      <c r="C48593"/>
      <c r="F48593"/>
      <c r="G48593"/>
    </row>
    <row r="48594" spans="3:7">
      <c r="C48594"/>
      <c r="F48594"/>
      <c r="G48594"/>
    </row>
    <row r="48595" spans="3:7">
      <c r="C48595"/>
      <c r="F48595"/>
      <c r="G48595"/>
    </row>
    <row r="48596" spans="3:7">
      <c r="C48596"/>
      <c r="F48596"/>
      <c r="G48596"/>
    </row>
    <row r="48597" spans="3:7">
      <c r="C48597"/>
      <c r="F48597"/>
      <c r="G48597"/>
    </row>
    <row r="48598" spans="3:7">
      <c r="C48598"/>
      <c r="F48598"/>
      <c r="G48598"/>
    </row>
    <row r="48599" spans="3:7">
      <c r="C48599"/>
      <c r="F48599"/>
      <c r="G48599"/>
    </row>
    <row r="48600" spans="3:7">
      <c r="C48600"/>
      <c r="F48600"/>
      <c r="G48600"/>
    </row>
    <row r="48601" spans="3:7">
      <c r="C48601"/>
      <c r="F48601"/>
      <c r="G48601"/>
    </row>
    <row r="48602" spans="3:7">
      <c r="C48602"/>
      <c r="F48602"/>
      <c r="G48602"/>
    </row>
    <row r="48603" spans="3:7">
      <c r="C48603"/>
      <c r="F48603"/>
      <c r="G48603"/>
    </row>
    <row r="48604" spans="3:7">
      <c r="C48604"/>
      <c r="F48604"/>
      <c r="G48604"/>
    </row>
    <row r="48605" spans="3:7">
      <c r="C48605"/>
      <c r="F48605"/>
      <c r="G48605"/>
    </row>
    <row r="48606" spans="3:7">
      <c r="C48606"/>
      <c r="F48606"/>
      <c r="G48606"/>
    </row>
    <row r="48607" spans="3:7">
      <c r="C48607"/>
      <c r="F48607"/>
      <c r="G48607"/>
    </row>
    <row r="48608" spans="3:7">
      <c r="C48608"/>
      <c r="F48608"/>
      <c r="G48608"/>
    </row>
    <row r="48609" spans="3:7">
      <c r="C48609"/>
      <c r="F48609"/>
      <c r="G48609"/>
    </row>
    <row r="48610" spans="3:7">
      <c r="C48610"/>
      <c r="F48610"/>
      <c r="G48610"/>
    </row>
    <row r="48611" spans="3:7">
      <c r="C48611"/>
      <c r="F48611"/>
      <c r="G48611"/>
    </row>
    <row r="48612" spans="3:7">
      <c r="C48612"/>
      <c r="F48612"/>
      <c r="G48612"/>
    </row>
    <row r="48613" spans="3:7">
      <c r="C48613"/>
      <c r="F48613"/>
      <c r="G48613"/>
    </row>
    <row r="48614" spans="3:7">
      <c r="C48614"/>
      <c r="F48614"/>
      <c r="G48614"/>
    </row>
    <row r="48615" spans="3:7">
      <c r="C48615"/>
      <c r="F48615"/>
      <c r="G48615"/>
    </row>
    <row r="48616" spans="3:7">
      <c r="C48616"/>
      <c r="F48616"/>
      <c r="G48616"/>
    </row>
    <row r="48617" spans="3:7">
      <c r="C48617"/>
      <c r="F48617"/>
      <c r="G48617"/>
    </row>
    <row r="48618" spans="3:7">
      <c r="C48618"/>
      <c r="F48618"/>
      <c r="G48618"/>
    </row>
    <row r="48619" spans="3:7">
      <c r="C48619"/>
      <c r="F48619"/>
      <c r="G48619"/>
    </row>
    <row r="48620" spans="3:7">
      <c r="C48620"/>
      <c r="F48620"/>
      <c r="G48620"/>
    </row>
    <row r="48621" spans="3:7">
      <c r="C48621"/>
      <c r="F48621"/>
      <c r="G48621"/>
    </row>
    <row r="48622" spans="3:7">
      <c r="C48622"/>
      <c r="F48622"/>
      <c r="G48622"/>
    </row>
    <row r="48623" spans="3:7">
      <c r="C48623"/>
      <c r="F48623"/>
      <c r="G48623"/>
    </row>
    <row r="48624" spans="3:7">
      <c r="C48624"/>
      <c r="F48624"/>
      <c r="G48624"/>
    </row>
    <row r="48625" spans="3:7">
      <c r="C48625"/>
      <c r="F48625"/>
      <c r="G48625"/>
    </row>
    <row r="48626" spans="3:7">
      <c r="C48626"/>
      <c r="F48626"/>
      <c r="G48626"/>
    </row>
    <row r="48627" spans="3:7">
      <c r="C48627"/>
      <c r="F48627"/>
      <c r="G48627"/>
    </row>
    <row r="48628" spans="3:7">
      <c r="C48628"/>
      <c r="F48628"/>
      <c r="G48628"/>
    </row>
    <row r="48629" spans="3:7">
      <c r="C48629"/>
      <c r="F48629"/>
      <c r="G48629"/>
    </row>
    <row r="48630" spans="3:7">
      <c r="C48630"/>
      <c r="F48630"/>
      <c r="G48630"/>
    </row>
    <row r="48631" spans="3:7">
      <c r="C48631"/>
      <c r="F48631"/>
      <c r="G48631"/>
    </row>
    <row r="48632" spans="3:7">
      <c r="C48632"/>
      <c r="F48632"/>
      <c r="G48632"/>
    </row>
    <row r="48633" spans="3:7">
      <c r="C48633"/>
      <c r="F48633"/>
      <c r="G48633"/>
    </row>
    <row r="48634" spans="3:7">
      <c r="C48634"/>
      <c r="F48634"/>
      <c r="G48634"/>
    </row>
    <row r="48635" spans="3:7">
      <c r="C48635"/>
      <c r="F48635"/>
      <c r="G48635"/>
    </row>
    <row r="48636" spans="3:7">
      <c r="C48636"/>
      <c r="F48636"/>
      <c r="G48636"/>
    </row>
    <row r="48637" spans="3:7">
      <c r="C48637"/>
      <c r="F48637"/>
      <c r="G48637"/>
    </row>
    <row r="48638" spans="3:7">
      <c r="C48638"/>
      <c r="F48638"/>
      <c r="G48638"/>
    </row>
    <row r="48639" spans="3:7">
      <c r="C48639"/>
      <c r="F48639"/>
      <c r="G48639"/>
    </row>
    <row r="48640" spans="3:7">
      <c r="C48640"/>
      <c r="F48640"/>
      <c r="G48640"/>
    </row>
    <row r="48641" spans="3:7">
      <c r="C48641"/>
      <c r="F48641"/>
      <c r="G48641"/>
    </row>
    <row r="48642" spans="3:7">
      <c r="C48642"/>
      <c r="F48642"/>
      <c r="G48642"/>
    </row>
    <row r="48643" spans="3:7">
      <c r="C48643"/>
      <c r="F48643"/>
      <c r="G48643"/>
    </row>
    <row r="48644" spans="3:7">
      <c r="C48644"/>
      <c r="F48644"/>
      <c r="G48644"/>
    </row>
    <row r="48645" spans="3:7">
      <c r="C48645"/>
      <c r="F48645"/>
      <c r="G48645"/>
    </row>
    <row r="48646" spans="3:7">
      <c r="C48646"/>
      <c r="F48646"/>
      <c r="G48646"/>
    </row>
    <row r="48647" spans="3:7">
      <c r="C48647"/>
      <c r="F48647"/>
      <c r="G48647"/>
    </row>
    <row r="48648" spans="3:7">
      <c r="C48648"/>
      <c r="F48648"/>
      <c r="G48648"/>
    </row>
    <row r="48649" spans="3:7">
      <c r="C48649"/>
      <c r="F48649"/>
      <c r="G48649"/>
    </row>
    <row r="48650" spans="3:7">
      <c r="C48650"/>
      <c r="F48650"/>
      <c r="G48650"/>
    </row>
    <row r="48651" spans="3:7">
      <c r="C48651"/>
      <c r="F48651"/>
      <c r="G48651"/>
    </row>
    <row r="48652" spans="3:7">
      <c r="C48652"/>
      <c r="F48652"/>
      <c r="G48652"/>
    </row>
    <row r="48653" spans="3:7">
      <c r="C48653"/>
      <c r="F48653"/>
      <c r="G48653"/>
    </row>
    <row r="48654" spans="3:7">
      <c r="C48654"/>
      <c r="F48654"/>
      <c r="G48654"/>
    </row>
    <row r="48655" spans="3:7">
      <c r="C48655"/>
      <c r="F48655"/>
      <c r="G48655"/>
    </row>
    <row r="48656" spans="3:7">
      <c r="C48656"/>
      <c r="F48656"/>
      <c r="G48656"/>
    </row>
    <row r="48657" spans="3:7">
      <c r="C48657"/>
      <c r="F48657"/>
      <c r="G48657"/>
    </row>
    <row r="48658" spans="3:7">
      <c r="C48658"/>
      <c r="F48658"/>
      <c r="G48658"/>
    </row>
    <row r="48659" spans="3:7">
      <c r="C48659"/>
      <c r="F48659"/>
      <c r="G48659"/>
    </row>
    <row r="48660" spans="3:7">
      <c r="C48660"/>
      <c r="F48660"/>
      <c r="G48660"/>
    </row>
    <row r="48661" spans="3:7">
      <c r="C48661"/>
      <c r="F48661"/>
      <c r="G48661"/>
    </row>
    <row r="48662" spans="3:7">
      <c r="C48662"/>
      <c r="F48662"/>
      <c r="G48662"/>
    </row>
    <row r="48663" spans="3:7">
      <c r="C48663"/>
      <c r="F48663"/>
      <c r="G48663"/>
    </row>
    <row r="48664" spans="3:7">
      <c r="C48664"/>
      <c r="F48664"/>
      <c r="G48664"/>
    </row>
    <row r="48665" spans="3:7">
      <c r="C48665"/>
      <c r="F48665"/>
      <c r="G48665"/>
    </row>
    <row r="48666" spans="3:7">
      <c r="C48666"/>
      <c r="F48666"/>
      <c r="G48666"/>
    </row>
    <row r="48667" spans="3:7">
      <c r="C48667"/>
      <c r="F48667"/>
      <c r="G48667"/>
    </row>
    <row r="48668" spans="3:7">
      <c r="C48668"/>
      <c r="F48668"/>
      <c r="G48668"/>
    </row>
    <row r="48669" spans="3:7">
      <c r="C48669"/>
      <c r="F48669"/>
      <c r="G48669"/>
    </row>
    <row r="48670" spans="3:7">
      <c r="C48670"/>
      <c r="F48670"/>
      <c r="G48670"/>
    </row>
    <row r="48671" spans="3:7">
      <c r="C48671"/>
      <c r="F48671"/>
      <c r="G48671"/>
    </row>
    <row r="48672" spans="3:7">
      <c r="C48672"/>
      <c r="F48672"/>
      <c r="G48672"/>
    </row>
    <row r="48673" spans="3:7">
      <c r="C48673"/>
      <c r="F48673"/>
      <c r="G48673"/>
    </row>
    <row r="48674" spans="3:7">
      <c r="C48674"/>
      <c r="F48674"/>
      <c r="G48674"/>
    </row>
    <row r="48675" spans="3:7">
      <c r="C48675"/>
      <c r="F48675"/>
      <c r="G48675"/>
    </row>
    <row r="48676" spans="3:7">
      <c r="C48676"/>
      <c r="F48676"/>
      <c r="G48676"/>
    </row>
    <row r="48677" spans="3:7">
      <c r="C48677"/>
      <c r="F48677"/>
      <c r="G48677"/>
    </row>
    <row r="48678" spans="3:7">
      <c r="C48678"/>
      <c r="F48678"/>
      <c r="G48678"/>
    </row>
    <row r="48679" spans="3:7">
      <c r="C48679"/>
      <c r="F48679"/>
      <c r="G48679"/>
    </row>
    <row r="48680" spans="3:7">
      <c r="C48680"/>
      <c r="F48680"/>
      <c r="G48680"/>
    </row>
    <row r="48681" spans="3:7">
      <c r="C48681"/>
      <c r="F48681"/>
      <c r="G48681"/>
    </row>
    <row r="48682" spans="3:7">
      <c r="C48682"/>
      <c r="F48682"/>
      <c r="G48682"/>
    </row>
    <row r="48683" spans="3:7">
      <c r="C48683"/>
      <c r="F48683"/>
      <c r="G48683"/>
    </row>
    <row r="48684" spans="3:7">
      <c r="C48684"/>
      <c r="F48684"/>
      <c r="G48684"/>
    </row>
    <row r="48685" spans="3:7">
      <c r="C48685"/>
      <c r="F48685"/>
      <c r="G48685"/>
    </row>
    <row r="48686" spans="3:7">
      <c r="C48686"/>
      <c r="F48686"/>
      <c r="G48686"/>
    </row>
    <row r="48687" spans="3:7">
      <c r="C48687"/>
      <c r="F48687"/>
      <c r="G48687"/>
    </row>
    <row r="48688" spans="3:7">
      <c r="C48688"/>
      <c r="F48688"/>
      <c r="G48688"/>
    </row>
    <row r="48689" spans="3:7">
      <c r="C48689"/>
      <c r="F48689"/>
      <c r="G48689"/>
    </row>
    <row r="48690" spans="3:7">
      <c r="C48690"/>
      <c r="F48690"/>
      <c r="G48690"/>
    </row>
    <row r="48691" spans="3:7">
      <c r="C48691"/>
      <c r="F48691"/>
      <c r="G48691"/>
    </row>
    <row r="48692" spans="3:7">
      <c r="C48692"/>
      <c r="F48692"/>
      <c r="G48692"/>
    </row>
    <row r="48693" spans="3:7">
      <c r="C48693"/>
      <c r="F48693"/>
      <c r="G48693"/>
    </row>
    <row r="48694" spans="3:7">
      <c r="C48694"/>
      <c r="F48694"/>
      <c r="G48694"/>
    </row>
    <row r="48695" spans="3:7">
      <c r="C48695"/>
      <c r="F48695"/>
      <c r="G48695"/>
    </row>
    <row r="48696" spans="3:7">
      <c r="C48696"/>
      <c r="F48696"/>
      <c r="G48696"/>
    </row>
    <row r="48697" spans="3:7">
      <c r="C48697"/>
      <c r="F48697"/>
      <c r="G48697"/>
    </row>
    <row r="48698" spans="3:7">
      <c r="C48698"/>
      <c r="F48698"/>
      <c r="G48698"/>
    </row>
    <row r="48699" spans="3:7">
      <c r="C48699"/>
      <c r="F48699"/>
      <c r="G48699"/>
    </row>
    <row r="48700" spans="3:7">
      <c r="C48700"/>
      <c r="F48700"/>
      <c r="G48700"/>
    </row>
    <row r="48701" spans="3:7">
      <c r="C48701"/>
      <c r="F48701"/>
      <c r="G48701"/>
    </row>
    <row r="48702" spans="3:7">
      <c r="C48702"/>
      <c r="F48702"/>
      <c r="G48702"/>
    </row>
    <row r="48703" spans="3:7">
      <c r="C48703"/>
      <c r="F48703"/>
      <c r="G48703"/>
    </row>
    <row r="48704" spans="3:7">
      <c r="C48704"/>
      <c r="F48704"/>
      <c r="G48704"/>
    </row>
    <row r="48705" spans="3:7">
      <c r="C48705"/>
      <c r="F48705"/>
      <c r="G48705"/>
    </row>
    <row r="48706" spans="3:7">
      <c r="C48706"/>
      <c r="F48706"/>
      <c r="G48706"/>
    </row>
    <row r="48707" spans="3:7">
      <c r="C48707"/>
      <c r="F48707"/>
      <c r="G48707"/>
    </row>
    <row r="48708" spans="3:7">
      <c r="C48708"/>
      <c r="F48708"/>
      <c r="G48708"/>
    </row>
    <row r="48709" spans="3:7">
      <c r="C48709"/>
      <c r="F48709"/>
      <c r="G48709"/>
    </row>
    <row r="48710" spans="3:7">
      <c r="C48710"/>
      <c r="F48710"/>
      <c r="G48710"/>
    </row>
    <row r="48711" spans="3:7">
      <c r="C48711"/>
      <c r="F48711"/>
      <c r="G48711"/>
    </row>
    <row r="48712" spans="3:7">
      <c r="C48712"/>
      <c r="F48712"/>
      <c r="G48712"/>
    </row>
    <row r="48713" spans="3:7">
      <c r="C48713"/>
      <c r="F48713"/>
      <c r="G48713"/>
    </row>
    <row r="48714" spans="3:7">
      <c r="C48714"/>
      <c r="F48714"/>
      <c r="G48714"/>
    </row>
    <row r="48715" spans="3:7">
      <c r="C48715"/>
      <c r="F48715"/>
      <c r="G48715"/>
    </row>
    <row r="48716" spans="3:7">
      <c r="C48716"/>
      <c r="F48716"/>
      <c r="G48716"/>
    </row>
    <row r="48717" spans="3:7">
      <c r="C48717"/>
      <c r="F48717"/>
      <c r="G48717"/>
    </row>
    <row r="48718" spans="3:7">
      <c r="C48718"/>
      <c r="F48718"/>
      <c r="G48718"/>
    </row>
    <row r="48719" spans="3:7">
      <c r="C48719"/>
      <c r="F48719"/>
      <c r="G48719"/>
    </row>
    <row r="48720" spans="3:7">
      <c r="C48720"/>
      <c r="F48720"/>
      <c r="G48720"/>
    </row>
    <row r="48721" spans="3:7">
      <c r="C48721"/>
      <c r="F48721"/>
      <c r="G48721"/>
    </row>
    <row r="48722" spans="3:7">
      <c r="C48722"/>
      <c r="F48722"/>
      <c r="G48722"/>
    </row>
    <row r="48723" spans="3:7">
      <c r="C48723"/>
      <c r="F48723"/>
      <c r="G48723"/>
    </row>
    <row r="48724" spans="3:7">
      <c r="C48724"/>
      <c r="F48724"/>
      <c r="G48724"/>
    </row>
    <row r="48725" spans="3:7">
      <c r="C48725"/>
      <c r="F48725"/>
      <c r="G48725"/>
    </row>
    <row r="48726" spans="3:7">
      <c r="C48726"/>
      <c r="F48726"/>
      <c r="G48726"/>
    </row>
    <row r="48727" spans="3:7">
      <c r="C48727"/>
      <c r="F48727"/>
      <c r="G48727"/>
    </row>
    <row r="48728" spans="3:7">
      <c r="C48728"/>
      <c r="F48728"/>
      <c r="G48728"/>
    </row>
    <row r="48729" spans="3:7">
      <c r="C48729"/>
      <c r="F48729"/>
      <c r="G48729"/>
    </row>
    <row r="48730" spans="3:7">
      <c r="C48730"/>
      <c r="F48730"/>
      <c r="G48730"/>
    </row>
    <row r="48731" spans="3:7">
      <c r="C48731"/>
      <c r="F48731"/>
      <c r="G48731"/>
    </row>
    <row r="48732" spans="3:7">
      <c r="C48732"/>
      <c r="F48732"/>
      <c r="G48732"/>
    </row>
    <row r="48733" spans="3:7">
      <c r="C48733"/>
      <c r="F48733"/>
      <c r="G48733"/>
    </row>
    <row r="48734" spans="3:7">
      <c r="C48734"/>
      <c r="F48734"/>
      <c r="G48734"/>
    </row>
    <row r="48735" spans="3:7">
      <c r="C48735"/>
      <c r="F48735"/>
      <c r="G48735"/>
    </row>
    <row r="48736" spans="3:7">
      <c r="C48736"/>
      <c r="F48736"/>
      <c r="G48736"/>
    </row>
    <row r="48737" spans="3:7">
      <c r="C48737"/>
      <c r="F48737"/>
      <c r="G48737"/>
    </row>
    <row r="48738" spans="3:7">
      <c r="C48738"/>
      <c r="F48738"/>
      <c r="G48738"/>
    </row>
    <row r="48739" spans="3:7">
      <c r="C48739"/>
      <c r="F48739"/>
      <c r="G48739"/>
    </row>
    <row r="48740" spans="3:7">
      <c r="C48740"/>
      <c r="F48740"/>
      <c r="G48740"/>
    </row>
    <row r="48741" spans="3:7">
      <c r="C48741"/>
      <c r="F48741"/>
      <c r="G48741"/>
    </row>
    <row r="48742" spans="3:7">
      <c r="C48742"/>
      <c r="F48742"/>
      <c r="G48742"/>
    </row>
    <row r="48743" spans="3:7">
      <c r="C48743"/>
      <c r="F48743"/>
      <c r="G48743"/>
    </row>
    <row r="48744" spans="3:7">
      <c r="C48744"/>
      <c r="F48744"/>
      <c r="G48744"/>
    </row>
    <row r="48745" spans="3:7">
      <c r="C48745"/>
      <c r="F48745"/>
      <c r="G48745"/>
    </row>
    <row r="48746" spans="3:7">
      <c r="C48746"/>
      <c r="F48746"/>
      <c r="G48746"/>
    </row>
    <row r="48747" spans="3:7">
      <c r="C48747"/>
      <c r="F48747"/>
      <c r="G48747"/>
    </row>
    <row r="48748" spans="3:7">
      <c r="C48748"/>
      <c r="F48748"/>
      <c r="G48748"/>
    </row>
    <row r="48749" spans="3:7">
      <c r="C48749"/>
      <c r="F48749"/>
      <c r="G48749"/>
    </row>
    <row r="48750" spans="3:7">
      <c r="C48750"/>
      <c r="F48750"/>
      <c r="G48750"/>
    </row>
    <row r="48751" spans="3:7">
      <c r="C48751"/>
      <c r="F48751"/>
      <c r="G48751"/>
    </row>
    <row r="48752" spans="3:7">
      <c r="C48752"/>
      <c r="F48752"/>
      <c r="G48752"/>
    </row>
    <row r="48753" spans="3:7">
      <c r="C48753"/>
      <c r="F48753"/>
      <c r="G48753"/>
    </row>
    <row r="48754" spans="3:7">
      <c r="C48754"/>
      <c r="F48754"/>
      <c r="G48754"/>
    </row>
    <row r="48755" spans="3:7">
      <c r="C48755"/>
      <c r="F48755"/>
      <c r="G48755"/>
    </row>
    <row r="48756" spans="3:7">
      <c r="C48756"/>
      <c r="F48756"/>
      <c r="G48756"/>
    </row>
    <row r="48757" spans="3:7">
      <c r="C48757"/>
      <c r="F48757"/>
      <c r="G48757"/>
    </row>
    <row r="48758" spans="3:7">
      <c r="C48758"/>
      <c r="F48758"/>
      <c r="G48758"/>
    </row>
    <row r="48759" spans="3:7">
      <c r="C48759"/>
      <c r="F48759"/>
      <c r="G48759"/>
    </row>
    <row r="48760" spans="3:7">
      <c r="C48760"/>
      <c r="F48760"/>
      <c r="G48760"/>
    </row>
    <row r="48761" spans="3:7">
      <c r="C48761"/>
      <c r="F48761"/>
      <c r="G48761"/>
    </row>
    <row r="48762" spans="3:7">
      <c r="C48762"/>
      <c r="F48762"/>
      <c r="G48762"/>
    </row>
    <row r="48763" spans="3:7">
      <c r="C48763"/>
      <c r="F48763"/>
      <c r="G48763"/>
    </row>
    <row r="48764" spans="3:7">
      <c r="C48764"/>
      <c r="F48764"/>
      <c r="G48764"/>
    </row>
    <row r="48765" spans="3:7">
      <c r="C48765"/>
      <c r="F48765"/>
      <c r="G48765"/>
    </row>
    <row r="48766" spans="3:7">
      <c r="C48766"/>
      <c r="F48766"/>
      <c r="G48766"/>
    </row>
    <row r="48767" spans="3:7">
      <c r="C48767"/>
      <c r="F48767"/>
      <c r="G48767"/>
    </row>
    <row r="48768" spans="3:7">
      <c r="C48768"/>
      <c r="F48768"/>
      <c r="G48768"/>
    </row>
    <row r="48769" spans="3:7">
      <c r="C48769"/>
      <c r="F48769"/>
      <c r="G48769"/>
    </row>
    <row r="48770" spans="3:7">
      <c r="C48770"/>
      <c r="F48770"/>
      <c r="G48770"/>
    </row>
    <row r="48771" spans="3:7">
      <c r="C48771"/>
      <c r="F48771"/>
      <c r="G48771"/>
    </row>
    <row r="48772" spans="3:7">
      <c r="C48772"/>
      <c r="F48772"/>
      <c r="G48772"/>
    </row>
    <row r="48773" spans="3:7">
      <c r="C48773"/>
      <c r="F48773"/>
      <c r="G48773"/>
    </row>
    <row r="48774" spans="3:7">
      <c r="C48774"/>
      <c r="F48774"/>
      <c r="G48774"/>
    </row>
    <row r="48775" spans="3:7">
      <c r="C48775"/>
      <c r="F48775"/>
      <c r="G48775"/>
    </row>
    <row r="48776" spans="3:7">
      <c r="C48776"/>
      <c r="F48776"/>
      <c r="G48776"/>
    </row>
    <row r="48777" spans="3:7">
      <c r="C48777"/>
      <c r="F48777"/>
      <c r="G48777"/>
    </row>
    <row r="48778" spans="3:7">
      <c r="C48778"/>
      <c r="F48778"/>
      <c r="G48778"/>
    </row>
    <row r="48779" spans="3:7">
      <c r="C48779"/>
      <c r="F48779"/>
      <c r="G48779"/>
    </row>
    <row r="48780" spans="3:7">
      <c r="C48780"/>
      <c r="F48780"/>
      <c r="G48780"/>
    </row>
    <row r="48781" spans="3:7">
      <c r="C48781"/>
      <c r="F48781"/>
      <c r="G48781"/>
    </row>
    <row r="48782" spans="3:7">
      <c r="C48782"/>
      <c r="F48782"/>
      <c r="G48782"/>
    </row>
    <row r="48783" spans="3:7">
      <c r="C48783"/>
      <c r="F48783"/>
      <c r="G48783"/>
    </row>
    <row r="48784" spans="3:7">
      <c r="C48784"/>
      <c r="F48784"/>
      <c r="G48784"/>
    </row>
    <row r="48785" spans="3:7">
      <c r="C48785"/>
      <c r="F48785"/>
      <c r="G48785"/>
    </row>
    <row r="48786" spans="3:7">
      <c r="C48786"/>
      <c r="F48786"/>
      <c r="G48786"/>
    </row>
    <row r="48787" spans="3:7">
      <c r="C48787"/>
      <c r="F48787"/>
      <c r="G48787"/>
    </row>
    <row r="48788" spans="3:7">
      <c r="C48788"/>
      <c r="F48788"/>
      <c r="G48788"/>
    </row>
    <row r="48789" spans="3:7">
      <c r="C48789"/>
      <c r="F48789"/>
      <c r="G48789"/>
    </row>
    <row r="48790" spans="3:7">
      <c r="C48790"/>
      <c r="F48790"/>
      <c r="G48790"/>
    </row>
    <row r="48791" spans="3:7">
      <c r="C48791"/>
      <c r="F48791"/>
      <c r="G48791"/>
    </row>
    <row r="48792" spans="3:7">
      <c r="C48792"/>
      <c r="F48792"/>
      <c r="G48792"/>
    </row>
    <row r="48793" spans="3:7">
      <c r="C48793"/>
      <c r="F48793"/>
      <c r="G48793"/>
    </row>
    <row r="48794" spans="3:7">
      <c r="C48794"/>
      <c r="F48794"/>
      <c r="G48794"/>
    </row>
    <row r="48795" spans="3:7">
      <c r="C48795"/>
      <c r="F48795"/>
      <c r="G48795"/>
    </row>
    <row r="48796" spans="3:7">
      <c r="C48796"/>
      <c r="F48796"/>
      <c r="G48796"/>
    </row>
    <row r="48797" spans="3:7">
      <c r="C48797"/>
      <c r="F48797"/>
      <c r="G48797"/>
    </row>
    <row r="48798" spans="3:7">
      <c r="C48798"/>
      <c r="F48798"/>
      <c r="G48798"/>
    </row>
    <row r="48799" spans="3:7">
      <c r="C48799"/>
      <c r="F48799"/>
      <c r="G48799"/>
    </row>
    <row r="48800" spans="3:7">
      <c r="C48800"/>
      <c r="F48800"/>
      <c r="G48800"/>
    </row>
    <row r="48801" spans="3:7">
      <c r="C48801"/>
      <c r="F48801"/>
      <c r="G48801"/>
    </row>
    <row r="48802" spans="3:7">
      <c r="C48802"/>
      <c r="F48802"/>
      <c r="G48802"/>
    </row>
    <row r="48803" spans="3:7">
      <c r="C48803"/>
      <c r="F48803"/>
      <c r="G48803"/>
    </row>
    <row r="48804" spans="3:7">
      <c r="C48804"/>
      <c r="F48804"/>
      <c r="G48804"/>
    </row>
    <row r="48805" spans="3:7">
      <c r="C48805"/>
      <c r="F48805"/>
      <c r="G48805"/>
    </row>
    <row r="48806" spans="3:7">
      <c r="C48806"/>
      <c r="F48806"/>
      <c r="G48806"/>
    </row>
    <row r="48807" spans="3:7">
      <c r="C48807"/>
      <c r="F48807"/>
      <c r="G48807"/>
    </row>
    <row r="48808" spans="3:7">
      <c r="C48808"/>
      <c r="F48808"/>
      <c r="G48808"/>
    </row>
    <row r="48809" spans="3:7">
      <c r="C48809"/>
      <c r="F48809"/>
      <c r="G48809"/>
    </row>
    <row r="48810" spans="3:7">
      <c r="C48810"/>
      <c r="F48810"/>
      <c r="G48810"/>
    </row>
    <row r="48811" spans="3:7">
      <c r="C48811"/>
      <c r="F48811"/>
      <c r="G48811"/>
    </row>
    <row r="48812" spans="3:7">
      <c r="C48812"/>
      <c r="F48812"/>
      <c r="G48812"/>
    </row>
    <row r="48813" spans="3:7">
      <c r="C48813"/>
      <c r="F48813"/>
      <c r="G48813"/>
    </row>
    <row r="48814" spans="3:7">
      <c r="C48814"/>
      <c r="F48814"/>
      <c r="G48814"/>
    </row>
    <row r="48815" spans="3:7">
      <c r="C48815"/>
      <c r="F48815"/>
      <c r="G48815"/>
    </row>
    <row r="48816" spans="3:7">
      <c r="C48816"/>
      <c r="F48816"/>
      <c r="G48816"/>
    </row>
    <row r="48817" spans="3:7">
      <c r="C48817"/>
      <c r="F48817"/>
      <c r="G48817"/>
    </row>
    <row r="48818" spans="3:7">
      <c r="C48818"/>
      <c r="F48818"/>
      <c r="G48818"/>
    </row>
    <row r="48819" spans="3:7">
      <c r="C48819"/>
      <c r="F48819"/>
      <c r="G48819"/>
    </row>
    <row r="48820" spans="3:7">
      <c r="C48820"/>
      <c r="F48820"/>
      <c r="G48820"/>
    </row>
    <row r="48821" spans="3:7">
      <c r="C48821"/>
      <c r="F48821"/>
      <c r="G48821"/>
    </row>
    <row r="48822" spans="3:7">
      <c r="C48822"/>
      <c r="F48822"/>
      <c r="G48822"/>
    </row>
    <row r="48823" spans="3:7">
      <c r="C48823"/>
      <c r="F48823"/>
      <c r="G48823"/>
    </row>
    <row r="48824" spans="3:7">
      <c r="C48824"/>
      <c r="F48824"/>
      <c r="G48824"/>
    </row>
    <row r="48825" spans="3:7">
      <c r="C48825"/>
      <c r="F48825"/>
      <c r="G48825"/>
    </row>
    <row r="48826" spans="3:7">
      <c r="C48826"/>
      <c r="F48826"/>
      <c r="G48826"/>
    </row>
    <row r="48827" spans="3:7">
      <c r="C48827"/>
      <c r="F48827"/>
      <c r="G48827"/>
    </row>
    <row r="48828" spans="3:7">
      <c r="C48828"/>
      <c r="F48828"/>
      <c r="G48828"/>
    </row>
    <row r="48829" spans="3:7">
      <c r="C48829"/>
      <c r="F48829"/>
      <c r="G48829"/>
    </row>
    <row r="48830" spans="3:7">
      <c r="C48830"/>
      <c r="F48830"/>
      <c r="G48830"/>
    </row>
    <row r="48831" spans="3:7">
      <c r="C48831"/>
      <c r="F48831"/>
      <c r="G48831"/>
    </row>
    <row r="48832" spans="3:7">
      <c r="C48832"/>
      <c r="F48832"/>
      <c r="G48832"/>
    </row>
    <row r="48833" spans="3:7">
      <c r="C48833"/>
      <c r="F48833"/>
      <c r="G48833"/>
    </row>
    <row r="48834" spans="3:7">
      <c r="C48834"/>
      <c r="F48834"/>
      <c r="G48834"/>
    </row>
    <row r="48835" spans="3:7">
      <c r="C48835"/>
      <c r="F48835"/>
      <c r="G48835"/>
    </row>
    <row r="48836" spans="3:7">
      <c r="C48836"/>
      <c r="F48836"/>
      <c r="G48836"/>
    </row>
    <row r="48837" spans="3:7">
      <c r="C48837"/>
      <c r="F48837"/>
      <c r="G48837"/>
    </row>
    <row r="48838" spans="3:7">
      <c r="C48838"/>
      <c r="F48838"/>
      <c r="G48838"/>
    </row>
    <row r="48839" spans="3:7">
      <c r="C48839"/>
      <c r="F48839"/>
      <c r="G48839"/>
    </row>
    <row r="48840" spans="3:7">
      <c r="C48840"/>
      <c r="F48840"/>
      <c r="G48840"/>
    </row>
    <row r="48841" spans="3:7">
      <c r="C48841"/>
      <c r="F48841"/>
      <c r="G48841"/>
    </row>
    <row r="48842" spans="3:7">
      <c r="C48842"/>
      <c r="F48842"/>
      <c r="G48842"/>
    </row>
    <row r="48843" spans="3:7">
      <c r="C48843"/>
      <c r="F48843"/>
      <c r="G48843"/>
    </row>
    <row r="48844" spans="3:7">
      <c r="C48844"/>
      <c r="F48844"/>
      <c r="G48844"/>
    </row>
    <row r="48845" spans="3:7">
      <c r="C48845"/>
      <c r="F48845"/>
      <c r="G48845"/>
    </row>
    <row r="48846" spans="3:7">
      <c r="C48846"/>
      <c r="F48846"/>
      <c r="G48846"/>
    </row>
    <row r="48847" spans="3:7">
      <c r="C48847"/>
      <c r="F48847"/>
      <c r="G48847"/>
    </row>
    <row r="48848" spans="3:7">
      <c r="C48848"/>
      <c r="F48848"/>
      <c r="G48848"/>
    </row>
    <row r="48849" spans="3:7">
      <c r="C48849"/>
      <c r="F48849"/>
      <c r="G48849"/>
    </row>
    <row r="48850" spans="3:7">
      <c r="C48850"/>
      <c r="F48850"/>
      <c r="G48850"/>
    </row>
    <row r="48851" spans="3:7">
      <c r="C48851"/>
      <c r="F48851"/>
      <c r="G48851"/>
    </row>
    <row r="48852" spans="3:7">
      <c r="C48852"/>
      <c r="F48852"/>
      <c r="G48852"/>
    </row>
    <row r="48853" spans="3:7">
      <c r="C48853"/>
      <c r="F48853"/>
      <c r="G48853"/>
    </row>
    <row r="48854" spans="3:7">
      <c r="C48854"/>
      <c r="F48854"/>
      <c r="G48854"/>
    </row>
    <row r="48855" spans="3:7">
      <c r="C48855"/>
      <c r="F48855"/>
      <c r="G48855"/>
    </row>
    <row r="48856" spans="3:7">
      <c r="C48856"/>
      <c r="F48856"/>
      <c r="G48856"/>
    </row>
    <row r="48857" spans="3:7">
      <c r="C48857"/>
      <c r="F48857"/>
      <c r="G48857"/>
    </row>
    <row r="48858" spans="3:7">
      <c r="C48858"/>
      <c r="F48858"/>
      <c r="G48858"/>
    </row>
    <row r="48859" spans="3:7">
      <c r="C48859"/>
      <c r="F48859"/>
      <c r="G48859"/>
    </row>
    <row r="48860" spans="3:7">
      <c r="C48860"/>
      <c r="F48860"/>
      <c r="G48860"/>
    </row>
    <row r="48861" spans="3:7">
      <c r="C48861"/>
      <c r="F48861"/>
      <c r="G48861"/>
    </row>
    <row r="48862" spans="3:7">
      <c r="C48862"/>
      <c r="F48862"/>
      <c r="G48862"/>
    </row>
    <row r="48863" spans="3:7">
      <c r="C48863"/>
      <c r="F48863"/>
      <c r="G48863"/>
    </row>
    <row r="48864" spans="3:7">
      <c r="C48864"/>
      <c r="F48864"/>
      <c r="G48864"/>
    </row>
    <row r="48865" spans="3:7">
      <c r="C48865"/>
      <c r="F48865"/>
      <c r="G48865"/>
    </row>
    <row r="48866" spans="3:7">
      <c r="C48866"/>
      <c r="F48866"/>
      <c r="G48866"/>
    </row>
    <row r="48867" spans="3:7">
      <c r="C48867"/>
      <c r="F48867"/>
      <c r="G48867"/>
    </row>
    <row r="48868" spans="3:7">
      <c r="C48868"/>
      <c r="F48868"/>
      <c r="G48868"/>
    </row>
    <row r="48869" spans="3:7">
      <c r="C48869"/>
      <c r="F48869"/>
      <c r="G48869"/>
    </row>
    <row r="48870" spans="3:7">
      <c r="C48870"/>
      <c r="F48870"/>
      <c r="G48870"/>
    </row>
    <row r="48871" spans="3:7">
      <c r="C48871"/>
      <c r="F48871"/>
      <c r="G48871"/>
    </row>
    <row r="48872" spans="3:7">
      <c r="C48872"/>
      <c r="F48872"/>
      <c r="G48872"/>
    </row>
    <row r="48873" spans="3:7">
      <c r="C48873"/>
      <c r="F48873"/>
      <c r="G48873"/>
    </row>
    <row r="48874" spans="3:7">
      <c r="C48874"/>
      <c r="F48874"/>
      <c r="G48874"/>
    </row>
    <row r="48875" spans="3:7">
      <c r="C48875"/>
      <c r="F48875"/>
      <c r="G48875"/>
    </row>
    <row r="48876" spans="3:7">
      <c r="C48876"/>
      <c r="F48876"/>
      <c r="G48876"/>
    </row>
    <row r="48877" spans="3:7">
      <c r="C48877"/>
      <c r="F48877"/>
      <c r="G48877"/>
    </row>
    <row r="48878" spans="3:7">
      <c r="C48878"/>
      <c r="F48878"/>
      <c r="G48878"/>
    </row>
    <row r="48879" spans="3:7">
      <c r="C48879"/>
      <c r="F48879"/>
      <c r="G48879"/>
    </row>
    <row r="48880" spans="3:7">
      <c r="C48880"/>
      <c r="F48880"/>
      <c r="G48880"/>
    </row>
    <row r="48881" spans="3:7">
      <c r="C48881"/>
      <c r="F48881"/>
      <c r="G48881"/>
    </row>
    <row r="48882" spans="3:7">
      <c r="C48882"/>
      <c r="F48882"/>
      <c r="G48882"/>
    </row>
    <row r="48883" spans="3:7">
      <c r="C48883"/>
      <c r="F48883"/>
      <c r="G48883"/>
    </row>
    <row r="48884" spans="3:7">
      <c r="C48884"/>
      <c r="F48884"/>
      <c r="G48884"/>
    </row>
    <row r="48885" spans="3:7">
      <c r="C48885"/>
      <c r="F48885"/>
      <c r="G48885"/>
    </row>
    <row r="48886" spans="3:7">
      <c r="C48886"/>
      <c r="F48886"/>
      <c r="G48886"/>
    </row>
    <row r="48887" spans="3:7">
      <c r="C48887"/>
      <c r="F48887"/>
      <c r="G48887"/>
    </row>
    <row r="48888" spans="3:7">
      <c r="C48888"/>
      <c r="F48888"/>
      <c r="G48888"/>
    </row>
    <row r="48889" spans="3:7">
      <c r="C48889"/>
      <c r="F48889"/>
      <c r="G48889"/>
    </row>
    <row r="48890" spans="3:7">
      <c r="C48890"/>
      <c r="F48890"/>
      <c r="G48890"/>
    </row>
    <row r="48891" spans="3:7">
      <c r="C48891"/>
      <c r="F48891"/>
      <c r="G48891"/>
    </row>
    <row r="48892" spans="3:7">
      <c r="C48892"/>
      <c r="F48892"/>
      <c r="G48892"/>
    </row>
    <row r="48893" spans="3:7">
      <c r="C48893"/>
      <c r="F48893"/>
      <c r="G48893"/>
    </row>
    <row r="48894" spans="3:7">
      <c r="C48894"/>
      <c r="F48894"/>
      <c r="G48894"/>
    </row>
    <row r="48895" spans="3:7">
      <c r="C48895"/>
      <c r="F48895"/>
      <c r="G48895"/>
    </row>
    <row r="48896" spans="3:7">
      <c r="C48896"/>
      <c r="F48896"/>
      <c r="G48896"/>
    </row>
    <row r="48897" spans="3:7">
      <c r="C48897"/>
      <c r="F48897"/>
      <c r="G48897"/>
    </row>
    <row r="48898" spans="3:7">
      <c r="C48898"/>
      <c r="F48898"/>
      <c r="G48898"/>
    </row>
    <row r="48899" spans="3:7">
      <c r="C48899"/>
      <c r="F48899"/>
      <c r="G48899"/>
    </row>
    <row r="48900" spans="3:7">
      <c r="C48900"/>
      <c r="F48900"/>
      <c r="G48900"/>
    </row>
    <row r="48901" spans="3:7">
      <c r="C48901"/>
      <c r="F48901"/>
      <c r="G48901"/>
    </row>
    <row r="48902" spans="3:7">
      <c r="C48902"/>
      <c r="F48902"/>
      <c r="G48902"/>
    </row>
    <row r="48903" spans="3:7">
      <c r="C48903"/>
      <c r="F48903"/>
      <c r="G48903"/>
    </row>
    <row r="48904" spans="3:7">
      <c r="C48904"/>
      <c r="F48904"/>
      <c r="G48904"/>
    </row>
    <row r="48905" spans="3:7">
      <c r="C48905"/>
      <c r="F48905"/>
      <c r="G48905"/>
    </row>
    <row r="48906" spans="3:7">
      <c r="C48906"/>
      <c r="F48906"/>
      <c r="G48906"/>
    </row>
    <row r="48907" spans="3:7">
      <c r="C48907"/>
      <c r="F48907"/>
      <c r="G48907"/>
    </row>
    <row r="48908" spans="3:7">
      <c r="C48908"/>
      <c r="F48908"/>
      <c r="G48908"/>
    </row>
    <row r="48909" spans="3:7">
      <c r="C48909"/>
      <c r="F48909"/>
      <c r="G48909"/>
    </row>
    <row r="48910" spans="3:7">
      <c r="C48910"/>
      <c r="F48910"/>
      <c r="G48910"/>
    </row>
    <row r="48911" spans="3:7">
      <c r="C48911"/>
      <c r="F48911"/>
      <c r="G48911"/>
    </row>
    <row r="48912" spans="3:7">
      <c r="C48912"/>
      <c r="F48912"/>
      <c r="G48912"/>
    </row>
    <row r="48913" spans="3:7">
      <c r="C48913"/>
      <c r="F48913"/>
      <c r="G48913"/>
    </row>
    <row r="48914" spans="3:7">
      <c r="C48914"/>
      <c r="F48914"/>
      <c r="G48914"/>
    </row>
    <row r="48915" spans="3:7">
      <c r="C48915"/>
      <c r="F48915"/>
      <c r="G48915"/>
    </row>
    <row r="48916" spans="3:7">
      <c r="C48916"/>
      <c r="F48916"/>
      <c r="G48916"/>
    </row>
    <row r="48917" spans="3:7">
      <c r="C48917"/>
      <c r="F48917"/>
      <c r="G48917"/>
    </row>
    <row r="48918" spans="3:7">
      <c r="C48918"/>
      <c r="F48918"/>
      <c r="G48918"/>
    </row>
    <row r="48919" spans="3:7">
      <c r="C48919"/>
      <c r="F48919"/>
      <c r="G48919"/>
    </row>
    <row r="48920" spans="3:7">
      <c r="C48920"/>
      <c r="F48920"/>
      <c r="G48920"/>
    </row>
    <row r="48921" spans="3:7">
      <c r="C48921"/>
      <c r="F48921"/>
      <c r="G48921"/>
    </row>
    <row r="48922" spans="3:7">
      <c r="C48922"/>
      <c r="F48922"/>
      <c r="G48922"/>
    </row>
    <row r="48923" spans="3:7">
      <c r="C48923"/>
      <c r="F48923"/>
      <c r="G48923"/>
    </row>
    <row r="48924" spans="3:7">
      <c r="C48924"/>
      <c r="F48924"/>
      <c r="G48924"/>
    </row>
    <row r="48925" spans="3:7">
      <c r="C48925"/>
      <c r="F48925"/>
      <c r="G48925"/>
    </row>
    <row r="48926" spans="3:7">
      <c r="C48926"/>
      <c r="F48926"/>
      <c r="G48926"/>
    </row>
    <row r="48927" spans="3:7">
      <c r="C48927"/>
      <c r="F48927"/>
      <c r="G48927"/>
    </row>
    <row r="48928" spans="3:7">
      <c r="C48928"/>
      <c r="F48928"/>
      <c r="G48928"/>
    </row>
    <row r="48929" spans="3:7">
      <c r="C48929"/>
      <c r="F48929"/>
      <c r="G48929"/>
    </row>
    <row r="48930" spans="3:7">
      <c r="C48930"/>
      <c r="F48930"/>
      <c r="G48930"/>
    </row>
    <row r="48931" spans="3:7">
      <c r="C48931"/>
      <c r="F48931"/>
      <c r="G48931"/>
    </row>
    <row r="48932" spans="3:7">
      <c r="C48932"/>
      <c r="F48932"/>
      <c r="G48932"/>
    </row>
    <row r="48933" spans="3:7">
      <c r="C48933"/>
      <c r="F48933"/>
      <c r="G48933"/>
    </row>
    <row r="48934" spans="3:7">
      <c r="C48934"/>
      <c r="F48934"/>
      <c r="G48934"/>
    </row>
    <row r="48935" spans="3:7">
      <c r="C48935"/>
      <c r="F48935"/>
      <c r="G48935"/>
    </row>
    <row r="48936" spans="3:7">
      <c r="C48936"/>
      <c r="F48936"/>
      <c r="G48936"/>
    </row>
    <row r="48937" spans="3:7">
      <c r="C48937"/>
      <c r="F48937"/>
      <c r="G48937"/>
    </row>
    <row r="48938" spans="3:7">
      <c r="C48938"/>
      <c r="F48938"/>
      <c r="G48938"/>
    </row>
    <row r="48939" spans="3:7">
      <c r="C48939"/>
      <c r="F48939"/>
      <c r="G48939"/>
    </row>
    <row r="48940" spans="3:7">
      <c r="C48940"/>
      <c r="F48940"/>
      <c r="G48940"/>
    </row>
    <row r="48941" spans="3:7">
      <c r="C48941"/>
      <c r="F48941"/>
      <c r="G48941"/>
    </row>
    <row r="48942" spans="3:7">
      <c r="C48942"/>
      <c r="F48942"/>
      <c r="G48942"/>
    </row>
    <row r="48943" spans="3:7">
      <c r="C48943"/>
      <c r="F48943"/>
      <c r="G48943"/>
    </row>
    <row r="48944" spans="3:7">
      <c r="C48944"/>
      <c r="F48944"/>
      <c r="G48944"/>
    </row>
    <row r="48945" spans="3:7">
      <c r="C48945"/>
      <c r="F48945"/>
      <c r="G48945"/>
    </row>
    <row r="48946" spans="3:7">
      <c r="C48946"/>
      <c r="F48946"/>
      <c r="G48946"/>
    </row>
    <row r="48947" spans="3:7">
      <c r="C48947"/>
      <c r="F48947"/>
      <c r="G48947"/>
    </row>
    <row r="48948" spans="3:7">
      <c r="C48948"/>
      <c r="F48948"/>
      <c r="G48948"/>
    </row>
    <row r="48949" spans="3:7">
      <c r="C48949"/>
      <c r="F48949"/>
      <c r="G48949"/>
    </row>
    <row r="48950" spans="3:7">
      <c r="C48950"/>
      <c r="F48950"/>
      <c r="G48950"/>
    </row>
    <row r="48951" spans="3:7">
      <c r="C48951"/>
      <c r="F48951"/>
      <c r="G48951"/>
    </row>
    <row r="48952" spans="3:7">
      <c r="C48952"/>
      <c r="F48952"/>
      <c r="G48952"/>
    </row>
    <row r="48953" spans="3:7">
      <c r="C48953"/>
      <c r="F48953"/>
      <c r="G48953"/>
    </row>
    <row r="48954" spans="3:7">
      <c r="C48954"/>
      <c r="F48954"/>
      <c r="G48954"/>
    </row>
    <row r="48955" spans="3:7">
      <c r="C48955"/>
      <c r="F48955"/>
      <c r="G48955"/>
    </row>
    <row r="48956" spans="3:7">
      <c r="C48956"/>
      <c r="F48956"/>
      <c r="G48956"/>
    </row>
    <row r="48957" spans="3:7">
      <c r="C48957"/>
      <c r="F48957"/>
      <c r="G48957"/>
    </row>
    <row r="48958" spans="3:7">
      <c r="C48958"/>
      <c r="F48958"/>
      <c r="G48958"/>
    </row>
    <row r="48959" spans="3:7">
      <c r="C48959"/>
      <c r="F48959"/>
      <c r="G48959"/>
    </row>
    <row r="48960" spans="3:7">
      <c r="C48960"/>
      <c r="F48960"/>
      <c r="G48960"/>
    </row>
    <row r="48961" spans="3:7">
      <c r="C48961"/>
      <c r="F48961"/>
      <c r="G48961"/>
    </row>
    <row r="48962" spans="3:7">
      <c r="C48962"/>
      <c r="F48962"/>
      <c r="G48962"/>
    </row>
    <row r="48963" spans="3:7">
      <c r="C48963"/>
      <c r="F48963"/>
      <c r="G48963"/>
    </row>
    <row r="48964" spans="3:7">
      <c r="C48964"/>
      <c r="F48964"/>
      <c r="G48964"/>
    </row>
    <row r="48965" spans="3:7">
      <c r="C48965"/>
      <c r="F48965"/>
      <c r="G48965"/>
    </row>
    <row r="48966" spans="3:7">
      <c r="C48966"/>
      <c r="F48966"/>
      <c r="G48966"/>
    </row>
    <row r="48967" spans="3:7">
      <c r="C48967"/>
      <c r="F48967"/>
      <c r="G48967"/>
    </row>
    <row r="48968" spans="3:7">
      <c r="C48968"/>
      <c r="F48968"/>
      <c r="G48968"/>
    </row>
    <row r="48969" spans="3:7">
      <c r="C48969"/>
      <c r="F48969"/>
      <c r="G48969"/>
    </row>
    <row r="48970" spans="3:7">
      <c r="C48970"/>
      <c r="F48970"/>
      <c r="G48970"/>
    </row>
    <row r="48971" spans="3:7">
      <c r="C48971"/>
      <c r="F48971"/>
      <c r="G48971"/>
    </row>
    <row r="48972" spans="3:7">
      <c r="C48972"/>
      <c r="F48972"/>
      <c r="G48972"/>
    </row>
    <row r="48973" spans="3:7">
      <c r="C48973"/>
      <c r="F48973"/>
      <c r="G48973"/>
    </row>
    <row r="48974" spans="3:7">
      <c r="C48974"/>
      <c r="F48974"/>
      <c r="G48974"/>
    </row>
    <row r="48975" spans="3:7">
      <c r="C48975"/>
      <c r="F48975"/>
      <c r="G48975"/>
    </row>
    <row r="48976" spans="3:7">
      <c r="C48976"/>
      <c r="F48976"/>
      <c r="G48976"/>
    </row>
    <row r="48977" spans="3:7">
      <c r="C48977"/>
      <c r="F48977"/>
      <c r="G48977"/>
    </row>
    <row r="48978" spans="3:7">
      <c r="C48978"/>
      <c r="F48978"/>
      <c r="G48978"/>
    </row>
    <row r="48979" spans="3:7">
      <c r="C48979"/>
      <c r="F48979"/>
      <c r="G48979"/>
    </row>
    <row r="48980" spans="3:7">
      <c r="C48980"/>
      <c r="F48980"/>
      <c r="G48980"/>
    </row>
    <row r="48981" spans="3:7">
      <c r="C48981"/>
      <c r="F48981"/>
      <c r="G48981"/>
    </row>
    <row r="48982" spans="3:7">
      <c r="C48982"/>
      <c r="F48982"/>
      <c r="G48982"/>
    </row>
    <row r="48983" spans="3:7">
      <c r="C48983"/>
      <c r="F48983"/>
      <c r="G48983"/>
    </row>
    <row r="48984" spans="3:7">
      <c r="C48984"/>
      <c r="F48984"/>
      <c r="G48984"/>
    </row>
    <row r="48985" spans="3:7">
      <c r="C48985"/>
      <c r="F48985"/>
      <c r="G48985"/>
    </row>
    <row r="48986" spans="3:7">
      <c r="C48986"/>
      <c r="F48986"/>
      <c r="G48986"/>
    </row>
    <row r="48987" spans="3:7">
      <c r="C48987"/>
      <c r="F48987"/>
      <c r="G48987"/>
    </row>
    <row r="48988" spans="3:7">
      <c r="C48988"/>
      <c r="F48988"/>
      <c r="G48988"/>
    </row>
    <row r="48989" spans="3:7">
      <c r="C48989"/>
      <c r="F48989"/>
      <c r="G48989"/>
    </row>
    <row r="48990" spans="3:7">
      <c r="C48990"/>
      <c r="F48990"/>
      <c r="G48990"/>
    </row>
    <row r="48991" spans="3:7">
      <c r="C48991"/>
      <c r="F48991"/>
      <c r="G48991"/>
    </row>
    <row r="48992" spans="3:7">
      <c r="C48992"/>
      <c r="F48992"/>
      <c r="G48992"/>
    </row>
    <row r="48993" spans="3:7">
      <c r="C48993"/>
      <c r="F48993"/>
      <c r="G48993"/>
    </row>
    <row r="48994" spans="3:7">
      <c r="C48994"/>
      <c r="F48994"/>
      <c r="G48994"/>
    </row>
    <row r="48995" spans="3:7">
      <c r="C48995"/>
      <c r="F48995"/>
      <c r="G48995"/>
    </row>
    <row r="48996" spans="3:7">
      <c r="C48996"/>
      <c r="F48996"/>
      <c r="G48996"/>
    </row>
    <row r="48997" spans="3:7">
      <c r="C48997"/>
      <c r="F48997"/>
      <c r="G48997"/>
    </row>
    <row r="48998" spans="3:7">
      <c r="C48998"/>
      <c r="F48998"/>
      <c r="G48998"/>
    </row>
    <row r="48999" spans="3:7">
      <c r="C48999"/>
      <c r="F48999"/>
      <c r="G48999"/>
    </row>
    <row r="49000" spans="3:7">
      <c r="C49000"/>
      <c r="F49000"/>
      <c r="G49000"/>
    </row>
    <row r="49001" spans="3:7">
      <c r="C49001"/>
      <c r="F49001"/>
      <c r="G49001"/>
    </row>
    <row r="49002" spans="3:7">
      <c r="C49002"/>
      <c r="F49002"/>
      <c r="G49002"/>
    </row>
    <row r="49003" spans="3:7">
      <c r="C49003"/>
      <c r="F49003"/>
      <c r="G49003"/>
    </row>
    <row r="49004" spans="3:7">
      <c r="C49004"/>
      <c r="F49004"/>
      <c r="G49004"/>
    </row>
    <row r="49005" spans="3:7">
      <c r="C49005"/>
      <c r="F49005"/>
      <c r="G49005"/>
    </row>
    <row r="49006" spans="3:7">
      <c r="C49006"/>
      <c r="F49006"/>
      <c r="G49006"/>
    </row>
    <row r="49007" spans="3:7">
      <c r="C49007"/>
      <c r="F49007"/>
      <c r="G49007"/>
    </row>
    <row r="49008" spans="3:7">
      <c r="C49008"/>
      <c r="F49008"/>
      <c r="G49008"/>
    </row>
    <row r="49009" spans="3:7">
      <c r="C49009"/>
      <c r="F49009"/>
      <c r="G49009"/>
    </row>
    <row r="49010" spans="3:7">
      <c r="C49010"/>
      <c r="F49010"/>
      <c r="G49010"/>
    </row>
    <row r="49011" spans="3:7">
      <c r="C49011"/>
      <c r="F49011"/>
      <c r="G49011"/>
    </row>
    <row r="49012" spans="3:7">
      <c r="C49012"/>
      <c r="F49012"/>
      <c r="G49012"/>
    </row>
    <row r="49013" spans="3:7">
      <c r="C49013"/>
      <c r="F49013"/>
      <c r="G49013"/>
    </row>
    <row r="49014" spans="3:7">
      <c r="C49014"/>
      <c r="F49014"/>
      <c r="G49014"/>
    </row>
    <row r="49015" spans="3:7">
      <c r="C49015"/>
      <c r="F49015"/>
      <c r="G49015"/>
    </row>
    <row r="49016" spans="3:7">
      <c r="C49016"/>
      <c r="F49016"/>
      <c r="G49016"/>
    </row>
    <row r="49017" spans="3:7">
      <c r="C49017"/>
      <c r="F49017"/>
      <c r="G49017"/>
    </row>
    <row r="49018" spans="3:7">
      <c r="C49018"/>
      <c r="F49018"/>
      <c r="G49018"/>
    </row>
    <row r="49019" spans="3:7">
      <c r="C49019"/>
      <c r="F49019"/>
      <c r="G49019"/>
    </row>
    <row r="49020" spans="3:7">
      <c r="C49020"/>
      <c r="F49020"/>
      <c r="G49020"/>
    </row>
    <row r="49021" spans="3:7">
      <c r="C49021"/>
      <c r="F49021"/>
      <c r="G49021"/>
    </row>
    <row r="49022" spans="3:7">
      <c r="C49022"/>
      <c r="F49022"/>
      <c r="G49022"/>
    </row>
    <row r="49023" spans="3:7">
      <c r="C49023"/>
      <c r="F49023"/>
      <c r="G49023"/>
    </row>
    <row r="49024" spans="3:7">
      <c r="C49024"/>
      <c r="F49024"/>
      <c r="G49024"/>
    </row>
    <row r="49025" spans="3:7">
      <c r="C49025"/>
      <c r="F49025"/>
      <c r="G49025"/>
    </row>
    <row r="49026" spans="3:7">
      <c r="C49026"/>
      <c r="F49026"/>
      <c r="G49026"/>
    </row>
    <row r="49027" spans="3:7">
      <c r="C49027"/>
      <c r="F49027"/>
      <c r="G49027"/>
    </row>
    <row r="49028" spans="3:7">
      <c r="C49028"/>
      <c r="F49028"/>
      <c r="G49028"/>
    </row>
    <row r="49029" spans="3:7">
      <c r="C49029"/>
      <c r="F49029"/>
      <c r="G49029"/>
    </row>
    <row r="49030" spans="3:7">
      <c r="C49030"/>
      <c r="F49030"/>
      <c r="G49030"/>
    </row>
    <row r="49031" spans="3:7">
      <c r="C49031"/>
      <c r="F49031"/>
      <c r="G49031"/>
    </row>
    <row r="49032" spans="3:7">
      <c r="C49032"/>
      <c r="F49032"/>
      <c r="G49032"/>
    </row>
    <row r="49033" spans="3:7">
      <c r="C49033"/>
      <c r="F49033"/>
      <c r="G49033"/>
    </row>
    <row r="49034" spans="3:7">
      <c r="C49034"/>
      <c r="F49034"/>
      <c r="G49034"/>
    </row>
    <row r="49035" spans="3:7">
      <c r="C49035"/>
      <c r="F49035"/>
      <c r="G49035"/>
    </row>
    <row r="49036" spans="3:7">
      <c r="C49036"/>
      <c r="F49036"/>
      <c r="G49036"/>
    </row>
    <row r="49037" spans="3:7">
      <c r="C49037"/>
      <c r="F49037"/>
      <c r="G49037"/>
    </row>
    <row r="49038" spans="3:7">
      <c r="C49038"/>
      <c r="F49038"/>
      <c r="G49038"/>
    </row>
    <row r="49039" spans="3:7">
      <c r="C49039"/>
      <c r="F49039"/>
      <c r="G49039"/>
    </row>
    <row r="49040" spans="3:7">
      <c r="C49040"/>
      <c r="F49040"/>
      <c r="G49040"/>
    </row>
    <row r="49041" spans="3:7">
      <c r="C49041"/>
      <c r="F49041"/>
      <c r="G49041"/>
    </row>
    <row r="49042" spans="3:7">
      <c r="C49042"/>
      <c r="F49042"/>
      <c r="G49042"/>
    </row>
    <row r="49043" spans="3:7">
      <c r="C49043"/>
      <c r="F49043"/>
      <c r="G49043"/>
    </row>
    <row r="49044" spans="3:7">
      <c r="C49044"/>
      <c r="F49044"/>
      <c r="G49044"/>
    </row>
    <row r="49045" spans="3:7">
      <c r="C49045"/>
      <c r="F49045"/>
      <c r="G49045"/>
    </row>
    <row r="49046" spans="3:7">
      <c r="C49046"/>
      <c r="F49046"/>
      <c r="G49046"/>
    </row>
    <row r="49047" spans="3:7">
      <c r="C49047"/>
      <c r="F49047"/>
      <c r="G49047"/>
    </row>
    <row r="49048" spans="3:7">
      <c r="C49048"/>
      <c r="F49048"/>
      <c r="G49048"/>
    </row>
    <row r="49049" spans="3:7">
      <c r="C49049"/>
      <c r="F49049"/>
      <c r="G49049"/>
    </row>
    <row r="49050" spans="3:7">
      <c r="C49050"/>
      <c r="F49050"/>
      <c r="G49050"/>
    </row>
    <row r="49051" spans="3:7">
      <c r="C49051"/>
      <c r="F49051"/>
      <c r="G49051"/>
    </row>
    <row r="49052" spans="3:7">
      <c r="C49052"/>
      <c r="F49052"/>
      <c r="G49052"/>
    </row>
    <row r="49053" spans="3:7">
      <c r="C49053"/>
      <c r="F49053"/>
      <c r="G49053"/>
    </row>
    <row r="49054" spans="3:7">
      <c r="C49054"/>
      <c r="F49054"/>
      <c r="G49054"/>
    </row>
    <row r="49055" spans="3:7">
      <c r="C49055"/>
      <c r="F49055"/>
      <c r="G49055"/>
    </row>
    <row r="49056" spans="3:7">
      <c r="C49056"/>
      <c r="F49056"/>
      <c r="G49056"/>
    </row>
    <row r="49057" spans="3:7">
      <c r="C49057"/>
      <c r="F49057"/>
      <c r="G49057"/>
    </row>
    <row r="49058" spans="3:7">
      <c r="C49058"/>
      <c r="F49058"/>
      <c r="G49058"/>
    </row>
    <row r="49059" spans="3:7">
      <c r="C49059"/>
      <c r="F49059"/>
      <c r="G49059"/>
    </row>
    <row r="49060" spans="3:7">
      <c r="C49060"/>
      <c r="F49060"/>
      <c r="G49060"/>
    </row>
    <row r="49061" spans="3:7">
      <c r="C49061"/>
      <c r="F49061"/>
      <c r="G49061"/>
    </row>
    <row r="49062" spans="3:7">
      <c r="C49062"/>
      <c r="F49062"/>
      <c r="G49062"/>
    </row>
    <row r="49063" spans="3:7">
      <c r="C49063"/>
      <c r="F49063"/>
      <c r="G49063"/>
    </row>
    <row r="49064" spans="3:7">
      <c r="C49064"/>
      <c r="F49064"/>
      <c r="G49064"/>
    </row>
    <row r="49065" spans="3:7">
      <c r="C49065"/>
      <c r="F49065"/>
      <c r="G49065"/>
    </row>
    <row r="49066" spans="3:7">
      <c r="C49066"/>
      <c r="F49066"/>
      <c r="G49066"/>
    </row>
    <row r="49067" spans="3:7">
      <c r="C49067"/>
      <c r="F49067"/>
      <c r="G49067"/>
    </row>
    <row r="49068" spans="3:7">
      <c r="C49068"/>
      <c r="F49068"/>
      <c r="G49068"/>
    </row>
    <row r="49069" spans="3:7">
      <c r="C49069"/>
      <c r="F49069"/>
      <c r="G49069"/>
    </row>
    <row r="49070" spans="3:7">
      <c r="C49070"/>
      <c r="F49070"/>
      <c r="G49070"/>
    </row>
    <row r="49071" spans="3:7">
      <c r="C49071"/>
      <c r="F49071"/>
      <c r="G49071"/>
    </row>
    <row r="49072" spans="3:7">
      <c r="C49072"/>
      <c r="F49072"/>
      <c r="G49072"/>
    </row>
    <row r="49073" spans="3:7">
      <c r="C49073"/>
      <c r="F49073"/>
      <c r="G49073"/>
    </row>
    <row r="49074" spans="3:7">
      <c r="C49074"/>
      <c r="F49074"/>
      <c r="G49074"/>
    </row>
    <row r="49075" spans="3:7">
      <c r="C49075"/>
      <c r="F49075"/>
      <c r="G49075"/>
    </row>
    <row r="49076" spans="3:7">
      <c r="C49076"/>
      <c r="F49076"/>
      <c r="G49076"/>
    </row>
    <row r="49077" spans="3:7">
      <c r="C49077"/>
      <c r="F49077"/>
      <c r="G49077"/>
    </row>
    <row r="49078" spans="3:7">
      <c r="C49078"/>
      <c r="F49078"/>
      <c r="G49078"/>
    </row>
    <row r="49079" spans="3:7">
      <c r="C49079"/>
      <c r="F49079"/>
      <c r="G49079"/>
    </row>
    <row r="49080" spans="3:7">
      <c r="C49080"/>
      <c r="F49080"/>
      <c r="G49080"/>
    </row>
    <row r="49081" spans="3:7">
      <c r="C49081"/>
      <c r="F49081"/>
      <c r="G49081"/>
    </row>
    <row r="49082" spans="3:7">
      <c r="C49082"/>
      <c r="F49082"/>
      <c r="G49082"/>
    </row>
    <row r="49083" spans="3:7">
      <c r="C49083"/>
      <c r="F49083"/>
      <c r="G49083"/>
    </row>
    <row r="49084" spans="3:7">
      <c r="C49084"/>
      <c r="F49084"/>
      <c r="G49084"/>
    </row>
    <row r="49085" spans="3:7">
      <c r="C49085"/>
      <c r="F49085"/>
      <c r="G49085"/>
    </row>
    <row r="49086" spans="3:7">
      <c r="C49086"/>
      <c r="F49086"/>
      <c r="G49086"/>
    </row>
    <row r="49087" spans="3:7">
      <c r="C49087"/>
      <c r="F49087"/>
      <c r="G49087"/>
    </row>
    <row r="49088" spans="3:7">
      <c r="C49088"/>
      <c r="F49088"/>
      <c r="G49088"/>
    </row>
    <row r="49089" spans="3:7">
      <c r="C49089"/>
      <c r="F49089"/>
      <c r="G49089"/>
    </row>
    <row r="49090" spans="3:7">
      <c r="C49090"/>
      <c r="F49090"/>
      <c r="G49090"/>
    </row>
    <row r="49091" spans="3:7">
      <c r="C49091"/>
      <c r="F49091"/>
      <c r="G49091"/>
    </row>
    <row r="49092" spans="3:7">
      <c r="C49092"/>
      <c r="F49092"/>
      <c r="G49092"/>
    </row>
    <row r="49093" spans="3:7">
      <c r="C49093"/>
      <c r="F49093"/>
      <c r="G49093"/>
    </row>
    <row r="49094" spans="3:7">
      <c r="C49094"/>
      <c r="F49094"/>
      <c r="G49094"/>
    </row>
    <row r="49095" spans="3:7">
      <c r="C49095"/>
      <c r="F49095"/>
      <c r="G49095"/>
    </row>
    <row r="49096" spans="3:7">
      <c r="C49096"/>
      <c r="F49096"/>
      <c r="G49096"/>
    </row>
    <row r="49097" spans="3:7">
      <c r="C49097"/>
      <c r="F49097"/>
      <c r="G49097"/>
    </row>
    <row r="49098" spans="3:7">
      <c r="C49098"/>
      <c r="F49098"/>
      <c r="G49098"/>
    </row>
    <row r="49099" spans="3:7">
      <c r="C49099"/>
      <c r="F49099"/>
      <c r="G49099"/>
    </row>
    <row r="49100" spans="3:7">
      <c r="C49100"/>
      <c r="F49100"/>
      <c r="G49100"/>
    </row>
    <row r="49101" spans="3:7">
      <c r="C49101"/>
      <c r="F49101"/>
      <c r="G49101"/>
    </row>
    <row r="49102" spans="3:7">
      <c r="C49102"/>
      <c r="F49102"/>
      <c r="G49102"/>
    </row>
    <row r="49103" spans="3:7">
      <c r="C49103"/>
      <c r="F49103"/>
      <c r="G49103"/>
    </row>
    <row r="49104" spans="3:7">
      <c r="C49104"/>
      <c r="F49104"/>
      <c r="G49104"/>
    </row>
    <row r="49105" spans="3:7">
      <c r="C49105"/>
      <c r="F49105"/>
      <c r="G49105"/>
    </row>
    <row r="49106" spans="3:7">
      <c r="C49106"/>
      <c r="F49106"/>
      <c r="G49106"/>
    </row>
    <row r="49107" spans="3:7">
      <c r="C49107"/>
      <c r="F49107"/>
      <c r="G49107"/>
    </row>
    <row r="49108" spans="3:7">
      <c r="C49108"/>
      <c r="F49108"/>
      <c r="G49108"/>
    </row>
    <row r="49109" spans="3:7">
      <c r="C49109"/>
      <c r="F49109"/>
      <c r="G49109"/>
    </row>
    <row r="49110" spans="3:7">
      <c r="C49110"/>
      <c r="F49110"/>
      <c r="G49110"/>
    </row>
    <row r="49111" spans="3:7">
      <c r="C49111"/>
      <c r="F49111"/>
      <c r="G49111"/>
    </row>
    <row r="49112" spans="3:7">
      <c r="C49112"/>
      <c r="F49112"/>
      <c r="G49112"/>
    </row>
    <row r="49113" spans="3:7">
      <c r="C49113"/>
      <c r="F49113"/>
      <c r="G49113"/>
    </row>
    <row r="49114" spans="3:7">
      <c r="C49114"/>
      <c r="F49114"/>
      <c r="G49114"/>
    </row>
    <row r="49115" spans="3:7">
      <c r="C49115"/>
      <c r="F49115"/>
      <c r="G49115"/>
    </row>
    <row r="49116" spans="3:7">
      <c r="C49116"/>
      <c r="F49116"/>
      <c r="G49116"/>
    </row>
    <row r="49117" spans="3:7">
      <c r="C49117"/>
      <c r="F49117"/>
      <c r="G49117"/>
    </row>
    <row r="49118" spans="3:7">
      <c r="C49118"/>
      <c r="F49118"/>
      <c r="G49118"/>
    </row>
    <row r="49119" spans="3:7">
      <c r="C49119"/>
      <c r="F49119"/>
      <c r="G49119"/>
    </row>
    <row r="49120" spans="3:7">
      <c r="C49120"/>
      <c r="F49120"/>
      <c r="G49120"/>
    </row>
    <row r="49121" spans="3:7">
      <c r="C49121"/>
      <c r="F49121"/>
      <c r="G49121"/>
    </row>
    <row r="49122" spans="3:7">
      <c r="C49122"/>
      <c r="F49122"/>
      <c r="G49122"/>
    </row>
    <row r="49123" spans="3:7">
      <c r="C49123"/>
      <c r="F49123"/>
      <c r="G49123"/>
    </row>
    <row r="49124" spans="3:7">
      <c r="C49124"/>
      <c r="F49124"/>
      <c r="G49124"/>
    </row>
    <row r="49125" spans="3:7">
      <c r="C49125"/>
      <c r="F49125"/>
      <c r="G49125"/>
    </row>
    <row r="49126" spans="3:7">
      <c r="C49126"/>
      <c r="F49126"/>
      <c r="G49126"/>
    </row>
    <row r="49127" spans="3:7">
      <c r="C49127"/>
      <c r="F49127"/>
      <c r="G49127"/>
    </row>
    <row r="49128" spans="3:7">
      <c r="C49128"/>
      <c r="F49128"/>
      <c r="G49128"/>
    </row>
    <row r="49129" spans="3:7">
      <c r="C49129"/>
      <c r="F49129"/>
      <c r="G49129"/>
    </row>
    <row r="49130" spans="3:7">
      <c r="C49130"/>
      <c r="F49130"/>
      <c r="G49130"/>
    </row>
    <row r="49131" spans="3:7">
      <c r="C49131"/>
      <c r="F49131"/>
      <c r="G49131"/>
    </row>
    <row r="49132" spans="3:7">
      <c r="C49132"/>
      <c r="F49132"/>
      <c r="G49132"/>
    </row>
    <row r="49133" spans="3:7">
      <c r="C49133"/>
      <c r="F49133"/>
      <c r="G49133"/>
    </row>
    <row r="49134" spans="3:7">
      <c r="C49134"/>
      <c r="F49134"/>
      <c r="G49134"/>
    </row>
    <row r="49135" spans="3:7">
      <c r="C49135"/>
      <c r="F49135"/>
      <c r="G49135"/>
    </row>
    <row r="49136" spans="3:7">
      <c r="C49136"/>
      <c r="F49136"/>
      <c r="G49136"/>
    </row>
    <row r="49137" spans="3:7">
      <c r="C49137"/>
      <c r="F49137"/>
      <c r="G49137"/>
    </row>
    <row r="49138" spans="3:7">
      <c r="C49138"/>
      <c r="F49138"/>
      <c r="G49138"/>
    </row>
    <row r="49139" spans="3:7">
      <c r="C49139"/>
      <c r="F49139"/>
      <c r="G49139"/>
    </row>
    <row r="49140" spans="3:7">
      <c r="C49140"/>
      <c r="F49140"/>
      <c r="G49140"/>
    </row>
    <row r="49141" spans="3:7">
      <c r="C49141"/>
      <c r="F49141"/>
      <c r="G49141"/>
    </row>
    <row r="49142" spans="3:7">
      <c r="C49142"/>
      <c r="F49142"/>
      <c r="G49142"/>
    </row>
    <row r="49143" spans="3:7">
      <c r="C49143"/>
      <c r="F49143"/>
      <c r="G49143"/>
    </row>
    <row r="49144" spans="3:7">
      <c r="C49144"/>
      <c r="F49144"/>
      <c r="G49144"/>
    </row>
    <row r="49145" spans="3:7">
      <c r="C49145"/>
      <c r="F49145"/>
      <c r="G49145"/>
    </row>
    <row r="49146" spans="3:7">
      <c r="C49146"/>
      <c r="F49146"/>
      <c r="G49146"/>
    </row>
    <row r="49147" spans="3:7">
      <c r="C49147"/>
      <c r="F49147"/>
      <c r="G49147"/>
    </row>
    <row r="49148" spans="3:7">
      <c r="C49148"/>
      <c r="F49148"/>
      <c r="G49148"/>
    </row>
    <row r="49149" spans="3:7">
      <c r="C49149"/>
      <c r="F49149"/>
      <c r="G49149"/>
    </row>
    <row r="49150" spans="3:7">
      <c r="C49150"/>
      <c r="F49150"/>
      <c r="G49150"/>
    </row>
    <row r="49151" spans="3:7">
      <c r="C49151"/>
      <c r="F49151"/>
      <c r="G49151"/>
    </row>
    <row r="49152" spans="3:7">
      <c r="C49152"/>
      <c r="F49152"/>
      <c r="G49152"/>
    </row>
    <row r="49153" spans="3:7">
      <c r="C49153"/>
      <c r="F49153"/>
      <c r="G49153"/>
    </row>
    <row r="49154" spans="3:7">
      <c r="C49154"/>
      <c r="F49154"/>
      <c r="G49154"/>
    </row>
    <row r="49155" spans="3:7">
      <c r="C49155"/>
      <c r="F49155"/>
      <c r="G49155"/>
    </row>
    <row r="49156" spans="3:7">
      <c r="C49156"/>
      <c r="F49156"/>
      <c r="G49156"/>
    </row>
    <row r="49157" spans="3:7">
      <c r="C49157"/>
      <c r="F49157"/>
      <c r="G49157"/>
    </row>
    <row r="49158" spans="3:7">
      <c r="C49158"/>
      <c r="F49158"/>
      <c r="G49158"/>
    </row>
    <row r="49159" spans="3:7">
      <c r="C49159"/>
      <c r="F49159"/>
      <c r="G49159"/>
    </row>
    <row r="49160" spans="3:7">
      <c r="C49160"/>
      <c r="F49160"/>
      <c r="G49160"/>
    </row>
    <row r="49161" spans="3:7">
      <c r="C49161"/>
      <c r="F49161"/>
      <c r="G49161"/>
    </row>
    <row r="49162" spans="3:7">
      <c r="C49162"/>
      <c r="F49162"/>
      <c r="G49162"/>
    </row>
    <row r="49163" spans="3:7">
      <c r="C49163"/>
      <c r="F49163"/>
      <c r="G49163"/>
    </row>
    <row r="49164" spans="3:7">
      <c r="C49164"/>
      <c r="F49164"/>
      <c r="G49164"/>
    </row>
    <row r="49165" spans="3:7">
      <c r="C49165"/>
      <c r="F49165"/>
      <c r="G49165"/>
    </row>
    <row r="49166" spans="3:7">
      <c r="C49166"/>
      <c r="F49166"/>
      <c r="G49166"/>
    </row>
    <row r="49167" spans="3:7">
      <c r="C49167"/>
      <c r="F49167"/>
      <c r="G49167"/>
    </row>
    <row r="49168" spans="3:7">
      <c r="C49168"/>
      <c r="F49168"/>
      <c r="G49168"/>
    </row>
    <row r="49169" spans="3:7">
      <c r="C49169"/>
      <c r="F49169"/>
      <c r="G49169"/>
    </row>
    <row r="49170" spans="3:7">
      <c r="C49170"/>
      <c r="F49170"/>
      <c r="G49170"/>
    </row>
    <row r="49171" spans="3:7">
      <c r="C49171"/>
      <c r="F49171"/>
      <c r="G49171"/>
    </row>
    <row r="49172" spans="3:7">
      <c r="C49172"/>
      <c r="F49172"/>
      <c r="G49172"/>
    </row>
    <row r="49173" spans="3:7">
      <c r="C49173"/>
      <c r="F49173"/>
      <c r="G49173"/>
    </row>
    <row r="49174" spans="3:7">
      <c r="C49174"/>
      <c r="F49174"/>
      <c r="G49174"/>
    </row>
    <row r="49175" spans="3:7">
      <c r="C49175"/>
      <c r="F49175"/>
      <c r="G49175"/>
    </row>
    <row r="49176" spans="3:7">
      <c r="C49176"/>
      <c r="F49176"/>
      <c r="G49176"/>
    </row>
    <row r="49177" spans="3:7">
      <c r="C49177"/>
      <c r="F49177"/>
      <c r="G49177"/>
    </row>
    <row r="49178" spans="3:7">
      <c r="C49178"/>
      <c r="F49178"/>
      <c r="G49178"/>
    </row>
    <row r="49179" spans="3:7">
      <c r="C49179"/>
      <c r="F49179"/>
      <c r="G49179"/>
    </row>
    <row r="49180" spans="3:7">
      <c r="C49180"/>
      <c r="F49180"/>
      <c r="G49180"/>
    </row>
    <row r="49181" spans="3:7">
      <c r="C49181"/>
      <c r="F49181"/>
      <c r="G49181"/>
    </row>
    <row r="49182" spans="3:7">
      <c r="C49182"/>
      <c r="F49182"/>
      <c r="G49182"/>
    </row>
    <row r="49183" spans="3:7">
      <c r="C49183"/>
      <c r="F49183"/>
      <c r="G49183"/>
    </row>
    <row r="49184" spans="3:7">
      <c r="C49184"/>
      <c r="F49184"/>
      <c r="G49184"/>
    </row>
    <row r="49185" spans="3:7">
      <c r="C49185"/>
      <c r="F49185"/>
      <c r="G49185"/>
    </row>
    <row r="49186" spans="3:7">
      <c r="C49186"/>
      <c r="F49186"/>
      <c r="G49186"/>
    </row>
    <row r="49187" spans="3:7">
      <c r="C49187"/>
      <c r="F49187"/>
      <c r="G49187"/>
    </row>
    <row r="49188" spans="3:7">
      <c r="C49188"/>
      <c r="F49188"/>
      <c r="G49188"/>
    </row>
    <row r="49189" spans="3:7">
      <c r="C49189"/>
      <c r="F49189"/>
      <c r="G49189"/>
    </row>
    <row r="49190" spans="3:7">
      <c r="C49190"/>
      <c r="F49190"/>
      <c r="G49190"/>
    </row>
    <row r="49191" spans="3:7">
      <c r="C49191"/>
      <c r="F49191"/>
      <c r="G49191"/>
    </row>
    <row r="49192" spans="3:7">
      <c r="C49192"/>
      <c r="F49192"/>
      <c r="G49192"/>
    </row>
    <row r="49193" spans="3:7">
      <c r="C49193"/>
      <c r="F49193"/>
      <c r="G49193"/>
    </row>
    <row r="49194" spans="3:7">
      <c r="C49194"/>
      <c r="F49194"/>
      <c r="G49194"/>
    </row>
    <row r="49195" spans="3:7">
      <c r="C49195"/>
      <c r="F49195"/>
      <c r="G49195"/>
    </row>
    <row r="49196" spans="3:7">
      <c r="C49196"/>
      <c r="F49196"/>
      <c r="G49196"/>
    </row>
    <row r="49197" spans="3:7">
      <c r="C49197"/>
      <c r="F49197"/>
      <c r="G49197"/>
    </row>
    <row r="49198" spans="3:7">
      <c r="C49198"/>
      <c r="F49198"/>
      <c r="G49198"/>
    </row>
    <row r="49199" spans="3:7">
      <c r="C49199"/>
      <c r="F49199"/>
      <c r="G49199"/>
    </row>
    <row r="49200" spans="3:7">
      <c r="C49200"/>
      <c r="F49200"/>
      <c r="G49200"/>
    </row>
    <row r="49201" spans="3:7">
      <c r="C49201"/>
      <c r="F49201"/>
      <c r="G49201"/>
    </row>
    <row r="49202" spans="3:7">
      <c r="C49202"/>
      <c r="F49202"/>
      <c r="G49202"/>
    </row>
    <row r="49203" spans="3:7">
      <c r="C49203"/>
      <c r="F49203"/>
      <c r="G49203"/>
    </row>
    <row r="49204" spans="3:7">
      <c r="C49204"/>
      <c r="F49204"/>
      <c r="G49204"/>
    </row>
    <row r="49205" spans="3:7">
      <c r="C49205"/>
      <c r="F49205"/>
      <c r="G49205"/>
    </row>
    <row r="49206" spans="3:7">
      <c r="C49206"/>
      <c r="F49206"/>
      <c r="G49206"/>
    </row>
    <row r="49207" spans="3:7">
      <c r="C49207"/>
      <c r="F49207"/>
      <c r="G49207"/>
    </row>
    <row r="49208" spans="3:7">
      <c r="C49208"/>
      <c r="F49208"/>
      <c r="G49208"/>
    </row>
    <row r="49209" spans="3:7">
      <c r="C49209"/>
      <c r="F49209"/>
      <c r="G49209"/>
    </row>
    <row r="49210" spans="3:7">
      <c r="C49210"/>
      <c r="F49210"/>
      <c r="G49210"/>
    </row>
    <row r="49211" spans="3:7">
      <c r="C49211"/>
      <c r="F49211"/>
      <c r="G49211"/>
    </row>
    <row r="49212" spans="3:7">
      <c r="C49212"/>
      <c r="F49212"/>
      <c r="G49212"/>
    </row>
    <row r="49213" spans="3:7">
      <c r="C49213"/>
      <c r="F49213"/>
      <c r="G49213"/>
    </row>
    <row r="49214" spans="3:7">
      <c r="C49214"/>
      <c r="F49214"/>
      <c r="G49214"/>
    </row>
    <row r="49215" spans="3:7">
      <c r="C49215"/>
      <c r="F49215"/>
      <c r="G49215"/>
    </row>
    <row r="49216" spans="3:7">
      <c r="C49216"/>
      <c r="F49216"/>
      <c r="G49216"/>
    </row>
    <row r="49217" spans="3:7">
      <c r="C49217"/>
      <c r="F49217"/>
      <c r="G49217"/>
    </row>
    <row r="49218" spans="3:7">
      <c r="C49218"/>
      <c r="F49218"/>
      <c r="G49218"/>
    </row>
    <row r="49219" spans="3:7">
      <c r="C49219"/>
      <c r="F49219"/>
      <c r="G49219"/>
    </row>
    <row r="49220" spans="3:7">
      <c r="C49220"/>
      <c r="F49220"/>
      <c r="G49220"/>
    </row>
    <row r="49221" spans="3:7">
      <c r="C49221"/>
      <c r="F49221"/>
      <c r="G49221"/>
    </row>
    <row r="49222" spans="3:7">
      <c r="C49222"/>
      <c r="F49222"/>
      <c r="G49222"/>
    </row>
    <row r="49223" spans="3:7">
      <c r="C49223"/>
      <c r="F49223"/>
      <c r="G49223"/>
    </row>
    <row r="49224" spans="3:7">
      <c r="C49224"/>
      <c r="F49224"/>
      <c r="G49224"/>
    </row>
    <row r="49225" spans="3:7">
      <c r="C49225"/>
      <c r="F49225"/>
      <c r="G49225"/>
    </row>
    <row r="49226" spans="3:7">
      <c r="C49226"/>
      <c r="F49226"/>
      <c r="G49226"/>
    </row>
    <row r="49227" spans="3:7">
      <c r="C49227"/>
      <c r="F49227"/>
      <c r="G49227"/>
    </row>
    <row r="49228" spans="3:7">
      <c r="C49228"/>
      <c r="F49228"/>
      <c r="G49228"/>
    </row>
    <row r="49229" spans="3:7">
      <c r="C49229"/>
      <c r="F49229"/>
      <c r="G49229"/>
    </row>
    <row r="49230" spans="3:7">
      <c r="C49230"/>
      <c r="F49230"/>
      <c r="G49230"/>
    </row>
    <row r="49231" spans="3:7">
      <c r="C49231"/>
      <c r="F49231"/>
      <c r="G49231"/>
    </row>
    <row r="49232" spans="3:7">
      <c r="C49232"/>
      <c r="F49232"/>
      <c r="G49232"/>
    </row>
    <row r="49233" spans="3:7">
      <c r="C49233"/>
      <c r="F49233"/>
      <c r="G49233"/>
    </row>
    <row r="49234" spans="3:7">
      <c r="C49234"/>
      <c r="F49234"/>
      <c r="G49234"/>
    </row>
    <row r="49235" spans="3:7">
      <c r="C49235"/>
      <c r="F49235"/>
      <c r="G49235"/>
    </row>
    <row r="49236" spans="3:7">
      <c r="C49236"/>
      <c r="F49236"/>
      <c r="G49236"/>
    </row>
    <row r="49237" spans="3:7">
      <c r="C49237"/>
      <c r="F49237"/>
      <c r="G49237"/>
    </row>
    <row r="49238" spans="3:7">
      <c r="C49238"/>
      <c r="F49238"/>
      <c r="G49238"/>
    </row>
    <row r="49239" spans="3:7">
      <c r="C49239"/>
      <c r="F49239"/>
      <c r="G49239"/>
    </row>
    <row r="49240" spans="3:7">
      <c r="C49240"/>
      <c r="F49240"/>
      <c r="G49240"/>
    </row>
    <row r="49241" spans="3:7">
      <c r="C49241"/>
      <c r="F49241"/>
      <c r="G49241"/>
    </row>
    <row r="49242" spans="3:7">
      <c r="C49242"/>
      <c r="F49242"/>
      <c r="G49242"/>
    </row>
    <row r="49243" spans="3:7">
      <c r="C49243"/>
      <c r="F49243"/>
      <c r="G49243"/>
    </row>
    <row r="49244" spans="3:7">
      <c r="C49244"/>
      <c r="F49244"/>
      <c r="G49244"/>
    </row>
    <row r="49245" spans="3:7">
      <c r="C49245"/>
      <c r="F49245"/>
      <c r="G49245"/>
    </row>
    <row r="49246" spans="3:7">
      <c r="C49246"/>
      <c r="F49246"/>
      <c r="G49246"/>
    </row>
    <row r="49247" spans="3:7">
      <c r="C49247"/>
      <c r="F49247"/>
      <c r="G49247"/>
    </row>
    <row r="49248" spans="3:7">
      <c r="C49248"/>
      <c r="F49248"/>
      <c r="G49248"/>
    </row>
    <row r="49249" spans="3:7">
      <c r="C49249"/>
      <c r="F49249"/>
      <c r="G49249"/>
    </row>
    <row r="49250" spans="3:7">
      <c r="C49250"/>
      <c r="F49250"/>
      <c r="G49250"/>
    </row>
    <row r="49251" spans="3:7">
      <c r="C49251"/>
      <c r="F49251"/>
      <c r="G49251"/>
    </row>
    <row r="49252" spans="3:7">
      <c r="C49252"/>
      <c r="F49252"/>
      <c r="G49252"/>
    </row>
    <row r="49253" spans="3:7">
      <c r="C49253"/>
      <c r="F49253"/>
      <c r="G49253"/>
    </row>
    <row r="49254" spans="3:7">
      <c r="C49254"/>
      <c r="F49254"/>
      <c r="G49254"/>
    </row>
    <row r="49255" spans="3:7">
      <c r="C49255"/>
      <c r="F49255"/>
      <c r="G49255"/>
    </row>
    <row r="49256" spans="3:7">
      <c r="C49256"/>
      <c r="F49256"/>
      <c r="G49256"/>
    </row>
    <row r="49257" spans="3:7">
      <c r="C49257"/>
      <c r="F49257"/>
      <c r="G49257"/>
    </row>
    <row r="49258" spans="3:7">
      <c r="C49258"/>
      <c r="F49258"/>
      <c r="G49258"/>
    </row>
    <row r="49259" spans="3:7">
      <c r="C49259"/>
      <c r="F49259"/>
      <c r="G49259"/>
    </row>
    <row r="49260" spans="3:7">
      <c r="C49260"/>
      <c r="F49260"/>
      <c r="G49260"/>
    </row>
    <row r="49261" spans="3:7">
      <c r="C49261"/>
      <c r="F49261"/>
      <c r="G49261"/>
    </row>
    <row r="49262" spans="3:7">
      <c r="C49262"/>
      <c r="F49262"/>
      <c r="G49262"/>
    </row>
    <row r="49263" spans="3:7">
      <c r="C49263"/>
      <c r="F49263"/>
      <c r="G49263"/>
    </row>
    <row r="49264" spans="3:7">
      <c r="C49264"/>
      <c r="F49264"/>
      <c r="G49264"/>
    </row>
    <row r="49265" spans="3:7">
      <c r="C49265"/>
      <c r="F49265"/>
      <c r="G49265"/>
    </row>
    <row r="49266" spans="3:7">
      <c r="C49266"/>
      <c r="F49266"/>
      <c r="G49266"/>
    </row>
    <row r="49267" spans="3:7">
      <c r="C49267"/>
      <c r="F49267"/>
      <c r="G49267"/>
    </row>
    <row r="49268" spans="3:7">
      <c r="C49268"/>
      <c r="F49268"/>
      <c r="G49268"/>
    </row>
    <row r="49269" spans="3:7">
      <c r="C49269"/>
      <c r="F49269"/>
      <c r="G49269"/>
    </row>
    <row r="49270" spans="3:7">
      <c r="C49270"/>
      <c r="F49270"/>
      <c r="G49270"/>
    </row>
    <row r="49271" spans="3:7">
      <c r="C49271"/>
      <c r="F49271"/>
      <c r="G49271"/>
    </row>
    <row r="49272" spans="3:7">
      <c r="C49272"/>
      <c r="F49272"/>
      <c r="G49272"/>
    </row>
    <row r="49273" spans="3:7">
      <c r="C49273"/>
      <c r="F49273"/>
      <c r="G49273"/>
    </row>
    <row r="49274" spans="3:7">
      <c r="C49274"/>
      <c r="F49274"/>
      <c r="G49274"/>
    </row>
    <row r="49275" spans="3:7">
      <c r="C49275"/>
      <c r="F49275"/>
      <c r="G49275"/>
    </row>
    <row r="49276" spans="3:7">
      <c r="C49276"/>
      <c r="F49276"/>
      <c r="G49276"/>
    </row>
    <row r="49277" spans="3:7">
      <c r="C49277"/>
      <c r="F49277"/>
      <c r="G49277"/>
    </row>
    <row r="49278" spans="3:7">
      <c r="C49278"/>
      <c r="F49278"/>
      <c r="G49278"/>
    </row>
    <row r="49279" spans="3:7">
      <c r="C49279"/>
      <c r="F49279"/>
      <c r="G49279"/>
    </row>
    <row r="49280" spans="3:7">
      <c r="C49280"/>
      <c r="F49280"/>
      <c r="G49280"/>
    </row>
    <row r="49281" spans="3:7">
      <c r="C49281"/>
      <c r="F49281"/>
      <c r="G49281"/>
    </row>
    <row r="49282" spans="3:7">
      <c r="C49282"/>
      <c r="F49282"/>
      <c r="G49282"/>
    </row>
    <row r="49283" spans="3:7">
      <c r="C49283"/>
      <c r="F49283"/>
      <c r="G49283"/>
    </row>
    <row r="49284" spans="3:7">
      <c r="C49284"/>
      <c r="F49284"/>
      <c r="G49284"/>
    </row>
    <row r="49285" spans="3:7">
      <c r="C49285"/>
      <c r="F49285"/>
      <c r="G49285"/>
    </row>
    <row r="49286" spans="3:7">
      <c r="C49286"/>
      <c r="F49286"/>
      <c r="G49286"/>
    </row>
    <row r="49287" spans="3:7">
      <c r="C49287"/>
      <c r="F49287"/>
      <c r="G49287"/>
    </row>
    <row r="49288" spans="3:7">
      <c r="C49288"/>
      <c r="F49288"/>
      <c r="G49288"/>
    </row>
    <row r="49289" spans="3:7">
      <c r="C49289"/>
      <c r="F49289"/>
      <c r="G49289"/>
    </row>
    <row r="49290" spans="3:7">
      <c r="C49290"/>
      <c r="F49290"/>
      <c r="G49290"/>
    </row>
    <row r="49291" spans="3:7">
      <c r="C49291"/>
      <c r="F49291"/>
      <c r="G49291"/>
    </row>
    <row r="49292" spans="3:7">
      <c r="C49292"/>
      <c r="F49292"/>
      <c r="G49292"/>
    </row>
    <row r="49293" spans="3:7">
      <c r="C49293"/>
      <c r="F49293"/>
      <c r="G49293"/>
    </row>
    <row r="49294" spans="3:7">
      <c r="C49294"/>
      <c r="F49294"/>
      <c r="G49294"/>
    </row>
    <row r="49295" spans="3:7">
      <c r="C49295"/>
      <c r="F49295"/>
      <c r="G49295"/>
    </row>
    <row r="49296" spans="3:7">
      <c r="C49296"/>
      <c r="F49296"/>
      <c r="G49296"/>
    </row>
    <row r="49297" spans="3:7">
      <c r="C49297"/>
      <c r="F49297"/>
      <c r="G49297"/>
    </row>
    <row r="49298" spans="3:7">
      <c r="C49298"/>
      <c r="F49298"/>
      <c r="G49298"/>
    </row>
    <row r="49299" spans="3:7">
      <c r="C49299"/>
      <c r="F49299"/>
      <c r="G49299"/>
    </row>
    <row r="49300" spans="3:7">
      <c r="C49300"/>
      <c r="F49300"/>
      <c r="G49300"/>
    </row>
    <row r="49301" spans="3:7">
      <c r="C49301"/>
      <c r="F49301"/>
      <c r="G49301"/>
    </row>
    <row r="49302" spans="3:7">
      <c r="C49302"/>
      <c r="F49302"/>
      <c r="G49302"/>
    </row>
    <row r="49303" spans="3:7">
      <c r="C49303"/>
      <c r="F49303"/>
      <c r="G49303"/>
    </row>
    <row r="49304" spans="3:7">
      <c r="C49304"/>
      <c r="F49304"/>
      <c r="G49304"/>
    </row>
    <row r="49305" spans="3:7">
      <c r="C49305"/>
      <c r="F49305"/>
      <c r="G49305"/>
    </row>
    <row r="49306" spans="3:7">
      <c r="C49306"/>
      <c r="F49306"/>
      <c r="G49306"/>
    </row>
    <row r="49307" spans="3:7">
      <c r="C49307"/>
      <c r="F49307"/>
      <c r="G49307"/>
    </row>
    <row r="49308" spans="3:7">
      <c r="C49308"/>
      <c r="F49308"/>
      <c r="G49308"/>
    </row>
    <row r="49309" spans="3:7">
      <c r="C49309"/>
      <c r="F49309"/>
      <c r="G49309"/>
    </row>
    <row r="49310" spans="3:7">
      <c r="C49310"/>
      <c r="F49310"/>
      <c r="G49310"/>
    </row>
    <row r="49311" spans="3:7">
      <c r="C49311"/>
      <c r="F49311"/>
      <c r="G49311"/>
    </row>
    <row r="49312" spans="3:7">
      <c r="C49312"/>
      <c r="F49312"/>
      <c r="G49312"/>
    </row>
    <row r="49313" spans="3:7">
      <c r="C49313"/>
      <c r="F49313"/>
      <c r="G49313"/>
    </row>
    <row r="49314" spans="3:7">
      <c r="C49314"/>
      <c r="F49314"/>
      <c r="G49314"/>
    </row>
    <row r="49315" spans="3:7">
      <c r="C49315"/>
      <c r="F49315"/>
      <c r="G49315"/>
    </row>
    <row r="49316" spans="3:7">
      <c r="C49316"/>
      <c r="F49316"/>
      <c r="G49316"/>
    </row>
    <row r="49317" spans="3:7">
      <c r="C49317"/>
      <c r="F49317"/>
      <c r="G49317"/>
    </row>
    <row r="49318" spans="3:7">
      <c r="C49318"/>
      <c r="F49318"/>
      <c r="G49318"/>
    </row>
    <row r="49319" spans="3:7">
      <c r="C49319"/>
      <c r="F49319"/>
      <c r="G49319"/>
    </row>
    <row r="49320" spans="3:7">
      <c r="C49320"/>
      <c r="F49320"/>
      <c r="G49320"/>
    </row>
    <row r="49321" spans="3:7">
      <c r="C49321"/>
      <c r="F49321"/>
      <c r="G49321"/>
    </row>
    <row r="49322" spans="3:7">
      <c r="C49322"/>
      <c r="F49322"/>
      <c r="G49322"/>
    </row>
    <row r="49323" spans="3:7">
      <c r="C49323"/>
      <c r="F49323"/>
      <c r="G49323"/>
    </row>
    <row r="49324" spans="3:7">
      <c r="C49324"/>
      <c r="F49324"/>
      <c r="G49324"/>
    </row>
    <row r="49325" spans="3:7">
      <c r="C49325"/>
      <c r="F49325"/>
      <c r="G49325"/>
    </row>
    <row r="49326" spans="3:7">
      <c r="C49326"/>
      <c r="F49326"/>
      <c r="G49326"/>
    </row>
    <row r="49327" spans="3:7">
      <c r="C49327"/>
      <c r="F49327"/>
      <c r="G49327"/>
    </row>
    <row r="49328" spans="3:7">
      <c r="C49328"/>
      <c r="F49328"/>
      <c r="G49328"/>
    </row>
    <row r="49329" spans="3:7">
      <c r="C49329"/>
      <c r="F49329"/>
      <c r="G49329"/>
    </row>
    <row r="49330" spans="3:7">
      <c r="C49330"/>
      <c r="F49330"/>
      <c r="G49330"/>
    </row>
    <row r="49331" spans="3:7">
      <c r="C49331"/>
      <c r="F49331"/>
      <c r="G49331"/>
    </row>
    <row r="49332" spans="3:7">
      <c r="C49332"/>
      <c r="F49332"/>
      <c r="G49332"/>
    </row>
    <row r="49333" spans="3:7">
      <c r="C49333"/>
      <c r="F49333"/>
      <c r="G49333"/>
    </row>
    <row r="49334" spans="3:7">
      <c r="C49334"/>
      <c r="F49334"/>
      <c r="G49334"/>
    </row>
    <row r="49335" spans="3:7">
      <c r="C49335"/>
      <c r="F49335"/>
      <c r="G49335"/>
    </row>
    <row r="49336" spans="3:7">
      <c r="C49336"/>
      <c r="F49336"/>
      <c r="G49336"/>
    </row>
    <row r="49337" spans="3:7">
      <c r="C49337"/>
      <c r="F49337"/>
      <c r="G49337"/>
    </row>
    <row r="49338" spans="3:7">
      <c r="C49338"/>
      <c r="F49338"/>
      <c r="G49338"/>
    </row>
    <row r="49339" spans="3:7">
      <c r="C49339"/>
      <c r="F49339"/>
      <c r="G49339"/>
    </row>
    <row r="49340" spans="3:7">
      <c r="C49340"/>
      <c r="F49340"/>
      <c r="G49340"/>
    </row>
    <row r="49341" spans="3:7">
      <c r="C49341"/>
      <c r="F49341"/>
      <c r="G49341"/>
    </row>
    <row r="49342" spans="3:7">
      <c r="C49342"/>
      <c r="F49342"/>
      <c r="G49342"/>
    </row>
    <row r="49343" spans="3:7">
      <c r="C49343"/>
      <c r="F49343"/>
      <c r="G49343"/>
    </row>
    <row r="49344" spans="3:7">
      <c r="C49344"/>
      <c r="F49344"/>
      <c r="G49344"/>
    </row>
    <row r="49345" spans="3:7">
      <c r="C49345"/>
      <c r="F49345"/>
      <c r="G49345"/>
    </row>
    <row r="49346" spans="3:7">
      <c r="C49346"/>
      <c r="F49346"/>
      <c r="G49346"/>
    </row>
    <row r="49347" spans="3:7">
      <c r="C49347"/>
      <c r="F49347"/>
      <c r="G49347"/>
    </row>
    <row r="49348" spans="3:7">
      <c r="C49348"/>
      <c r="F49348"/>
      <c r="G49348"/>
    </row>
    <row r="49349" spans="3:7">
      <c r="C49349"/>
      <c r="F49349"/>
      <c r="G49349"/>
    </row>
    <row r="49350" spans="3:7">
      <c r="C49350"/>
      <c r="F49350"/>
      <c r="G49350"/>
    </row>
    <row r="49351" spans="3:7">
      <c r="C49351"/>
      <c r="F49351"/>
      <c r="G49351"/>
    </row>
    <row r="49352" spans="3:7">
      <c r="C49352"/>
      <c r="F49352"/>
      <c r="G49352"/>
    </row>
    <row r="49353" spans="3:7">
      <c r="C49353"/>
      <c r="F49353"/>
      <c r="G49353"/>
    </row>
    <row r="49354" spans="3:7">
      <c r="C49354"/>
      <c r="F49354"/>
      <c r="G49354"/>
    </row>
    <row r="49355" spans="3:7">
      <c r="C49355"/>
      <c r="F49355"/>
      <c r="G49355"/>
    </row>
    <row r="49356" spans="3:7">
      <c r="C49356"/>
      <c r="F49356"/>
      <c r="G49356"/>
    </row>
    <row r="49357" spans="3:7">
      <c r="C49357"/>
      <c r="F49357"/>
      <c r="G49357"/>
    </row>
    <row r="49358" spans="3:7">
      <c r="C49358"/>
      <c r="F49358"/>
      <c r="G49358"/>
    </row>
    <row r="49359" spans="3:7">
      <c r="C49359"/>
      <c r="F49359"/>
      <c r="G49359"/>
    </row>
    <row r="49360" spans="3:7">
      <c r="C49360"/>
      <c r="F49360"/>
      <c r="G49360"/>
    </row>
    <row r="49361" spans="3:7">
      <c r="C49361"/>
      <c r="F49361"/>
      <c r="G49361"/>
    </row>
    <row r="49362" spans="3:7">
      <c r="C49362"/>
      <c r="F49362"/>
      <c r="G49362"/>
    </row>
    <row r="49363" spans="3:7">
      <c r="C49363"/>
      <c r="F49363"/>
      <c r="G49363"/>
    </row>
    <row r="49364" spans="3:7">
      <c r="C49364"/>
      <c r="F49364"/>
      <c r="G49364"/>
    </row>
    <row r="49365" spans="3:7">
      <c r="C49365"/>
      <c r="F49365"/>
      <c r="G49365"/>
    </row>
    <row r="49366" spans="3:7">
      <c r="C49366"/>
      <c r="F49366"/>
      <c r="G49366"/>
    </row>
    <row r="49367" spans="3:7">
      <c r="C49367"/>
      <c r="F49367"/>
      <c r="G49367"/>
    </row>
    <row r="49368" spans="3:7">
      <c r="C49368"/>
      <c r="F49368"/>
      <c r="G49368"/>
    </row>
    <row r="49369" spans="3:7">
      <c r="C49369"/>
      <c r="F49369"/>
      <c r="G49369"/>
    </row>
    <row r="49370" spans="3:7">
      <c r="C49370"/>
      <c r="F49370"/>
      <c r="G49370"/>
    </row>
    <row r="49371" spans="3:7">
      <c r="C49371"/>
      <c r="F49371"/>
      <c r="G49371"/>
    </row>
    <row r="49372" spans="3:7">
      <c r="C49372"/>
      <c r="F49372"/>
      <c r="G49372"/>
    </row>
    <row r="49373" spans="3:7">
      <c r="C49373"/>
      <c r="F49373"/>
      <c r="G49373"/>
    </row>
    <row r="49374" spans="3:7">
      <c r="C49374"/>
      <c r="F49374"/>
      <c r="G49374"/>
    </row>
    <row r="49375" spans="3:7">
      <c r="C49375"/>
      <c r="F49375"/>
      <c r="G49375"/>
    </row>
    <row r="49376" spans="3:7">
      <c r="C49376"/>
      <c r="F49376"/>
      <c r="G49376"/>
    </row>
    <row r="49377" spans="3:7">
      <c r="C49377"/>
      <c r="F49377"/>
      <c r="G49377"/>
    </row>
    <row r="49378" spans="3:7">
      <c r="C49378"/>
      <c r="F49378"/>
      <c r="G49378"/>
    </row>
    <row r="49379" spans="3:7">
      <c r="C49379"/>
      <c r="F49379"/>
      <c r="G49379"/>
    </row>
    <row r="49380" spans="3:7">
      <c r="C49380"/>
      <c r="F49380"/>
      <c r="G49380"/>
    </row>
    <row r="49381" spans="3:7">
      <c r="C49381"/>
      <c r="F49381"/>
      <c r="G49381"/>
    </row>
    <row r="49382" spans="3:7">
      <c r="C49382"/>
      <c r="F49382"/>
      <c r="G49382"/>
    </row>
    <row r="49383" spans="3:7">
      <c r="C49383"/>
      <c r="F49383"/>
      <c r="G49383"/>
    </row>
    <row r="49384" spans="3:7">
      <c r="C49384"/>
      <c r="F49384"/>
      <c r="G49384"/>
    </row>
    <row r="49385" spans="3:7">
      <c r="C49385"/>
      <c r="F49385"/>
      <c r="G49385"/>
    </row>
    <row r="49386" spans="3:7">
      <c r="C49386"/>
      <c r="F49386"/>
      <c r="G49386"/>
    </row>
    <row r="49387" spans="3:7">
      <c r="C49387"/>
      <c r="F49387"/>
      <c r="G49387"/>
    </row>
    <row r="49388" spans="3:7">
      <c r="C49388"/>
      <c r="F49388"/>
      <c r="G49388"/>
    </row>
    <row r="49389" spans="3:7">
      <c r="C49389"/>
      <c r="F49389"/>
      <c r="G49389"/>
    </row>
    <row r="49390" spans="3:7">
      <c r="C49390"/>
      <c r="F49390"/>
      <c r="G49390"/>
    </row>
    <row r="49391" spans="3:7">
      <c r="C49391"/>
      <c r="F49391"/>
      <c r="G49391"/>
    </row>
    <row r="49392" spans="3:7">
      <c r="C49392"/>
      <c r="F49392"/>
      <c r="G49392"/>
    </row>
    <row r="49393" spans="3:7">
      <c r="C49393"/>
      <c r="F49393"/>
      <c r="G49393"/>
    </row>
    <row r="49394" spans="3:7">
      <c r="C49394"/>
      <c r="F49394"/>
      <c r="G49394"/>
    </row>
    <row r="49395" spans="3:7">
      <c r="C49395"/>
      <c r="F49395"/>
      <c r="G49395"/>
    </row>
    <row r="49396" spans="3:7">
      <c r="C49396"/>
      <c r="F49396"/>
      <c r="G49396"/>
    </row>
    <row r="49397" spans="3:7">
      <c r="C49397"/>
      <c r="F49397"/>
      <c r="G49397"/>
    </row>
    <row r="49398" spans="3:7">
      <c r="C49398"/>
      <c r="F49398"/>
      <c r="G49398"/>
    </row>
    <row r="49399" spans="3:7">
      <c r="C49399"/>
      <c r="F49399"/>
      <c r="G49399"/>
    </row>
    <row r="49400" spans="3:7">
      <c r="C49400"/>
      <c r="F49400"/>
      <c r="G49400"/>
    </row>
    <row r="49401" spans="3:7">
      <c r="C49401"/>
      <c r="F49401"/>
      <c r="G49401"/>
    </row>
    <row r="49402" spans="3:7">
      <c r="C49402"/>
      <c r="F49402"/>
      <c r="G49402"/>
    </row>
    <row r="49403" spans="3:7">
      <c r="C49403"/>
      <c r="F49403"/>
      <c r="G49403"/>
    </row>
    <row r="49404" spans="3:7">
      <c r="C49404"/>
      <c r="F49404"/>
      <c r="G49404"/>
    </row>
    <row r="49405" spans="3:7">
      <c r="C49405"/>
      <c r="F49405"/>
      <c r="G49405"/>
    </row>
    <row r="49406" spans="3:7">
      <c r="C49406"/>
      <c r="F49406"/>
      <c r="G49406"/>
    </row>
    <row r="49407" spans="3:7">
      <c r="C49407"/>
      <c r="F49407"/>
      <c r="G49407"/>
    </row>
    <row r="49408" spans="3:7">
      <c r="C49408"/>
      <c r="F49408"/>
      <c r="G49408"/>
    </row>
    <row r="49409" spans="3:7">
      <c r="C49409"/>
      <c r="F49409"/>
      <c r="G49409"/>
    </row>
    <row r="49410" spans="3:7">
      <c r="C49410"/>
      <c r="F49410"/>
      <c r="G49410"/>
    </row>
    <row r="49411" spans="3:7">
      <c r="C49411"/>
      <c r="F49411"/>
      <c r="G49411"/>
    </row>
    <row r="49412" spans="3:7">
      <c r="C49412"/>
      <c r="F49412"/>
      <c r="G49412"/>
    </row>
    <row r="49413" spans="3:7">
      <c r="C49413"/>
      <c r="F49413"/>
      <c r="G49413"/>
    </row>
    <row r="49414" spans="3:7">
      <c r="C49414"/>
      <c r="F49414"/>
      <c r="G49414"/>
    </row>
    <row r="49415" spans="3:7">
      <c r="C49415"/>
      <c r="F49415"/>
      <c r="G49415"/>
    </row>
    <row r="49416" spans="3:7">
      <c r="C49416"/>
      <c r="F49416"/>
      <c r="G49416"/>
    </row>
    <row r="49417" spans="3:7">
      <c r="C49417"/>
      <c r="F49417"/>
      <c r="G49417"/>
    </row>
    <row r="49418" spans="3:7">
      <c r="C49418"/>
      <c r="F49418"/>
      <c r="G49418"/>
    </row>
    <row r="49419" spans="3:7">
      <c r="C49419"/>
      <c r="F49419"/>
      <c r="G49419"/>
    </row>
    <row r="49420" spans="3:7">
      <c r="C49420"/>
      <c r="F49420"/>
      <c r="G49420"/>
    </row>
    <row r="49421" spans="3:7">
      <c r="C49421"/>
      <c r="F49421"/>
      <c r="G49421"/>
    </row>
    <row r="49422" spans="3:7">
      <c r="C49422"/>
      <c r="F49422"/>
      <c r="G49422"/>
    </row>
    <row r="49423" spans="3:7">
      <c r="C49423"/>
      <c r="F49423"/>
      <c r="G49423"/>
    </row>
    <row r="49424" spans="3:7">
      <c r="C49424"/>
      <c r="F49424"/>
      <c r="G49424"/>
    </row>
    <row r="49425" spans="3:7">
      <c r="C49425"/>
      <c r="F49425"/>
      <c r="G49425"/>
    </row>
    <row r="49426" spans="3:7">
      <c r="C49426"/>
      <c r="F49426"/>
      <c r="G49426"/>
    </row>
    <row r="49427" spans="3:7">
      <c r="C49427"/>
      <c r="F49427"/>
      <c r="G49427"/>
    </row>
    <row r="49428" spans="3:7">
      <c r="C49428"/>
      <c r="F49428"/>
      <c r="G49428"/>
    </row>
    <row r="49429" spans="3:7">
      <c r="C49429"/>
      <c r="F49429"/>
      <c r="G49429"/>
    </row>
    <row r="49430" spans="3:7">
      <c r="C49430"/>
      <c r="F49430"/>
      <c r="G49430"/>
    </row>
    <row r="49431" spans="3:7">
      <c r="C49431"/>
      <c r="F49431"/>
      <c r="G49431"/>
    </row>
    <row r="49432" spans="3:7">
      <c r="C49432"/>
      <c r="F49432"/>
      <c r="G49432"/>
    </row>
    <row r="49433" spans="3:7">
      <c r="C49433"/>
      <c r="F49433"/>
      <c r="G49433"/>
    </row>
    <row r="49434" spans="3:7">
      <c r="C49434"/>
      <c r="F49434"/>
      <c r="G49434"/>
    </row>
    <row r="49435" spans="3:7">
      <c r="C49435"/>
      <c r="F49435"/>
      <c r="G49435"/>
    </row>
    <row r="49436" spans="3:7">
      <c r="C49436"/>
      <c r="F49436"/>
      <c r="G49436"/>
    </row>
    <row r="49437" spans="3:7">
      <c r="C49437"/>
      <c r="F49437"/>
      <c r="G49437"/>
    </row>
    <row r="49438" spans="3:7">
      <c r="C49438"/>
      <c r="F49438"/>
      <c r="G49438"/>
    </row>
    <row r="49439" spans="3:7">
      <c r="C49439"/>
      <c r="F49439"/>
      <c r="G49439"/>
    </row>
    <row r="49440" spans="3:7">
      <c r="C49440"/>
      <c r="F49440"/>
      <c r="G49440"/>
    </row>
    <row r="49441" spans="3:7">
      <c r="C49441"/>
      <c r="F49441"/>
      <c r="G49441"/>
    </row>
    <row r="49442" spans="3:7">
      <c r="C49442"/>
      <c r="F49442"/>
      <c r="G49442"/>
    </row>
    <row r="49443" spans="3:7">
      <c r="C49443"/>
      <c r="F49443"/>
      <c r="G49443"/>
    </row>
    <row r="49444" spans="3:7">
      <c r="C49444"/>
      <c r="F49444"/>
      <c r="G49444"/>
    </row>
    <row r="49445" spans="3:7">
      <c r="C49445"/>
      <c r="F49445"/>
      <c r="G49445"/>
    </row>
    <row r="49446" spans="3:7">
      <c r="C49446"/>
      <c r="F49446"/>
      <c r="G49446"/>
    </row>
    <row r="49447" spans="3:7">
      <c r="C49447"/>
      <c r="F49447"/>
      <c r="G49447"/>
    </row>
    <row r="49448" spans="3:7">
      <c r="C49448"/>
      <c r="F49448"/>
      <c r="G49448"/>
    </row>
    <row r="49449" spans="3:7">
      <c r="C49449"/>
      <c r="F49449"/>
      <c r="G49449"/>
    </row>
    <row r="49450" spans="3:7">
      <c r="C49450"/>
      <c r="F49450"/>
      <c r="G49450"/>
    </row>
    <row r="49451" spans="3:7">
      <c r="C49451"/>
      <c r="F49451"/>
      <c r="G49451"/>
    </row>
    <row r="49452" spans="3:7">
      <c r="C49452"/>
      <c r="F49452"/>
      <c r="G49452"/>
    </row>
    <row r="49453" spans="3:7">
      <c r="C49453"/>
      <c r="F49453"/>
      <c r="G49453"/>
    </row>
    <row r="49454" spans="3:7">
      <c r="C49454"/>
      <c r="F49454"/>
      <c r="G49454"/>
    </row>
    <row r="49455" spans="3:7">
      <c r="C49455"/>
      <c r="F49455"/>
      <c r="G49455"/>
    </row>
    <row r="49456" spans="3:7">
      <c r="C49456"/>
      <c r="F49456"/>
      <c r="G49456"/>
    </row>
    <row r="49457" spans="3:7">
      <c r="C49457"/>
      <c r="F49457"/>
      <c r="G49457"/>
    </row>
    <row r="49458" spans="3:7">
      <c r="C49458"/>
      <c r="F49458"/>
      <c r="G49458"/>
    </row>
    <row r="49459" spans="3:7">
      <c r="C49459"/>
      <c r="F49459"/>
      <c r="G49459"/>
    </row>
    <row r="49460" spans="3:7">
      <c r="C49460"/>
      <c r="F49460"/>
      <c r="G49460"/>
    </row>
    <row r="49461" spans="3:7">
      <c r="C49461"/>
      <c r="F49461"/>
      <c r="G49461"/>
    </row>
    <row r="49462" spans="3:7">
      <c r="C49462"/>
      <c r="F49462"/>
      <c r="G49462"/>
    </row>
    <row r="49463" spans="3:7">
      <c r="C49463"/>
      <c r="F49463"/>
      <c r="G49463"/>
    </row>
    <row r="49464" spans="3:7">
      <c r="C49464"/>
      <c r="F49464"/>
      <c r="G49464"/>
    </row>
    <row r="49465" spans="3:7">
      <c r="C49465"/>
      <c r="F49465"/>
      <c r="G49465"/>
    </row>
    <row r="49466" spans="3:7">
      <c r="C49466"/>
      <c r="F49466"/>
      <c r="G49466"/>
    </row>
    <row r="49467" spans="3:7">
      <c r="C49467"/>
      <c r="F49467"/>
      <c r="G49467"/>
    </row>
    <row r="49468" spans="3:7">
      <c r="C49468"/>
      <c r="F49468"/>
      <c r="G49468"/>
    </row>
    <row r="49469" spans="3:7">
      <c r="C49469"/>
      <c r="F49469"/>
      <c r="G49469"/>
    </row>
    <row r="49470" spans="3:7">
      <c r="C49470"/>
      <c r="F49470"/>
      <c r="G49470"/>
    </row>
    <row r="49471" spans="3:7">
      <c r="C49471"/>
      <c r="F49471"/>
      <c r="G49471"/>
    </row>
    <row r="49472" spans="3:7">
      <c r="C49472"/>
      <c r="F49472"/>
      <c r="G49472"/>
    </row>
    <row r="49473" spans="3:7">
      <c r="C49473"/>
      <c r="F49473"/>
      <c r="G49473"/>
    </row>
    <row r="49474" spans="3:7">
      <c r="C49474"/>
      <c r="F49474"/>
      <c r="G49474"/>
    </row>
    <row r="49475" spans="3:7">
      <c r="C49475"/>
      <c r="F49475"/>
      <c r="G49475"/>
    </row>
    <row r="49476" spans="3:7">
      <c r="C49476"/>
      <c r="F49476"/>
      <c r="G49476"/>
    </row>
    <row r="49477" spans="3:7">
      <c r="C49477"/>
      <c r="F49477"/>
      <c r="G49477"/>
    </row>
    <row r="49478" spans="3:7">
      <c r="C49478"/>
      <c r="F49478"/>
      <c r="G49478"/>
    </row>
    <row r="49479" spans="3:7">
      <c r="C49479"/>
      <c r="F49479"/>
      <c r="G49479"/>
    </row>
    <row r="49480" spans="3:7">
      <c r="C49480"/>
      <c r="F49480"/>
      <c r="G49480"/>
    </row>
    <row r="49481" spans="3:7">
      <c r="C49481"/>
      <c r="F49481"/>
      <c r="G49481"/>
    </row>
    <row r="49482" spans="3:7">
      <c r="C49482"/>
      <c r="F49482"/>
      <c r="G49482"/>
    </row>
    <row r="49483" spans="3:7">
      <c r="C49483"/>
      <c r="F49483"/>
      <c r="G49483"/>
    </row>
    <row r="49484" spans="3:7">
      <c r="C49484"/>
      <c r="F49484"/>
      <c r="G49484"/>
    </row>
    <row r="49485" spans="3:7">
      <c r="C49485"/>
      <c r="F49485"/>
      <c r="G49485"/>
    </row>
    <row r="49486" spans="3:7">
      <c r="C49486"/>
      <c r="F49486"/>
      <c r="G49486"/>
    </row>
    <row r="49487" spans="3:7">
      <c r="C49487"/>
      <c r="F49487"/>
      <c r="G49487"/>
    </row>
    <row r="49488" spans="3:7">
      <c r="C49488"/>
      <c r="F49488"/>
      <c r="G49488"/>
    </row>
    <row r="49489" spans="3:7">
      <c r="C49489"/>
      <c r="F49489"/>
      <c r="G49489"/>
    </row>
    <row r="49490" spans="3:7">
      <c r="C49490"/>
      <c r="F49490"/>
      <c r="G49490"/>
    </row>
    <row r="49491" spans="3:7">
      <c r="C49491"/>
      <c r="F49491"/>
      <c r="G49491"/>
    </row>
    <row r="49492" spans="3:7">
      <c r="C49492"/>
      <c r="F49492"/>
      <c r="G49492"/>
    </row>
    <row r="49493" spans="3:7">
      <c r="C49493"/>
      <c r="F49493"/>
      <c r="G49493"/>
    </row>
    <row r="49494" spans="3:7">
      <c r="C49494"/>
      <c r="F49494"/>
      <c r="G49494"/>
    </row>
    <row r="49495" spans="3:7">
      <c r="C49495"/>
      <c r="F49495"/>
      <c r="G49495"/>
    </row>
    <row r="49496" spans="3:7">
      <c r="C49496"/>
      <c r="F49496"/>
      <c r="G49496"/>
    </row>
    <row r="49497" spans="3:7">
      <c r="C49497"/>
      <c r="F49497"/>
      <c r="G49497"/>
    </row>
    <row r="49498" spans="3:7">
      <c r="C49498"/>
      <c r="F49498"/>
      <c r="G49498"/>
    </row>
    <row r="49499" spans="3:7">
      <c r="C49499"/>
      <c r="F49499"/>
      <c r="G49499"/>
    </row>
    <row r="49500" spans="3:7">
      <c r="C49500"/>
      <c r="F49500"/>
      <c r="G49500"/>
    </row>
    <row r="49501" spans="3:7">
      <c r="C49501"/>
      <c r="F49501"/>
      <c r="G49501"/>
    </row>
    <row r="49502" spans="3:7">
      <c r="C49502"/>
      <c r="F49502"/>
      <c r="G49502"/>
    </row>
    <row r="49503" spans="3:7">
      <c r="C49503"/>
      <c r="F49503"/>
      <c r="G49503"/>
    </row>
    <row r="49504" spans="3:7">
      <c r="C49504"/>
      <c r="F49504"/>
      <c r="G49504"/>
    </row>
    <row r="49505" spans="3:7">
      <c r="C49505"/>
      <c r="F49505"/>
      <c r="G49505"/>
    </row>
    <row r="49506" spans="3:7">
      <c r="C49506"/>
      <c r="F49506"/>
      <c r="G49506"/>
    </row>
    <row r="49507" spans="3:7">
      <c r="C49507"/>
      <c r="F49507"/>
      <c r="G49507"/>
    </row>
    <row r="49508" spans="3:7">
      <c r="C49508"/>
      <c r="F49508"/>
      <c r="G49508"/>
    </row>
    <row r="49509" spans="3:7">
      <c r="C49509"/>
      <c r="F49509"/>
      <c r="G49509"/>
    </row>
    <row r="49510" spans="3:7">
      <c r="C49510"/>
      <c r="F49510"/>
      <c r="G49510"/>
    </row>
    <row r="49511" spans="3:7">
      <c r="C49511"/>
      <c r="F49511"/>
      <c r="G49511"/>
    </row>
    <row r="49512" spans="3:7">
      <c r="C49512"/>
      <c r="F49512"/>
      <c r="G49512"/>
    </row>
    <row r="49513" spans="3:7">
      <c r="C49513"/>
      <c r="F49513"/>
      <c r="G49513"/>
    </row>
    <row r="49514" spans="3:7">
      <c r="C49514"/>
      <c r="F49514"/>
      <c r="G49514"/>
    </row>
    <row r="49515" spans="3:7">
      <c r="C49515"/>
      <c r="F49515"/>
      <c r="G49515"/>
    </row>
    <row r="49516" spans="3:7">
      <c r="C49516"/>
      <c r="F49516"/>
      <c r="G49516"/>
    </row>
    <row r="49517" spans="3:7">
      <c r="C49517"/>
      <c r="F49517"/>
      <c r="G49517"/>
    </row>
    <row r="49518" spans="3:7">
      <c r="C49518"/>
      <c r="F49518"/>
      <c r="G49518"/>
    </row>
    <row r="49519" spans="3:7">
      <c r="C49519"/>
      <c r="F49519"/>
      <c r="G49519"/>
    </row>
    <row r="49520" spans="3:7">
      <c r="C49520"/>
      <c r="F49520"/>
      <c r="G49520"/>
    </row>
    <row r="49521" spans="3:7">
      <c r="C49521"/>
      <c r="F49521"/>
      <c r="G49521"/>
    </row>
    <row r="49522" spans="3:7">
      <c r="C49522"/>
      <c r="F49522"/>
      <c r="G49522"/>
    </row>
    <row r="49523" spans="3:7">
      <c r="C49523"/>
      <c r="F49523"/>
      <c r="G49523"/>
    </row>
    <row r="49524" spans="3:7">
      <c r="C49524"/>
      <c r="F49524"/>
      <c r="G49524"/>
    </row>
    <row r="49525" spans="3:7">
      <c r="C49525"/>
      <c r="F49525"/>
      <c r="G49525"/>
    </row>
    <row r="49526" spans="3:7">
      <c r="C49526"/>
      <c r="F49526"/>
      <c r="G49526"/>
    </row>
    <row r="49527" spans="3:7">
      <c r="C49527"/>
      <c r="F49527"/>
      <c r="G49527"/>
    </row>
    <row r="49528" spans="3:7">
      <c r="C49528"/>
      <c r="F49528"/>
      <c r="G49528"/>
    </row>
    <row r="49529" spans="3:7">
      <c r="C49529"/>
      <c r="F49529"/>
      <c r="G49529"/>
    </row>
    <row r="49530" spans="3:7">
      <c r="C49530"/>
      <c r="F49530"/>
      <c r="G49530"/>
    </row>
    <row r="49531" spans="3:7">
      <c r="C49531"/>
      <c r="F49531"/>
      <c r="G49531"/>
    </row>
    <row r="49532" spans="3:7">
      <c r="C49532"/>
      <c r="F49532"/>
      <c r="G49532"/>
    </row>
    <row r="49533" spans="3:7">
      <c r="C49533"/>
      <c r="F49533"/>
      <c r="G49533"/>
    </row>
    <row r="49534" spans="3:7">
      <c r="C49534"/>
      <c r="F49534"/>
      <c r="G49534"/>
    </row>
    <row r="49535" spans="3:7">
      <c r="C49535"/>
      <c r="F49535"/>
      <c r="G49535"/>
    </row>
    <row r="49536" spans="3:7">
      <c r="C49536"/>
      <c r="F49536"/>
      <c r="G49536"/>
    </row>
    <row r="49537" spans="3:7">
      <c r="C49537"/>
      <c r="F49537"/>
      <c r="G49537"/>
    </row>
    <row r="49538" spans="3:7">
      <c r="C49538"/>
      <c r="F49538"/>
      <c r="G49538"/>
    </row>
    <row r="49539" spans="3:7">
      <c r="C49539"/>
      <c r="F49539"/>
      <c r="G49539"/>
    </row>
    <row r="49540" spans="3:7">
      <c r="C49540"/>
      <c r="F49540"/>
      <c r="G49540"/>
    </row>
    <row r="49541" spans="3:7">
      <c r="C49541"/>
      <c r="F49541"/>
      <c r="G49541"/>
    </row>
    <row r="49542" spans="3:7">
      <c r="C49542"/>
      <c r="F49542"/>
      <c r="G49542"/>
    </row>
    <row r="49543" spans="3:7">
      <c r="C49543"/>
      <c r="F49543"/>
      <c r="G49543"/>
    </row>
    <row r="49544" spans="3:7">
      <c r="C49544"/>
      <c r="F49544"/>
      <c r="G49544"/>
    </row>
    <row r="49545" spans="3:7">
      <c r="C49545"/>
      <c r="F49545"/>
      <c r="G49545"/>
    </row>
    <row r="49546" spans="3:7">
      <c r="C49546"/>
      <c r="F49546"/>
      <c r="G49546"/>
    </row>
    <row r="49547" spans="3:7">
      <c r="C49547"/>
      <c r="F49547"/>
      <c r="G49547"/>
    </row>
    <row r="49548" spans="3:7">
      <c r="C49548"/>
      <c r="F49548"/>
      <c r="G49548"/>
    </row>
    <row r="49549" spans="3:7">
      <c r="C49549"/>
      <c r="F49549"/>
      <c r="G49549"/>
    </row>
    <row r="49550" spans="3:7">
      <c r="C49550"/>
      <c r="F49550"/>
      <c r="G49550"/>
    </row>
    <row r="49551" spans="3:7">
      <c r="C49551"/>
      <c r="F49551"/>
      <c r="G49551"/>
    </row>
    <row r="49552" spans="3:7">
      <c r="C49552"/>
      <c r="F49552"/>
      <c r="G49552"/>
    </row>
    <row r="49553" spans="3:7">
      <c r="C49553"/>
      <c r="F49553"/>
      <c r="G49553"/>
    </row>
    <row r="49554" spans="3:7">
      <c r="C49554"/>
      <c r="F49554"/>
      <c r="G49554"/>
    </row>
    <row r="49555" spans="3:7">
      <c r="C49555"/>
      <c r="F49555"/>
      <c r="G49555"/>
    </row>
    <row r="49556" spans="3:7">
      <c r="C49556"/>
      <c r="F49556"/>
      <c r="G49556"/>
    </row>
    <row r="49557" spans="3:7">
      <c r="C49557"/>
      <c r="F49557"/>
      <c r="G49557"/>
    </row>
    <row r="49558" spans="3:7">
      <c r="C49558"/>
      <c r="F49558"/>
      <c r="G49558"/>
    </row>
    <row r="49559" spans="3:7">
      <c r="C49559"/>
      <c r="F49559"/>
      <c r="G49559"/>
    </row>
    <row r="49560" spans="3:7">
      <c r="C49560"/>
      <c r="F49560"/>
      <c r="G49560"/>
    </row>
    <row r="49561" spans="3:7">
      <c r="C49561"/>
      <c r="F49561"/>
      <c r="G49561"/>
    </row>
    <row r="49562" spans="3:7">
      <c r="C49562"/>
      <c r="F49562"/>
      <c r="G49562"/>
    </row>
    <row r="49563" spans="3:7">
      <c r="C49563"/>
      <c r="F49563"/>
      <c r="G49563"/>
    </row>
    <row r="49564" spans="3:7">
      <c r="C49564"/>
      <c r="F49564"/>
      <c r="G49564"/>
    </row>
    <row r="49565" spans="3:7">
      <c r="C49565"/>
      <c r="F49565"/>
      <c r="G49565"/>
    </row>
    <row r="49566" spans="3:7">
      <c r="C49566"/>
      <c r="F49566"/>
      <c r="G49566"/>
    </row>
    <row r="49567" spans="3:7">
      <c r="C49567"/>
      <c r="F49567"/>
      <c r="G49567"/>
    </row>
    <row r="49568" spans="3:7">
      <c r="C49568"/>
      <c r="F49568"/>
      <c r="G49568"/>
    </row>
    <row r="49569" spans="3:7">
      <c r="C49569"/>
      <c r="F49569"/>
      <c r="G49569"/>
    </row>
    <row r="49570" spans="3:7">
      <c r="C49570"/>
      <c r="F49570"/>
      <c r="G49570"/>
    </row>
    <row r="49571" spans="3:7">
      <c r="C49571"/>
      <c r="F49571"/>
      <c r="G49571"/>
    </row>
    <row r="49572" spans="3:7">
      <c r="C49572"/>
      <c r="F49572"/>
      <c r="G49572"/>
    </row>
    <row r="49573" spans="3:7">
      <c r="C49573"/>
      <c r="F49573"/>
      <c r="G49573"/>
    </row>
    <row r="49574" spans="3:7">
      <c r="C49574"/>
      <c r="F49574"/>
      <c r="G49574"/>
    </row>
    <row r="49575" spans="3:7">
      <c r="C49575"/>
      <c r="F49575"/>
      <c r="G49575"/>
    </row>
    <row r="49576" spans="3:7">
      <c r="C49576"/>
      <c r="F49576"/>
      <c r="G49576"/>
    </row>
    <row r="49577" spans="3:7">
      <c r="C49577"/>
      <c r="F49577"/>
      <c r="G49577"/>
    </row>
    <row r="49578" spans="3:7">
      <c r="C49578"/>
      <c r="F49578"/>
      <c r="G49578"/>
    </row>
    <row r="49579" spans="3:7">
      <c r="C49579"/>
      <c r="F49579"/>
      <c r="G49579"/>
    </row>
    <row r="49580" spans="3:7">
      <c r="C49580"/>
      <c r="F49580"/>
      <c r="G49580"/>
    </row>
    <row r="49581" spans="3:7">
      <c r="C49581"/>
      <c r="F49581"/>
      <c r="G49581"/>
    </row>
    <row r="49582" spans="3:7">
      <c r="C49582"/>
      <c r="F49582"/>
      <c r="G49582"/>
    </row>
    <row r="49583" spans="3:7">
      <c r="C49583"/>
      <c r="F49583"/>
      <c r="G49583"/>
    </row>
    <row r="49584" spans="3:7">
      <c r="C49584"/>
      <c r="F49584"/>
      <c r="G49584"/>
    </row>
    <row r="49585" spans="3:7">
      <c r="C49585"/>
      <c r="F49585"/>
      <c r="G49585"/>
    </row>
    <row r="49586" spans="3:7">
      <c r="C49586"/>
      <c r="F49586"/>
      <c r="G49586"/>
    </row>
    <row r="49587" spans="3:7">
      <c r="C49587"/>
      <c r="F49587"/>
      <c r="G49587"/>
    </row>
    <row r="49588" spans="3:7">
      <c r="C49588"/>
      <c r="F49588"/>
      <c r="G49588"/>
    </row>
    <row r="49589" spans="3:7">
      <c r="C49589"/>
      <c r="F49589"/>
      <c r="G49589"/>
    </row>
    <row r="49590" spans="3:7">
      <c r="C49590"/>
      <c r="F49590"/>
      <c r="G49590"/>
    </row>
    <row r="49591" spans="3:7">
      <c r="C49591"/>
      <c r="F49591"/>
      <c r="G49591"/>
    </row>
    <row r="49592" spans="3:7">
      <c r="C49592"/>
      <c r="F49592"/>
      <c r="G49592"/>
    </row>
    <row r="49593" spans="3:7">
      <c r="C49593"/>
      <c r="F49593"/>
      <c r="G49593"/>
    </row>
    <row r="49594" spans="3:7">
      <c r="C49594"/>
      <c r="F49594"/>
      <c r="G49594"/>
    </row>
    <row r="49595" spans="3:7">
      <c r="C49595"/>
      <c r="F49595"/>
      <c r="G49595"/>
    </row>
    <row r="49596" spans="3:7">
      <c r="C49596"/>
      <c r="F49596"/>
      <c r="G49596"/>
    </row>
    <row r="49597" spans="3:7">
      <c r="C49597"/>
      <c r="F49597"/>
      <c r="G49597"/>
    </row>
    <row r="49598" spans="3:7">
      <c r="C49598"/>
      <c r="F49598"/>
      <c r="G49598"/>
    </row>
    <row r="49599" spans="3:7">
      <c r="C49599"/>
      <c r="F49599"/>
      <c r="G49599"/>
    </row>
    <row r="49600" spans="3:7">
      <c r="C49600"/>
      <c r="F49600"/>
      <c r="G49600"/>
    </row>
    <row r="49601" spans="3:7">
      <c r="C49601"/>
      <c r="F49601"/>
      <c r="G49601"/>
    </row>
    <row r="49602" spans="3:7">
      <c r="C49602"/>
      <c r="F49602"/>
      <c r="G49602"/>
    </row>
    <row r="49603" spans="3:7">
      <c r="C49603"/>
      <c r="F49603"/>
      <c r="G49603"/>
    </row>
    <row r="49604" spans="3:7">
      <c r="C49604"/>
      <c r="F49604"/>
      <c r="G49604"/>
    </row>
    <row r="49605" spans="3:7">
      <c r="C49605"/>
      <c r="F49605"/>
      <c r="G49605"/>
    </row>
    <row r="49606" spans="3:7">
      <c r="C49606"/>
      <c r="F49606"/>
      <c r="G49606"/>
    </row>
    <row r="49607" spans="3:7">
      <c r="C49607"/>
      <c r="F49607"/>
      <c r="G49607"/>
    </row>
    <row r="49608" spans="3:7">
      <c r="C49608"/>
      <c r="F49608"/>
      <c r="G49608"/>
    </row>
    <row r="49609" spans="3:7">
      <c r="C49609"/>
      <c r="F49609"/>
      <c r="G49609"/>
    </row>
    <row r="49610" spans="3:7">
      <c r="C49610"/>
      <c r="F49610"/>
      <c r="G49610"/>
    </row>
    <row r="49611" spans="3:7">
      <c r="C49611"/>
      <c r="F49611"/>
      <c r="G49611"/>
    </row>
    <row r="49612" spans="3:7">
      <c r="C49612"/>
      <c r="F49612"/>
      <c r="G49612"/>
    </row>
    <row r="49613" spans="3:7">
      <c r="C49613"/>
      <c r="F49613"/>
      <c r="G49613"/>
    </row>
    <row r="49614" spans="3:7">
      <c r="C49614"/>
      <c r="F49614"/>
      <c r="G49614"/>
    </row>
    <row r="49615" spans="3:7">
      <c r="C49615"/>
      <c r="F49615"/>
      <c r="G49615"/>
    </row>
    <row r="49616" spans="3:7">
      <c r="C49616"/>
      <c r="F49616"/>
      <c r="G49616"/>
    </row>
    <row r="49617" spans="3:7">
      <c r="C49617"/>
      <c r="F49617"/>
      <c r="G49617"/>
    </row>
    <row r="49618" spans="3:7">
      <c r="C49618"/>
      <c r="F49618"/>
      <c r="G49618"/>
    </row>
    <row r="49619" spans="3:7">
      <c r="C49619"/>
      <c r="F49619"/>
      <c r="G49619"/>
    </row>
    <row r="49620" spans="3:7">
      <c r="C49620"/>
      <c r="F49620"/>
      <c r="G49620"/>
    </row>
    <row r="49621" spans="3:7">
      <c r="C49621"/>
      <c r="F49621"/>
      <c r="G49621"/>
    </row>
    <row r="49622" spans="3:7">
      <c r="C49622"/>
      <c r="F49622"/>
      <c r="G49622"/>
    </row>
    <row r="49623" spans="3:7">
      <c r="C49623"/>
      <c r="F49623"/>
      <c r="G49623"/>
    </row>
    <row r="49624" spans="3:7">
      <c r="C49624"/>
      <c r="F49624"/>
      <c r="G49624"/>
    </row>
    <row r="49625" spans="3:7">
      <c r="C49625"/>
      <c r="F49625"/>
      <c r="G49625"/>
    </row>
    <row r="49626" spans="3:7">
      <c r="C49626"/>
      <c r="F49626"/>
      <c r="G49626"/>
    </row>
    <row r="49627" spans="3:7">
      <c r="C49627"/>
      <c r="F49627"/>
      <c r="G49627"/>
    </row>
    <row r="49628" spans="3:7">
      <c r="C49628"/>
      <c r="F49628"/>
      <c r="G49628"/>
    </row>
    <row r="49629" spans="3:7">
      <c r="C49629"/>
      <c r="F49629"/>
      <c r="G49629"/>
    </row>
    <row r="49630" spans="3:7">
      <c r="C49630"/>
      <c r="F49630"/>
      <c r="G49630"/>
    </row>
    <row r="49631" spans="3:7">
      <c r="C49631"/>
      <c r="F49631"/>
      <c r="G49631"/>
    </row>
    <row r="49632" spans="3:7">
      <c r="C49632"/>
      <c r="F49632"/>
      <c r="G49632"/>
    </row>
    <row r="49633" spans="3:7">
      <c r="C49633"/>
      <c r="F49633"/>
      <c r="G49633"/>
    </row>
    <row r="49634" spans="3:7">
      <c r="C49634"/>
      <c r="F49634"/>
      <c r="G49634"/>
    </row>
    <row r="49635" spans="3:7">
      <c r="C49635"/>
      <c r="F49635"/>
      <c r="G49635"/>
    </row>
    <row r="49636" spans="3:7">
      <c r="C49636"/>
      <c r="F49636"/>
      <c r="G49636"/>
    </row>
    <row r="49637" spans="3:7">
      <c r="C49637"/>
      <c r="F49637"/>
      <c r="G49637"/>
    </row>
    <row r="49638" spans="3:7">
      <c r="C49638"/>
      <c r="F49638"/>
      <c r="G49638"/>
    </row>
    <row r="49639" spans="3:7">
      <c r="C49639"/>
      <c r="F49639"/>
      <c r="G49639"/>
    </row>
    <row r="49640" spans="3:7">
      <c r="C49640"/>
      <c r="F49640"/>
      <c r="G49640"/>
    </row>
    <row r="49641" spans="3:7">
      <c r="C49641"/>
      <c r="F49641"/>
      <c r="G49641"/>
    </row>
    <row r="49642" spans="3:7">
      <c r="C49642"/>
      <c r="F49642"/>
      <c r="G49642"/>
    </row>
    <row r="49643" spans="3:7">
      <c r="C49643"/>
      <c r="F49643"/>
      <c r="G49643"/>
    </row>
    <row r="49644" spans="3:7">
      <c r="C49644"/>
      <c r="F49644"/>
      <c r="G49644"/>
    </row>
    <row r="49645" spans="3:7">
      <c r="C49645"/>
      <c r="F49645"/>
      <c r="G49645"/>
    </row>
    <row r="49646" spans="3:7">
      <c r="C49646"/>
      <c r="F49646"/>
      <c r="G49646"/>
    </row>
    <row r="49647" spans="3:7">
      <c r="C49647"/>
      <c r="F49647"/>
      <c r="G49647"/>
    </row>
    <row r="49648" spans="3:7">
      <c r="C49648"/>
      <c r="F49648"/>
      <c r="G49648"/>
    </row>
    <row r="49649" spans="3:7">
      <c r="C49649"/>
      <c r="F49649"/>
      <c r="G49649"/>
    </row>
    <row r="49650" spans="3:7">
      <c r="C49650"/>
      <c r="F49650"/>
      <c r="G49650"/>
    </row>
    <row r="49651" spans="3:7">
      <c r="C49651"/>
      <c r="F49651"/>
      <c r="G49651"/>
    </row>
    <row r="49652" spans="3:7">
      <c r="C49652"/>
      <c r="F49652"/>
      <c r="G49652"/>
    </row>
    <row r="49653" spans="3:7">
      <c r="C49653"/>
      <c r="F49653"/>
      <c r="G49653"/>
    </row>
    <row r="49654" spans="3:7">
      <c r="C49654"/>
      <c r="F49654"/>
      <c r="G49654"/>
    </row>
    <row r="49655" spans="3:7">
      <c r="C49655"/>
      <c r="F49655"/>
      <c r="G49655"/>
    </row>
    <row r="49656" spans="3:7">
      <c r="C49656"/>
      <c r="F49656"/>
      <c r="G49656"/>
    </row>
    <row r="49657" spans="3:7">
      <c r="C49657"/>
      <c r="F49657"/>
      <c r="G49657"/>
    </row>
    <row r="49658" spans="3:7">
      <c r="C49658"/>
      <c r="F49658"/>
      <c r="G49658"/>
    </row>
    <row r="49659" spans="3:7">
      <c r="C49659"/>
      <c r="F49659"/>
      <c r="G49659"/>
    </row>
    <row r="49660" spans="3:7">
      <c r="C49660"/>
      <c r="F49660"/>
      <c r="G49660"/>
    </row>
    <row r="49661" spans="3:7">
      <c r="C49661"/>
      <c r="F49661"/>
      <c r="G49661"/>
    </row>
    <row r="49662" spans="3:7">
      <c r="C49662"/>
      <c r="F49662"/>
      <c r="G49662"/>
    </row>
    <row r="49663" spans="3:7">
      <c r="C49663"/>
      <c r="F49663"/>
      <c r="G49663"/>
    </row>
    <row r="49664" spans="3:7">
      <c r="C49664"/>
      <c r="F49664"/>
      <c r="G49664"/>
    </row>
    <row r="49665" spans="3:7">
      <c r="C49665"/>
      <c r="F49665"/>
      <c r="G49665"/>
    </row>
    <row r="49666" spans="3:7">
      <c r="C49666"/>
      <c r="F49666"/>
      <c r="G49666"/>
    </row>
    <row r="49667" spans="3:7">
      <c r="C49667"/>
      <c r="F49667"/>
      <c r="G49667"/>
    </row>
    <row r="49668" spans="3:7">
      <c r="C49668"/>
      <c r="F49668"/>
      <c r="G49668"/>
    </row>
    <row r="49669" spans="3:7">
      <c r="C49669"/>
      <c r="F49669"/>
      <c r="G49669"/>
    </row>
    <row r="49670" spans="3:7">
      <c r="C49670"/>
      <c r="F49670"/>
      <c r="G49670"/>
    </row>
    <row r="49671" spans="3:7">
      <c r="C49671"/>
      <c r="F49671"/>
      <c r="G49671"/>
    </row>
    <row r="49672" spans="3:7">
      <c r="C49672"/>
      <c r="F49672"/>
      <c r="G49672"/>
    </row>
    <row r="49673" spans="3:7">
      <c r="C49673"/>
      <c r="F49673"/>
      <c r="G49673"/>
    </row>
    <row r="49674" spans="3:7">
      <c r="C49674"/>
      <c r="F49674"/>
      <c r="G49674"/>
    </row>
    <row r="49675" spans="3:7">
      <c r="C49675"/>
      <c r="F49675"/>
      <c r="G49675"/>
    </row>
    <row r="49676" spans="3:7">
      <c r="C49676"/>
      <c r="F49676"/>
      <c r="G49676"/>
    </row>
    <row r="49677" spans="3:7">
      <c r="C49677"/>
      <c r="F49677"/>
      <c r="G49677"/>
    </row>
    <row r="49678" spans="3:7">
      <c r="C49678"/>
      <c r="F49678"/>
      <c r="G49678"/>
    </row>
    <row r="49679" spans="3:7">
      <c r="C49679"/>
      <c r="F49679"/>
      <c r="G49679"/>
    </row>
    <row r="49680" spans="3:7">
      <c r="C49680"/>
      <c r="F49680"/>
      <c r="G49680"/>
    </row>
    <row r="49681" spans="3:7">
      <c r="C49681"/>
      <c r="F49681"/>
      <c r="G49681"/>
    </row>
    <row r="49682" spans="3:7">
      <c r="C49682"/>
      <c r="F49682"/>
      <c r="G49682"/>
    </row>
    <row r="49683" spans="3:7">
      <c r="C49683"/>
      <c r="F49683"/>
      <c r="G49683"/>
    </row>
    <row r="49684" spans="3:7">
      <c r="C49684"/>
      <c r="F49684"/>
      <c r="G49684"/>
    </row>
    <row r="49685" spans="3:7">
      <c r="C49685"/>
      <c r="F49685"/>
      <c r="G49685"/>
    </row>
    <row r="49686" spans="3:7">
      <c r="C49686"/>
      <c r="F49686"/>
      <c r="G49686"/>
    </row>
    <row r="49687" spans="3:7">
      <c r="C49687"/>
      <c r="F49687"/>
      <c r="G49687"/>
    </row>
    <row r="49688" spans="3:7">
      <c r="C49688"/>
      <c r="F49688"/>
      <c r="G49688"/>
    </row>
    <row r="49689" spans="3:7">
      <c r="C49689"/>
      <c r="F49689"/>
      <c r="G49689"/>
    </row>
    <row r="49690" spans="3:7">
      <c r="C49690"/>
      <c r="F49690"/>
      <c r="G49690"/>
    </row>
    <row r="49691" spans="3:7">
      <c r="C49691"/>
      <c r="F49691"/>
      <c r="G49691"/>
    </row>
    <row r="49692" spans="3:7">
      <c r="C49692"/>
      <c r="F49692"/>
      <c r="G49692"/>
    </row>
    <row r="49693" spans="3:7">
      <c r="C49693"/>
      <c r="F49693"/>
      <c r="G49693"/>
    </row>
    <row r="49694" spans="3:7">
      <c r="C49694"/>
      <c r="F49694"/>
      <c r="G49694"/>
    </row>
    <row r="49695" spans="3:7">
      <c r="C49695"/>
      <c r="F49695"/>
      <c r="G49695"/>
    </row>
    <row r="49696" spans="3:7">
      <c r="C49696"/>
      <c r="F49696"/>
      <c r="G49696"/>
    </row>
    <row r="49697" spans="3:7">
      <c r="C49697"/>
      <c r="F49697"/>
      <c r="G49697"/>
    </row>
    <row r="49698" spans="3:7">
      <c r="C49698"/>
      <c r="F49698"/>
      <c r="G49698"/>
    </row>
    <row r="49699" spans="3:7">
      <c r="C49699"/>
      <c r="F49699"/>
      <c r="G49699"/>
    </row>
    <row r="49700" spans="3:7">
      <c r="C49700"/>
      <c r="F49700"/>
      <c r="G49700"/>
    </row>
    <row r="49701" spans="3:7">
      <c r="C49701"/>
      <c r="F49701"/>
      <c r="G49701"/>
    </row>
    <row r="49702" spans="3:7">
      <c r="C49702"/>
      <c r="F49702"/>
      <c r="G49702"/>
    </row>
    <row r="49703" spans="3:7">
      <c r="C49703"/>
      <c r="F49703"/>
      <c r="G49703"/>
    </row>
    <row r="49704" spans="3:7">
      <c r="C49704"/>
      <c r="F49704"/>
      <c r="G49704"/>
    </row>
    <row r="49705" spans="3:7">
      <c r="C49705"/>
      <c r="F49705"/>
      <c r="G49705"/>
    </row>
    <row r="49706" spans="3:7">
      <c r="C49706"/>
      <c r="F49706"/>
      <c r="G49706"/>
    </row>
    <row r="49707" spans="3:7">
      <c r="C49707"/>
      <c r="F49707"/>
      <c r="G49707"/>
    </row>
    <row r="49708" spans="3:7">
      <c r="C49708"/>
      <c r="F49708"/>
      <c r="G49708"/>
    </row>
    <row r="49709" spans="3:7">
      <c r="C49709"/>
      <c r="F49709"/>
      <c r="G49709"/>
    </row>
    <row r="49710" spans="3:7">
      <c r="C49710"/>
      <c r="F49710"/>
      <c r="G49710"/>
    </row>
    <row r="49711" spans="3:7">
      <c r="C49711"/>
      <c r="F49711"/>
      <c r="G49711"/>
    </row>
    <row r="49712" spans="3:7">
      <c r="C49712"/>
      <c r="F49712"/>
      <c r="G49712"/>
    </row>
    <row r="49713" spans="3:7">
      <c r="C49713"/>
      <c r="F49713"/>
      <c r="G49713"/>
    </row>
    <row r="49714" spans="3:7">
      <c r="C49714"/>
      <c r="F49714"/>
      <c r="G49714"/>
    </row>
    <row r="49715" spans="3:7">
      <c r="C49715"/>
      <c r="F49715"/>
      <c r="G49715"/>
    </row>
    <row r="49716" spans="3:7">
      <c r="C49716"/>
      <c r="F49716"/>
      <c r="G49716"/>
    </row>
    <row r="49717" spans="3:7">
      <c r="C49717"/>
      <c r="F49717"/>
      <c r="G49717"/>
    </row>
    <row r="49718" spans="3:7">
      <c r="C49718"/>
      <c r="F49718"/>
      <c r="G49718"/>
    </row>
    <row r="49719" spans="3:7">
      <c r="C49719"/>
      <c r="F49719"/>
      <c r="G49719"/>
    </row>
    <row r="49720" spans="3:7">
      <c r="C49720"/>
      <c r="F49720"/>
      <c r="G49720"/>
    </row>
    <row r="49721" spans="3:7">
      <c r="C49721"/>
      <c r="F49721"/>
      <c r="G49721"/>
    </row>
    <row r="49722" spans="3:7">
      <c r="C49722"/>
      <c r="F49722"/>
      <c r="G49722"/>
    </row>
    <row r="49723" spans="3:7">
      <c r="C49723"/>
      <c r="F49723"/>
      <c r="G49723"/>
    </row>
    <row r="49724" spans="3:7">
      <c r="C49724"/>
      <c r="F49724"/>
      <c r="G49724"/>
    </row>
    <row r="49725" spans="3:7">
      <c r="C49725"/>
      <c r="F49725"/>
      <c r="G49725"/>
    </row>
    <row r="49726" spans="3:7">
      <c r="C49726"/>
      <c r="F49726"/>
      <c r="G49726"/>
    </row>
    <row r="49727" spans="3:7">
      <c r="C49727"/>
      <c r="F49727"/>
      <c r="G49727"/>
    </row>
    <row r="49728" spans="3:7">
      <c r="C49728"/>
      <c r="F49728"/>
      <c r="G49728"/>
    </row>
    <row r="49729" spans="3:7">
      <c r="C49729"/>
      <c r="F49729"/>
      <c r="G49729"/>
    </row>
    <row r="49730" spans="3:7">
      <c r="C49730"/>
      <c r="F49730"/>
      <c r="G49730"/>
    </row>
    <row r="49731" spans="3:7">
      <c r="C49731"/>
      <c r="F49731"/>
      <c r="G49731"/>
    </row>
    <row r="49732" spans="3:7">
      <c r="C49732"/>
      <c r="F49732"/>
      <c r="G49732"/>
    </row>
    <row r="49733" spans="3:7">
      <c r="C49733"/>
      <c r="F49733"/>
      <c r="G49733"/>
    </row>
    <row r="49734" spans="3:7">
      <c r="C49734"/>
      <c r="F49734"/>
      <c r="G49734"/>
    </row>
    <row r="49735" spans="3:7">
      <c r="C49735"/>
      <c r="F49735"/>
      <c r="G49735"/>
    </row>
    <row r="49736" spans="3:7">
      <c r="C49736"/>
      <c r="F49736"/>
      <c r="G49736"/>
    </row>
    <row r="49737" spans="3:7">
      <c r="C49737"/>
      <c r="F49737"/>
      <c r="G49737"/>
    </row>
    <row r="49738" spans="3:7">
      <c r="C49738"/>
      <c r="F49738"/>
      <c r="G49738"/>
    </row>
    <row r="49739" spans="3:7">
      <c r="C49739"/>
      <c r="F49739"/>
      <c r="G49739"/>
    </row>
    <row r="49740" spans="3:7">
      <c r="C49740"/>
      <c r="F49740"/>
      <c r="G49740"/>
    </row>
    <row r="49741" spans="3:7">
      <c r="C49741"/>
      <c r="F49741"/>
      <c r="G49741"/>
    </row>
    <row r="49742" spans="3:7">
      <c r="C49742"/>
      <c r="F49742"/>
      <c r="G49742"/>
    </row>
    <row r="49743" spans="3:7">
      <c r="C49743"/>
      <c r="F49743"/>
      <c r="G49743"/>
    </row>
    <row r="49744" spans="3:7">
      <c r="C49744"/>
      <c r="F49744"/>
      <c r="G49744"/>
    </row>
    <row r="49745" spans="3:7">
      <c r="C49745"/>
      <c r="F49745"/>
      <c r="G49745"/>
    </row>
    <row r="49746" spans="3:7">
      <c r="C49746"/>
      <c r="F49746"/>
      <c r="G49746"/>
    </row>
    <row r="49747" spans="3:7">
      <c r="C49747"/>
      <c r="F49747"/>
      <c r="G49747"/>
    </row>
    <row r="49748" spans="3:7">
      <c r="C49748"/>
      <c r="F49748"/>
      <c r="G49748"/>
    </row>
    <row r="49749" spans="3:7">
      <c r="C49749"/>
      <c r="F49749"/>
      <c r="G49749"/>
    </row>
    <row r="49750" spans="3:7">
      <c r="C49750"/>
      <c r="F49750"/>
      <c r="G49750"/>
    </row>
    <row r="49751" spans="3:7">
      <c r="C49751"/>
      <c r="F49751"/>
      <c r="G49751"/>
    </row>
    <row r="49752" spans="3:7">
      <c r="C49752"/>
      <c r="F49752"/>
      <c r="G49752"/>
    </row>
    <row r="49753" spans="3:7">
      <c r="C49753"/>
      <c r="F49753"/>
      <c r="G49753"/>
    </row>
    <row r="49754" spans="3:7">
      <c r="C49754"/>
      <c r="F49754"/>
      <c r="G49754"/>
    </row>
    <row r="49755" spans="3:7">
      <c r="C49755"/>
      <c r="F49755"/>
      <c r="G49755"/>
    </row>
    <row r="49756" spans="3:7">
      <c r="C49756"/>
      <c r="F49756"/>
      <c r="G49756"/>
    </row>
    <row r="49757" spans="3:7">
      <c r="C49757"/>
      <c r="F49757"/>
      <c r="G49757"/>
    </row>
    <row r="49758" spans="3:7">
      <c r="C49758"/>
      <c r="F49758"/>
      <c r="G49758"/>
    </row>
    <row r="49759" spans="3:7">
      <c r="C49759"/>
      <c r="F49759"/>
      <c r="G49759"/>
    </row>
    <row r="49760" spans="3:7">
      <c r="C49760"/>
      <c r="F49760"/>
      <c r="G49760"/>
    </row>
    <row r="49761" spans="3:7">
      <c r="C49761"/>
      <c r="F49761"/>
      <c r="G49761"/>
    </row>
    <row r="49762" spans="3:7">
      <c r="C49762"/>
      <c r="F49762"/>
      <c r="G49762"/>
    </row>
    <row r="49763" spans="3:7">
      <c r="C49763"/>
      <c r="F49763"/>
      <c r="G49763"/>
    </row>
    <row r="49764" spans="3:7">
      <c r="C49764"/>
      <c r="F49764"/>
      <c r="G49764"/>
    </row>
    <row r="49765" spans="3:7">
      <c r="C49765"/>
      <c r="F49765"/>
      <c r="G49765"/>
    </row>
    <row r="49766" spans="3:7">
      <c r="C49766"/>
      <c r="F49766"/>
      <c r="G49766"/>
    </row>
    <row r="49767" spans="3:7">
      <c r="C49767"/>
      <c r="F49767"/>
      <c r="G49767"/>
    </row>
    <row r="49768" spans="3:7">
      <c r="C49768"/>
      <c r="F49768"/>
      <c r="G49768"/>
    </row>
    <row r="49769" spans="3:7">
      <c r="C49769"/>
      <c r="F49769"/>
      <c r="G49769"/>
    </row>
    <row r="49770" spans="3:7">
      <c r="C49770"/>
      <c r="F49770"/>
      <c r="G49770"/>
    </row>
    <row r="49771" spans="3:7">
      <c r="C49771"/>
      <c r="F49771"/>
      <c r="G49771"/>
    </row>
    <row r="49772" spans="3:7">
      <c r="C49772"/>
      <c r="F49772"/>
      <c r="G49772"/>
    </row>
    <row r="49773" spans="3:7">
      <c r="C49773"/>
      <c r="F49773"/>
      <c r="G49773"/>
    </row>
    <row r="49774" spans="3:7">
      <c r="C49774"/>
      <c r="F49774"/>
      <c r="G49774"/>
    </row>
    <row r="49775" spans="3:7">
      <c r="C49775"/>
      <c r="F49775"/>
      <c r="G49775"/>
    </row>
    <row r="49776" spans="3:7">
      <c r="C49776"/>
      <c r="F49776"/>
      <c r="G49776"/>
    </row>
    <row r="49777" spans="3:7">
      <c r="C49777"/>
      <c r="F49777"/>
      <c r="G49777"/>
    </row>
    <row r="49778" spans="3:7">
      <c r="C49778"/>
      <c r="F49778"/>
      <c r="G49778"/>
    </row>
    <row r="49779" spans="3:7">
      <c r="C49779"/>
      <c r="F49779"/>
      <c r="G49779"/>
    </row>
    <row r="49780" spans="3:7">
      <c r="C49780"/>
      <c r="F49780"/>
      <c r="G49780"/>
    </row>
    <row r="49781" spans="3:7">
      <c r="C49781"/>
      <c r="F49781"/>
      <c r="G49781"/>
    </row>
    <row r="49782" spans="3:7">
      <c r="C49782"/>
      <c r="F49782"/>
      <c r="G49782"/>
    </row>
    <row r="49783" spans="3:7">
      <c r="C49783"/>
      <c r="F49783"/>
      <c r="G49783"/>
    </row>
    <row r="49784" spans="3:7">
      <c r="C49784"/>
      <c r="F49784"/>
      <c r="G49784"/>
    </row>
    <row r="49785" spans="3:7">
      <c r="C49785"/>
      <c r="F49785"/>
      <c r="G49785"/>
    </row>
    <row r="49786" spans="3:7">
      <c r="C49786"/>
      <c r="F49786"/>
      <c r="G49786"/>
    </row>
    <row r="49787" spans="3:7">
      <c r="C49787"/>
      <c r="F49787"/>
      <c r="G49787"/>
    </row>
    <row r="49788" spans="3:7">
      <c r="C49788"/>
      <c r="F49788"/>
      <c r="G49788"/>
    </row>
    <row r="49789" spans="3:7">
      <c r="C49789"/>
      <c r="F49789"/>
      <c r="G49789"/>
    </row>
    <row r="49790" spans="3:7">
      <c r="C49790"/>
      <c r="F49790"/>
      <c r="G49790"/>
    </row>
    <row r="49791" spans="3:7">
      <c r="C49791"/>
      <c r="F49791"/>
      <c r="G49791"/>
    </row>
    <row r="49792" spans="3:7">
      <c r="C49792"/>
      <c r="F49792"/>
      <c r="G49792"/>
    </row>
    <row r="49793" spans="3:7">
      <c r="C49793"/>
      <c r="F49793"/>
      <c r="G49793"/>
    </row>
    <row r="49794" spans="3:7">
      <c r="C49794"/>
      <c r="F49794"/>
      <c r="G49794"/>
    </row>
    <row r="49795" spans="3:7">
      <c r="C49795"/>
      <c r="F49795"/>
      <c r="G49795"/>
    </row>
    <row r="49796" spans="3:7">
      <c r="C49796"/>
      <c r="F49796"/>
      <c r="G49796"/>
    </row>
    <row r="49797" spans="3:7">
      <c r="C49797"/>
      <c r="F49797"/>
      <c r="G49797"/>
    </row>
    <row r="49798" spans="3:7">
      <c r="C49798"/>
      <c r="F49798"/>
      <c r="G49798"/>
    </row>
    <row r="49799" spans="3:7">
      <c r="C49799"/>
      <c r="F49799"/>
      <c r="G49799"/>
    </row>
    <row r="49800" spans="3:7">
      <c r="C49800"/>
      <c r="F49800"/>
      <c r="G49800"/>
    </row>
    <row r="49801" spans="3:7">
      <c r="C49801"/>
      <c r="F49801"/>
      <c r="G49801"/>
    </row>
    <row r="49802" spans="3:7">
      <c r="C49802"/>
      <c r="F49802"/>
      <c r="G49802"/>
    </row>
    <row r="49803" spans="3:7">
      <c r="C49803"/>
      <c r="F49803"/>
      <c r="G49803"/>
    </row>
    <row r="49804" spans="3:7">
      <c r="C49804"/>
      <c r="F49804"/>
      <c r="G49804"/>
    </row>
    <row r="49805" spans="3:7">
      <c r="C49805"/>
      <c r="F49805"/>
      <c r="G49805"/>
    </row>
    <row r="49806" spans="3:7">
      <c r="C49806"/>
      <c r="F49806"/>
      <c r="G49806"/>
    </row>
    <row r="49807" spans="3:7">
      <c r="C49807"/>
      <c r="F49807"/>
      <c r="G49807"/>
    </row>
    <row r="49808" spans="3:7">
      <c r="C49808"/>
      <c r="F49808"/>
      <c r="G49808"/>
    </row>
    <row r="49809" spans="3:7">
      <c r="C49809"/>
      <c r="F49809"/>
      <c r="G49809"/>
    </row>
    <row r="49810" spans="3:7">
      <c r="C49810"/>
      <c r="F49810"/>
      <c r="G49810"/>
    </row>
    <row r="49811" spans="3:7">
      <c r="C49811"/>
      <c r="F49811"/>
      <c r="G49811"/>
    </row>
    <row r="49812" spans="3:7">
      <c r="C49812"/>
      <c r="F49812"/>
      <c r="G49812"/>
    </row>
    <row r="49813" spans="3:7">
      <c r="C49813"/>
      <c r="F49813"/>
      <c r="G49813"/>
    </row>
    <row r="49814" spans="3:7">
      <c r="C49814"/>
      <c r="F49814"/>
      <c r="G49814"/>
    </row>
    <row r="49815" spans="3:7">
      <c r="C49815"/>
      <c r="F49815"/>
      <c r="G49815"/>
    </row>
    <row r="49816" spans="3:7">
      <c r="C49816"/>
      <c r="F49816"/>
      <c r="G49816"/>
    </row>
    <row r="49817" spans="3:7">
      <c r="C49817"/>
      <c r="F49817"/>
      <c r="G49817"/>
    </row>
    <row r="49818" spans="3:7">
      <c r="C49818"/>
      <c r="F49818"/>
      <c r="G49818"/>
    </row>
    <row r="49819" spans="3:7">
      <c r="C49819"/>
      <c r="F49819"/>
      <c r="G49819"/>
    </row>
    <row r="49820" spans="3:7">
      <c r="C49820"/>
      <c r="F49820"/>
      <c r="G49820"/>
    </row>
    <row r="49821" spans="3:7">
      <c r="C49821"/>
      <c r="F49821"/>
      <c r="G49821"/>
    </row>
    <row r="49822" spans="3:7">
      <c r="C49822"/>
      <c r="F49822"/>
      <c r="G49822"/>
    </row>
    <row r="49823" spans="3:7">
      <c r="C49823"/>
      <c r="F49823"/>
      <c r="G49823"/>
    </row>
    <row r="49824" spans="3:7">
      <c r="C49824"/>
      <c r="F49824"/>
      <c r="G49824"/>
    </row>
    <row r="49825" spans="3:7">
      <c r="C49825"/>
      <c r="F49825"/>
      <c r="G49825"/>
    </row>
    <row r="49826" spans="3:7">
      <c r="C49826"/>
      <c r="F49826"/>
      <c r="G49826"/>
    </row>
    <row r="49827" spans="3:7">
      <c r="C49827"/>
      <c r="F49827"/>
      <c r="G49827"/>
    </row>
    <row r="49828" spans="3:7">
      <c r="C49828"/>
      <c r="F49828"/>
      <c r="G49828"/>
    </row>
    <row r="49829" spans="3:7">
      <c r="C49829"/>
      <c r="F49829"/>
      <c r="G49829"/>
    </row>
    <row r="49830" spans="3:7">
      <c r="C49830"/>
      <c r="F49830"/>
      <c r="G49830"/>
    </row>
    <row r="49831" spans="3:7">
      <c r="C49831"/>
      <c r="F49831"/>
      <c r="G49831"/>
    </row>
    <row r="49832" spans="3:7">
      <c r="C49832"/>
      <c r="F49832"/>
      <c r="G49832"/>
    </row>
    <row r="49833" spans="3:7">
      <c r="C49833"/>
      <c r="F49833"/>
      <c r="G49833"/>
    </row>
    <row r="49834" spans="3:7">
      <c r="C49834"/>
      <c r="F49834"/>
      <c r="G49834"/>
    </row>
    <row r="49835" spans="3:7">
      <c r="C49835"/>
      <c r="F49835"/>
      <c r="G49835"/>
    </row>
    <row r="49836" spans="3:7">
      <c r="C49836"/>
      <c r="F49836"/>
      <c r="G49836"/>
    </row>
    <row r="49837" spans="3:7">
      <c r="C49837"/>
      <c r="F49837"/>
      <c r="G49837"/>
    </row>
    <row r="49838" spans="3:7">
      <c r="C49838"/>
      <c r="F49838"/>
      <c r="G49838"/>
    </row>
    <row r="49839" spans="3:7">
      <c r="C49839"/>
      <c r="F49839"/>
      <c r="G49839"/>
    </row>
    <row r="49840" spans="3:7">
      <c r="C49840"/>
      <c r="F49840"/>
      <c r="G49840"/>
    </row>
    <row r="49841" spans="3:7">
      <c r="C49841"/>
      <c r="F49841"/>
      <c r="G49841"/>
    </row>
    <row r="49842" spans="3:7">
      <c r="C49842"/>
      <c r="F49842"/>
      <c r="G49842"/>
    </row>
    <row r="49843" spans="3:7">
      <c r="C49843"/>
      <c r="F49843"/>
      <c r="G49843"/>
    </row>
    <row r="49844" spans="3:7">
      <c r="C49844"/>
      <c r="F49844"/>
      <c r="G49844"/>
    </row>
    <row r="49845" spans="3:7">
      <c r="C49845"/>
      <c r="F49845"/>
      <c r="G49845"/>
    </row>
    <row r="49846" spans="3:7">
      <c r="C49846"/>
      <c r="F49846"/>
      <c r="G49846"/>
    </row>
    <row r="49847" spans="3:7">
      <c r="C49847"/>
      <c r="F49847"/>
      <c r="G49847"/>
    </row>
    <row r="49848" spans="3:7">
      <c r="C49848"/>
      <c r="F49848"/>
      <c r="G49848"/>
    </row>
    <row r="49849" spans="3:7">
      <c r="C49849"/>
      <c r="F49849"/>
      <c r="G49849"/>
    </row>
    <row r="49850" spans="3:7">
      <c r="C49850"/>
      <c r="F49850"/>
      <c r="G49850"/>
    </row>
    <row r="49851" spans="3:7">
      <c r="C49851"/>
      <c r="F49851"/>
      <c r="G49851"/>
    </row>
    <row r="49852" spans="3:7">
      <c r="C49852"/>
      <c r="F49852"/>
      <c r="G49852"/>
    </row>
    <row r="49853" spans="3:7">
      <c r="C49853"/>
      <c r="F49853"/>
      <c r="G49853"/>
    </row>
    <row r="49854" spans="3:7">
      <c r="C49854"/>
      <c r="F49854"/>
      <c r="G49854"/>
    </row>
    <row r="49855" spans="3:7">
      <c r="C49855"/>
      <c r="F49855"/>
      <c r="G49855"/>
    </row>
    <row r="49856" spans="3:7">
      <c r="C49856"/>
      <c r="F49856"/>
      <c r="G49856"/>
    </row>
    <row r="49857" spans="3:7">
      <c r="C49857"/>
      <c r="F49857"/>
      <c r="G49857"/>
    </row>
    <row r="49858" spans="3:7">
      <c r="C49858"/>
      <c r="F49858"/>
      <c r="G49858"/>
    </row>
    <row r="49859" spans="3:7">
      <c r="C49859"/>
      <c r="F49859"/>
      <c r="G49859"/>
    </row>
    <row r="49860" spans="3:7">
      <c r="C49860"/>
      <c r="F49860"/>
      <c r="G49860"/>
    </row>
    <row r="49861" spans="3:7">
      <c r="C49861"/>
      <c r="F49861"/>
      <c r="G49861"/>
    </row>
    <row r="49862" spans="3:7">
      <c r="C49862"/>
      <c r="F49862"/>
      <c r="G49862"/>
    </row>
    <row r="49863" spans="3:7">
      <c r="C49863"/>
      <c r="F49863"/>
      <c r="G49863"/>
    </row>
    <row r="49864" spans="3:7">
      <c r="C49864"/>
      <c r="F49864"/>
      <c r="G49864"/>
    </row>
    <row r="49865" spans="3:7">
      <c r="C49865"/>
      <c r="F49865"/>
      <c r="G49865"/>
    </row>
    <row r="49866" spans="3:7">
      <c r="C49866"/>
      <c r="F49866"/>
      <c r="G49866"/>
    </row>
    <row r="49867" spans="3:7">
      <c r="C49867"/>
      <c r="F49867"/>
      <c r="G49867"/>
    </row>
    <row r="49868" spans="3:7">
      <c r="C49868"/>
      <c r="F49868"/>
      <c r="G49868"/>
    </row>
    <row r="49869" spans="3:7">
      <c r="C49869"/>
      <c r="F49869"/>
      <c r="G49869"/>
    </row>
    <row r="49870" spans="3:7">
      <c r="C49870"/>
      <c r="F49870"/>
      <c r="G49870"/>
    </row>
    <row r="49871" spans="3:7">
      <c r="C49871"/>
      <c r="F49871"/>
      <c r="G49871"/>
    </row>
    <row r="49872" spans="3:7">
      <c r="C49872"/>
      <c r="F49872"/>
      <c r="G49872"/>
    </row>
    <row r="49873" spans="3:7">
      <c r="C49873"/>
      <c r="F49873"/>
      <c r="G49873"/>
    </row>
    <row r="49874" spans="3:7">
      <c r="C49874"/>
      <c r="F49874"/>
      <c r="G49874"/>
    </row>
    <row r="49875" spans="3:7">
      <c r="C49875"/>
      <c r="F49875"/>
      <c r="G49875"/>
    </row>
    <row r="49876" spans="3:7">
      <c r="C49876"/>
      <c r="F49876"/>
      <c r="G49876"/>
    </row>
    <row r="49877" spans="3:7">
      <c r="C49877"/>
      <c r="F49877"/>
      <c r="G49877"/>
    </row>
    <row r="49878" spans="3:7">
      <c r="C49878"/>
      <c r="F49878"/>
      <c r="G49878"/>
    </row>
    <row r="49879" spans="3:7">
      <c r="C49879"/>
      <c r="F49879"/>
      <c r="G49879"/>
    </row>
    <row r="49880" spans="3:7">
      <c r="C49880"/>
      <c r="F49880"/>
      <c r="G49880"/>
    </row>
    <row r="49881" spans="3:7">
      <c r="C49881"/>
      <c r="F49881"/>
      <c r="G49881"/>
    </row>
    <row r="49882" spans="3:7">
      <c r="C49882"/>
      <c r="F49882"/>
      <c r="G49882"/>
    </row>
    <row r="49883" spans="3:7">
      <c r="C49883"/>
      <c r="F49883"/>
      <c r="G49883"/>
    </row>
    <row r="49884" spans="3:7">
      <c r="C49884"/>
      <c r="F49884"/>
      <c r="G49884"/>
    </row>
    <row r="49885" spans="3:7">
      <c r="C49885"/>
      <c r="F49885"/>
      <c r="G49885"/>
    </row>
    <row r="49886" spans="3:7">
      <c r="C49886"/>
      <c r="F49886"/>
      <c r="G49886"/>
    </row>
    <row r="49887" spans="3:7">
      <c r="C49887"/>
      <c r="F49887"/>
      <c r="G49887"/>
    </row>
    <row r="49888" spans="3:7">
      <c r="C49888"/>
      <c r="F49888"/>
      <c r="G49888"/>
    </row>
    <row r="49889" spans="3:7">
      <c r="C49889"/>
      <c r="F49889"/>
      <c r="G49889"/>
    </row>
    <row r="49890" spans="3:7">
      <c r="C49890"/>
      <c r="F49890"/>
      <c r="G49890"/>
    </row>
    <row r="49891" spans="3:7">
      <c r="C49891"/>
      <c r="F49891"/>
      <c r="G49891"/>
    </row>
    <row r="49892" spans="3:7">
      <c r="C49892"/>
      <c r="F49892"/>
      <c r="G49892"/>
    </row>
    <row r="49893" spans="3:7">
      <c r="C49893"/>
      <c r="F49893"/>
      <c r="G49893"/>
    </row>
    <row r="49894" spans="3:7">
      <c r="C49894"/>
      <c r="F49894"/>
      <c r="G49894"/>
    </row>
    <row r="49895" spans="3:7">
      <c r="C49895"/>
      <c r="F49895"/>
      <c r="G49895"/>
    </row>
    <row r="49896" spans="3:7">
      <c r="C49896"/>
      <c r="F49896"/>
      <c r="G49896"/>
    </row>
    <row r="49897" spans="3:7">
      <c r="C49897"/>
      <c r="F49897"/>
      <c r="G49897"/>
    </row>
    <row r="49898" spans="3:7">
      <c r="C49898"/>
      <c r="F49898"/>
      <c r="G49898"/>
    </row>
    <row r="49899" spans="3:7">
      <c r="C49899"/>
      <c r="F49899"/>
      <c r="G49899"/>
    </row>
    <row r="49900" spans="3:7">
      <c r="C49900"/>
      <c r="F49900"/>
      <c r="G49900"/>
    </row>
    <row r="49901" spans="3:7">
      <c r="C49901"/>
      <c r="F49901"/>
      <c r="G49901"/>
    </row>
    <row r="49902" spans="3:7">
      <c r="C49902"/>
      <c r="F49902"/>
      <c r="G49902"/>
    </row>
    <row r="49903" spans="3:7">
      <c r="C49903"/>
      <c r="F49903"/>
      <c r="G49903"/>
    </row>
    <row r="49904" spans="3:7">
      <c r="C49904"/>
      <c r="F49904"/>
      <c r="G49904"/>
    </row>
    <row r="49905" spans="3:7">
      <c r="C49905"/>
      <c r="F49905"/>
      <c r="G49905"/>
    </row>
    <row r="49906" spans="3:7">
      <c r="C49906"/>
      <c r="F49906"/>
      <c r="G49906"/>
    </row>
    <row r="49907" spans="3:7">
      <c r="C49907"/>
      <c r="F49907"/>
      <c r="G49907"/>
    </row>
    <row r="49908" spans="3:7">
      <c r="C49908"/>
      <c r="F49908"/>
      <c r="G49908"/>
    </row>
    <row r="49909" spans="3:7">
      <c r="C49909"/>
      <c r="F49909"/>
      <c r="G49909"/>
    </row>
    <row r="49910" spans="3:7">
      <c r="C49910"/>
      <c r="F49910"/>
      <c r="G49910"/>
    </row>
    <row r="49911" spans="3:7">
      <c r="C49911"/>
      <c r="F49911"/>
      <c r="G49911"/>
    </row>
    <row r="49912" spans="3:7">
      <c r="C49912"/>
      <c r="F49912"/>
      <c r="G49912"/>
    </row>
    <row r="49913" spans="3:7">
      <c r="C49913"/>
      <c r="F49913"/>
      <c r="G49913"/>
    </row>
    <row r="49914" spans="3:7">
      <c r="C49914"/>
      <c r="F49914"/>
      <c r="G49914"/>
    </row>
    <row r="49915" spans="3:7">
      <c r="C49915"/>
      <c r="F49915"/>
      <c r="G49915"/>
    </row>
    <row r="49916" spans="3:7">
      <c r="C49916"/>
      <c r="F49916"/>
      <c r="G49916"/>
    </row>
    <row r="49917" spans="3:7">
      <c r="C49917"/>
      <c r="F49917"/>
      <c r="G49917"/>
    </row>
    <row r="49918" spans="3:7">
      <c r="C49918"/>
      <c r="F49918"/>
      <c r="G49918"/>
    </row>
    <row r="49919" spans="3:7">
      <c r="C49919"/>
      <c r="F49919"/>
      <c r="G49919"/>
    </row>
    <row r="49920" spans="3:7">
      <c r="C49920"/>
      <c r="F49920"/>
      <c r="G49920"/>
    </row>
    <row r="49921" spans="3:7">
      <c r="C49921"/>
      <c r="F49921"/>
      <c r="G49921"/>
    </row>
    <row r="49922" spans="3:7">
      <c r="C49922"/>
      <c r="F49922"/>
      <c r="G49922"/>
    </row>
    <row r="49923" spans="3:7">
      <c r="C49923"/>
      <c r="F49923"/>
      <c r="G49923"/>
    </row>
    <row r="49924" spans="3:7">
      <c r="C49924"/>
      <c r="F49924"/>
      <c r="G49924"/>
    </row>
    <row r="49925" spans="3:7">
      <c r="C49925"/>
      <c r="F49925"/>
      <c r="G49925"/>
    </row>
    <row r="49926" spans="3:7">
      <c r="C49926"/>
      <c r="F49926"/>
      <c r="G49926"/>
    </row>
    <row r="49927" spans="3:7">
      <c r="C49927"/>
      <c r="F49927"/>
      <c r="G49927"/>
    </row>
    <row r="49928" spans="3:7">
      <c r="C49928"/>
      <c r="F49928"/>
      <c r="G49928"/>
    </row>
    <row r="49929" spans="3:7">
      <c r="C49929"/>
      <c r="F49929"/>
      <c r="G49929"/>
    </row>
    <row r="49930" spans="3:7">
      <c r="C49930"/>
      <c r="F49930"/>
      <c r="G49930"/>
    </row>
    <row r="49931" spans="3:7">
      <c r="C49931"/>
      <c r="F49931"/>
      <c r="G49931"/>
    </row>
    <row r="49932" spans="3:7">
      <c r="C49932"/>
      <c r="F49932"/>
      <c r="G49932"/>
    </row>
    <row r="49933" spans="3:7">
      <c r="C49933"/>
      <c r="F49933"/>
      <c r="G49933"/>
    </row>
    <row r="49934" spans="3:7">
      <c r="C49934"/>
      <c r="F49934"/>
      <c r="G49934"/>
    </row>
    <row r="49935" spans="3:7">
      <c r="C49935"/>
      <c r="F49935"/>
      <c r="G49935"/>
    </row>
    <row r="49936" spans="3:7">
      <c r="C49936"/>
      <c r="F49936"/>
      <c r="G49936"/>
    </row>
    <row r="49937" spans="3:7">
      <c r="C49937"/>
      <c r="F49937"/>
      <c r="G49937"/>
    </row>
    <row r="49938" spans="3:7">
      <c r="C49938"/>
      <c r="F49938"/>
      <c r="G49938"/>
    </row>
    <row r="49939" spans="3:7">
      <c r="C49939"/>
      <c r="F49939"/>
      <c r="G49939"/>
    </row>
    <row r="49940" spans="3:7">
      <c r="C49940"/>
      <c r="F49940"/>
      <c r="G49940"/>
    </row>
    <row r="49941" spans="3:7">
      <c r="C49941"/>
      <c r="F49941"/>
      <c r="G49941"/>
    </row>
    <row r="49942" spans="3:7">
      <c r="C49942"/>
      <c r="F49942"/>
      <c r="G49942"/>
    </row>
    <row r="49943" spans="3:7">
      <c r="C49943"/>
      <c r="F49943"/>
      <c r="G49943"/>
    </row>
    <row r="49944" spans="3:7">
      <c r="C49944"/>
      <c r="F49944"/>
      <c r="G49944"/>
    </row>
    <row r="49945" spans="3:7">
      <c r="C49945"/>
      <c r="F49945"/>
      <c r="G49945"/>
    </row>
    <row r="49946" spans="3:7">
      <c r="C49946"/>
      <c r="F49946"/>
      <c r="G49946"/>
    </row>
    <row r="49947" spans="3:7">
      <c r="C49947"/>
      <c r="F49947"/>
      <c r="G49947"/>
    </row>
    <row r="49948" spans="3:7">
      <c r="C49948"/>
      <c r="F49948"/>
      <c r="G49948"/>
    </row>
    <row r="49949" spans="3:7">
      <c r="C49949"/>
      <c r="F49949"/>
      <c r="G49949"/>
    </row>
    <row r="49950" spans="3:7">
      <c r="C49950"/>
      <c r="F49950"/>
      <c r="G49950"/>
    </row>
    <row r="49951" spans="3:7">
      <c r="C49951"/>
      <c r="F49951"/>
      <c r="G49951"/>
    </row>
    <row r="49952" spans="3:7">
      <c r="C49952"/>
      <c r="F49952"/>
      <c r="G49952"/>
    </row>
    <row r="49953" spans="3:7">
      <c r="C49953"/>
      <c r="F49953"/>
      <c r="G49953"/>
    </row>
    <row r="49954" spans="3:7">
      <c r="C49954"/>
      <c r="F49954"/>
      <c r="G49954"/>
    </row>
    <row r="49955" spans="3:7">
      <c r="C49955"/>
      <c r="F49955"/>
      <c r="G49955"/>
    </row>
    <row r="49956" spans="3:7">
      <c r="C49956"/>
      <c r="F49956"/>
      <c r="G49956"/>
    </row>
    <row r="49957" spans="3:7">
      <c r="C49957"/>
      <c r="F49957"/>
      <c r="G49957"/>
    </row>
    <row r="49958" spans="3:7">
      <c r="C49958"/>
      <c r="F49958"/>
      <c r="G49958"/>
    </row>
    <row r="49959" spans="3:7">
      <c r="C49959"/>
      <c r="F49959"/>
      <c r="G49959"/>
    </row>
    <row r="49960" spans="3:7">
      <c r="C49960"/>
      <c r="F49960"/>
      <c r="G49960"/>
    </row>
    <row r="49961" spans="3:7">
      <c r="C49961"/>
      <c r="F49961"/>
      <c r="G49961"/>
    </row>
    <row r="49962" spans="3:7">
      <c r="C49962"/>
      <c r="F49962"/>
      <c r="G49962"/>
    </row>
    <row r="49963" spans="3:7">
      <c r="C49963"/>
      <c r="F49963"/>
      <c r="G49963"/>
    </row>
    <row r="49964" spans="3:7">
      <c r="C49964"/>
      <c r="F49964"/>
      <c r="G49964"/>
    </row>
    <row r="49965" spans="3:7">
      <c r="C49965"/>
      <c r="F49965"/>
      <c r="G49965"/>
    </row>
    <row r="49966" spans="3:7">
      <c r="C49966"/>
      <c r="F49966"/>
      <c r="G49966"/>
    </row>
    <row r="49967" spans="3:7">
      <c r="C49967"/>
      <c r="F49967"/>
      <c r="G49967"/>
    </row>
    <row r="49968" spans="3:7">
      <c r="C49968"/>
      <c r="F49968"/>
      <c r="G49968"/>
    </row>
    <row r="49969" spans="3:7">
      <c r="C49969"/>
      <c r="F49969"/>
      <c r="G49969"/>
    </row>
    <row r="49970" spans="3:7">
      <c r="C49970"/>
      <c r="F49970"/>
      <c r="G49970"/>
    </row>
    <row r="49971" spans="3:7">
      <c r="C49971"/>
      <c r="F49971"/>
      <c r="G49971"/>
    </row>
    <row r="49972" spans="3:7">
      <c r="C49972"/>
      <c r="F49972"/>
      <c r="G49972"/>
    </row>
    <row r="49973" spans="3:7">
      <c r="C49973"/>
      <c r="F49973"/>
      <c r="G49973"/>
    </row>
    <row r="49974" spans="3:7">
      <c r="C49974"/>
      <c r="F49974"/>
      <c r="G49974"/>
    </row>
    <row r="49975" spans="3:7">
      <c r="C49975"/>
      <c r="F49975"/>
      <c r="G49975"/>
    </row>
    <row r="49976" spans="3:7">
      <c r="C49976"/>
      <c r="F49976"/>
      <c r="G49976"/>
    </row>
    <row r="49977" spans="3:7">
      <c r="C49977"/>
      <c r="F49977"/>
      <c r="G49977"/>
    </row>
    <row r="49978" spans="3:7">
      <c r="C49978"/>
      <c r="F49978"/>
      <c r="G49978"/>
    </row>
    <row r="49979" spans="3:7">
      <c r="C49979"/>
      <c r="F49979"/>
      <c r="G49979"/>
    </row>
    <row r="49980" spans="3:7">
      <c r="C49980"/>
      <c r="F49980"/>
      <c r="G49980"/>
    </row>
    <row r="49981" spans="3:7">
      <c r="C49981"/>
      <c r="F49981"/>
      <c r="G49981"/>
    </row>
    <row r="49982" spans="3:7">
      <c r="C49982"/>
      <c r="F49982"/>
      <c r="G49982"/>
    </row>
    <row r="49983" spans="3:7">
      <c r="C49983"/>
      <c r="F49983"/>
      <c r="G49983"/>
    </row>
    <row r="49984" spans="3:7">
      <c r="C49984"/>
      <c r="F49984"/>
      <c r="G49984"/>
    </row>
    <row r="49985" spans="3:7">
      <c r="C49985"/>
      <c r="F49985"/>
      <c r="G49985"/>
    </row>
    <row r="49986" spans="3:7">
      <c r="C49986"/>
      <c r="F49986"/>
      <c r="G49986"/>
    </row>
    <row r="49987" spans="3:7">
      <c r="C49987"/>
      <c r="F49987"/>
      <c r="G49987"/>
    </row>
    <row r="49988" spans="3:7">
      <c r="C49988"/>
      <c r="F49988"/>
      <c r="G49988"/>
    </row>
    <row r="49989" spans="3:7">
      <c r="C49989"/>
      <c r="F49989"/>
      <c r="G49989"/>
    </row>
    <row r="49990" spans="3:7">
      <c r="C49990"/>
      <c r="F49990"/>
      <c r="G49990"/>
    </row>
    <row r="49991" spans="3:7">
      <c r="C49991"/>
      <c r="F49991"/>
      <c r="G49991"/>
    </row>
    <row r="49992" spans="3:7">
      <c r="C49992"/>
      <c r="F49992"/>
      <c r="G49992"/>
    </row>
    <row r="49993" spans="3:7">
      <c r="C49993"/>
      <c r="F49993"/>
      <c r="G49993"/>
    </row>
    <row r="49994" spans="3:7">
      <c r="C49994"/>
      <c r="F49994"/>
      <c r="G49994"/>
    </row>
    <row r="49995" spans="3:7">
      <c r="C49995"/>
      <c r="F49995"/>
      <c r="G49995"/>
    </row>
    <row r="49996" spans="3:7">
      <c r="C49996"/>
      <c r="F49996"/>
      <c r="G49996"/>
    </row>
    <row r="49997" spans="3:7">
      <c r="C49997"/>
      <c r="F49997"/>
      <c r="G49997"/>
    </row>
    <row r="49998" spans="3:7">
      <c r="C49998"/>
      <c r="F49998"/>
      <c r="G49998"/>
    </row>
    <row r="49999" spans="3:7">
      <c r="C49999"/>
      <c r="F49999"/>
      <c r="G49999"/>
    </row>
    <row r="50000" spans="3:7">
      <c r="C50000"/>
      <c r="F50000"/>
      <c r="G50000"/>
    </row>
    <row r="50001" spans="3:7">
      <c r="C50001"/>
      <c r="F50001"/>
      <c r="G50001"/>
    </row>
    <row r="50002" spans="3:7">
      <c r="C50002"/>
      <c r="F50002"/>
      <c r="G50002"/>
    </row>
    <row r="50003" spans="3:7">
      <c r="C50003"/>
      <c r="F50003"/>
      <c r="G50003"/>
    </row>
    <row r="50004" spans="3:7">
      <c r="C50004"/>
      <c r="F50004"/>
      <c r="G50004"/>
    </row>
    <row r="50005" spans="3:7">
      <c r="C50005"/>
      <c r="F50005"/>
      <c r="G50005"/>
    </row>
    <row r="50006" spans="3:7">
      <c r="C50006"/>
      <c r="F50006"/>
      <c r="G50006"/>
    </row>
    <row r="50007" spans="3:7">
      <c r="C50007"/>
      <c r="F50007"/>
      <c r="G50007"/>
    </row>
    <row r="50008" spans="3:7">
      <c r="C50008"/>
      <c r="F50008"/>
      <c r="G50008"/>
    </row>
    <row r="50009" spans="3:7">
      <c r="C50009"/>
      <c r="F50009"/>
      <c r="G50009"/>
    </row>
    <row r="50010" spans="3:7">
      <c r="C50010"/>
      <c r="F50010"/>
      <c r="G50010"/>
    </row>
    <row r="50011" spans="3:7">
      <c r="C50011"/>
      <c r="F50011"/>
      <c r="G50011"/>
    </row>
    <row r="50012" spans="3:7">
      <c r="C50012"/>
      <c r="F50012"/>
      <c r="G50012"/>
    </row>
    <row r="50013" spans="3:7">
      <c r="C50013"/>
      <c r="F50013"/>
      <c r="G50013"/>
    </row>
    <row r="50014" spans="3:7">
      <c r="C50014"/>
      <c r="F50014"/>
      <c r="G50014"/>
    </row>
    <row r="50015" spans="3:7">
      <c r="C50015"/>
      <c r="F50015"/>
      <c r="G50015"/>
    </row>
    <row r="50016" spans="3:7">
      <c r="C50016"/>
      <c r="F50016"/>
      <c r="G50016"/>
    </row>
    <row r="50017" spans="3:7">
      <c r="C50017"/>
      <c r="F50017"/>
      <c r="G50017"/>
    </row>
    <row r="50018" spans="3:7">
      <c r="C50018"/>
      <c r="F50018"/>
      <c r="G50018"/>
    </row>
    <row r="50019" spans="3:7">
      <c r="C50019"/>
      <c r="F50019"/>
      <c r="G50019"/>
    </row>
    <row r="50020" spans="3:7">
      <c r="C50020"/>
      <c r="F50020"/>
      <c r="G50020"/>
    </row>
    <row r="50021" spans="3:7">
      <c r="C50021"/>
      <c r="F50021"/>
      <c r="G50021"/>
    </row>
    <row r="50022" spans="3:7">
      <c r="C50022"/>
      <c r="F50022"/>
      <c r="G50022"/>
    </row>
    <row r="50023" spans="3:7">
      <c r="C50023"/>
      <c r="F50023"/>
      <c r="G50023"/>
    </row>
    <row r="50024" spans="3:7">
      <c r="C50024"/>
      <c r="F50024"/>
      <c r="G50024"/>
    </row>
    <row r="50025" spans="3:7">
      <c r="C50025"/>
      <c r="F50025"/>
      <c r="G50025"/>
    </row>
    <row r="50026" spans="3:7">
      <c r="C50026"/>
      <c r="F50026"/>
      <c r="G50026"/>
    </row>
    <row r="50027" spans="3:7">
      <c r="C50027"/>
      <c r="F50027"/>
      <c r="G50027"/>
    </row>
    <row r="50028" spans="3:7">
      <c r="C50028"/>
      <c r="F50028"/>
      <c r="G50028"/>
    </row>
    <row r="50029" spans="3:7">
      <c r="C50029"/>
      <c r="F50029"/>
      <c r="G50029"/>
    </row>
    <row r="50030" spans="3:7">
      <c r="C50030"/>
      <c r="F50030"/>
      <c r="G50030"/>
    </row>
    <row r="50031" spans="3:7">
      <c r="C50031"/>
      <c r="F50031"/>
      <c r="G50031"/>
    </row>
    <row r="50032" spans="3:7">
      <c r="C50032"/>
      <c r="F50032"/>
      <c r="G50032"/>
    </row>
    <row r="50033" spans="3:7">
      <c r="C50033"/>
      <c r="F50033"/>
      <c r="G50033"/>
    </row>
    <row r="50034" spans="3:7">
      <c r="C50034"/>
      <c r="F50034"/>
      <c r="G50034"/>
    </row>
    <row r="50035" spans="3:7">
      <c r="C50035"/>
      <c r="F50035"/>
      <c r="G50035"/>
    </row>
    <row r="50036" spans="3:7">
      <c r="C50036"/>
      <c r="F50036"/>
      <c r="G50036"/>
    </row>
    <row r="50037" spans="3:7">
      <c r="C50037"/>
      <c r="F50037"/>
      <c r="G50037"/>
    </row>
    <row r="50038" spans="3:7">
      <c r="C50038"/>
      <c r="F50038"/>
      <c r="G50038"/>
    </row>
    <row r="50039" spans="3:7">
      <c r="C50039"/>
      <c r="F50039"/>
      <c r="G50039"/>
    </row>
    <row r="50040" spans="3:7">
      <c r="C50040"/>
      <c r="F50040"/>
      <c r="G50040"/>
    </row>
    <row r="50041" spans="3:7">
      <c r="C50041"/>
      <c r="F50041"/>
      <c r="G50041"/>
    </row>
    <row r="50042" spans="3:7">
      <c r="C50042"/>
      <c r="F50042"/>
      <c r="G50042"/>
    </row>
    <row r="50043" spans="3:7">
      <c r="C50043"/>
      <c r="F50043"/>
      <c r="G50043"/>
    </row>
    <row r="50044" spans="3:7">
      <c r="C50044"/>
      <c r="F50044"/>
      <c r="G50044"/>
    </row>
    <row r="50045" spans="3:7">
      <c r="C50045"/>
      <c r="F50045"/>
      <c r="G50045"/>
    </row>
    <row r="50046" spans="3:7">
      <c r="C50046"/>
      <c r="F50046"/>
      <c r="G50046"/>
    </row>
    <row r="50047" spans="3:7">
      <c r="C50047"/>
      <c r="F50047"/>
      <c r="G50047"/>
    </row>
    <row r="50048" spans="3:7">
      <c r="C50048"/>
      <c r="F50048"/>
      <c r="G50048"/>
    </row>
    <row r="50049" spans="3:7">
      <c r="C50049"/>
      <c r="F50049"/>
      <c r="G50049"/>
    </row>
    <row r="50050" spans="3:7">
      <c r="C50050"/>
      <c r="F50050"/>
      <c r="G50050"/>
    </row>
    <row r="50051" spans="3:7">
      <c r="C50051"/>
      <c r="F50051"/>
      <c r="G50051"/>
    </row>
    <row r="50052" spans="3:7">
      <c r="C50052"/>
      <c r="F50052"/>
      <c r="G50052"/>
    </row>
    <row r="50053" spans="3:7">
      <c r="C50053"/>
      <c r="F50053"/>
      <c r="G50053"/>
    </row>
    <row r="50054" spans="3:7">
      <c r="C50054"/>
      <c r="F50054"/>
      <c r="G50054"/>
    </row>
    <row r="50055" spans="3:7">
      <c r="C50055"/>
      <c r="F50055"/>
      <c r="G50055"/>
    </row>
    <row r="50056" spans="3:7">
      <c r="C50056"/>
      <c r="F50056"/>
      <c r="G50056"/>
    </row>
    <row r="50057" spans="3:7">
      <c r="C50057"/>
      <c r="F50057"/>
      <c r="G50057"/>
    </row>
    <row r="50058" spans="3:7">
      <c r="C50058"/>
      <c r="F50058"/>
      <c r="G50058"/>
    </row>
    <row r="50059" spans="3:7">
      <c r="C50059"/>
      <c r="F50059"/>
      <c r="G50059"/>
    </row>
    <row r="50060" spans="3:7">
      <c r="C50060"/>
      <c r="F50060"/>
      <c r="G50060"/>
    </row>
    <row r="50061" spans="3:7">
      <c r="C50061"/>
      <c r="F50061"/>
      <c r="G50061"/>
    </row>
    <row r="50062" spans="3:7">
      <c r="C50062"/>
      <c r="F50062"/>
      <c r="G50062"/>
    </row>
    <row r="50063" spans="3:7">
      <c r="C50063"/>
      <c r="F50063"/>
      <c r="G50063"/>
    </row>
    <row r="50064" spans="3:7">
      <c r="C50064"/>
      <c r="F50064"/>
      <c r="G50064"/>
    </row>
    <row r="50065" spans="3:7">
      <c r="C50065"/>
      <c r="F50065"/>
      <c r="G50065"/>
    </row>
    <row r="50066" spans="3:7">
      <c r="C50066"/>
      <c r="F50066"/>
      <c r="G50066"/>
    </row>
    <row r="50067" spans="3:7">
      <c r="C50067"/>
      <c r="F50067"/>
      <c r="G50067"/>
    </row>
    <row r="50068" spans="3:7">
      <c r="C50068"/>
      <c r="F50068"/>
      <c r="G50068"/>
    </row>
    <row r="50069" spans="3:7">
      <c r="C50069"/>
      <c r="F50069"/>
      <c r="G50069"/>
    </row>
    <row r="50070" spans="3:7">
      <c r="C50070"/>
      <c r="F50070"/>
      <c r="G50070"/>
    </row>
    <row r="50071" spans="3:7">
      <c r="C50071"/>
      <c r="F50071"/>
      <c r="G50071"/>
    </row>
    <row r="50072" spans="3:7">
      <c r="C50072"/>
      <c r="F50072"/>
      <c r="G50072"/>
    </row>
    <row r="50073" spans="3:7">
      <c r="C50073"/>
      <c r="F50073"/>
      <c r="G50073"/>
    </row>
    <row r="50074" spans="3:7">
      <c r="C50074"/>
      <c r="F50074"/>
      <c r="G50074"/>
    </row>
    <row r="50075" spans="3:7">
      <c r="C50075"/>
      <c r="F50075"/>
      <c r="G50075"/>
    </row>
    <row r="50076" spans="3:7">
      <c r="C50076"/>
      <c r="F50076"/>
      <c r="G50076"/>
    </row>
    <row r="50077" spans="3:7">
      <c r="C50077"/>
      <c r="F50077"/>
      <c r="G50077"/>
    </row>
    <row r="50078" spans="3:7">
      <c r="C50078"/>
      <c r="F50078"/>
      <c r="G50078"/>
    </row>
    <row r="50079" spans="3:7">
      <c r="C50079"/>
      <c r="F50079"/>
      <c r="G50079"/>
    </row>
    <row r="50080" spans="3:7">
      <c r="C50080"/>
      <c r="F50080"/>
      <c r="G50080"/>
    </row>
    <row r="50081" spans="3:7">
      <c r="C50081"/>
      <c r="F50081"/>
      <c r="G50081"/>
    </row>
    <row r="50082" spans="3:7">
      <c r="C50082"/>
      <c r="F50082"/>
      <c r="G50082"/>
    </row>
    <row r="50083" spans="3:7">
      <c r="C50083"/>
      <c r="F50083"/>
      <c r="G50083"/>
    </row>
    <row r="50084" spans="3:7">
      <c r="C50084"/>
      <c r="F50084"/>
      <c r="G50084"/>
    </row>
    <row r="50085" spans="3:7">
      <c r="C50085"/>
      <c r="F50085"/>
      <c r="G50085"/>
    </row>
    <row r="50086" spans="3:7">
      <c r="C50086"/>
      <c r="F50086"/>
      <c r="G50086"/>
    </row>
    <row r="50087" spans="3:7">
      <c r="C50087"/>
      <c r="F50087"/>
      <c r="G50087"/>
    </row>
    <row r="50088" spans="3:7">
      <c r="C50088"/>
      <c r="F50088"/>
      <c r="G50088"/>
    </row>
    <row r="50089" spans="3:7">
      <c r="C50089"/>
      <c r="F50089"/>
      <c r="G50089"/>
    </row>
    <row r="50090" spans="3:7">
      <c r="C50090"/>
      <c r="F50090"/>
      <c r="G50090"/>
    </row>
    <row r="50091" spans="3:7">
      <c r="C50091"/>
      <c r="F50091"/>
      <c r="G50091"/>
    </row>
    <row r="50092" spans="3:7">
      <c r="C50092"/>
      <c r="F50092"/>
      <c r="G50092"/>
    </row>
    <row r="50093" spans="3:7">
      <c r="C50093"/>
      <c r="F50093"/>
      <c r="G50093"/>
    </row>
    <row r="50094" spans="3:7">
      <c r="C50094"/>
      <c r="F50094"/>
      <c r="G50094"/>
    </row>
    <row r="50095" spans="3:7">
      <c r="C50095"/>
      <c r="F50095"/>
      <c r="G50095"/>
    </row>
    <row r="50096" spans="3:7">
      <c r="C50096"/>
      <c r="F50096"/>
      <c r="G50096"/>
    </row>
    <row r="50097" spans="3:7">
      <c r="C50097"/>
      <c r="F50097"/>
      <c r="G50097"/>
    </row>
    <row r="50098" spans="3:7">
      <c r="C50098"/>
      <c r="F50098"/>
      <c r="G50098"/>
    </row>
    <row r="50099" spans="3:7">
      <c r="C50099"/>
      <c r="F50099"/>
      <c r="G50099"/>
    </row>
    <row r="50100" spans="3:7">
      <c r="C50100"/>
      <c r="F50100"/>
      <c r="G50100"/>
    </row>
    <row r="50101" spans="3:7">
      <c r="C50101"/>
      <c r="F50101"/>
      <c r="G50101"/>
    </row>
    <row r="50102" spans="3:7">
      <c r="C50102"/>
      <c r="F50102"/>
      <c r="G50102"/>
    </row>
    <row r="50103" spans="3:7">
      <c r="C50103"/>
      <c r="F50103"/>
      <c r="G50103"/>
    </row>
    <row r="50104" spans="3:7">
      <c r="C50104"/>
      <c r="F50104"/>
      <c r="G50104"/>
    </row>
    <row r="50105" spans="3:7">
      <c r="C50105"/>
      <c r="F50105"/>
      <c r="G50105"/>
    </row>
    <row r="50106" spans="3:7">
      <c r="C50106"/>
      <c r="F50106"/>
      <c r="G50106"/>
    </row>
    <row r="50107" spans="3:7">
      <c r="C50107"/>
      <c r="F50107"/>
      <c r="G50107"/>
    </row>
    <row r="50108" spans="3:7">
      <c r="C50108"/>
      <c r="F50108"/>
      <c r="G50108"/>
    </row>
    <row r="50109" spans="3:7">
      <c r="C50109"/>
      <c r="F50109"/>
      <c r="G50109"/>
    </row>
    <row r="50110" spans="3:7">
      <c r="C50110"/>
      <c r="F50110"/>
      <c r="G50110"/>
    </row>
    <row r="50111" spans="3:7">
      <c r="C50111"/>
      <c r="F50111"/>
      <c r="G50111"/>
    </row>
    <row r="50112" spans="3:7">
      <c r="C50112"/>
      <c r="F50112"/>
      <c r="G50112"/>
    </row>
    <row r="50113" spans="3:7">
      <c r="C50113"/>
      <c r="F50113"/>
      <c r="G50113"/>
    </row>
    <row r="50114" spans="3:7">
      <c r="C50114"/>
      <c r="F50114"/>
      <c r="G50114"/>
    </row>
    <row r="50115" spans="3:7">
      <c r="C50115"/>
      <c r="F50115"/>
      <c r="G50115"/>
    </row>
    <row r="50116" spans="3:7">
      <c r="C50116"/>
      <c r="F50116"/>
      <c r="G50116"/>
    </row>
    <row r="50117" spans="3:7">
      <c r="C50117"/>
      <c r="F50117"/>
      <c r="G50117"/>
    </row>
    <row r="50118" spans="3:7">
      <c r="C50118"/>
      <c r="F50118"/>
      <c r="G50118"/>
    </row>
    <row r="50119" spans="3:7">
      <c r="C50119"/>
      <c r="F50119"/>
      <c r="G50119"/>
    </row>
    <row r="50120" spans="3:7">
      <c r="C50120"/>
      <c r="F50120"/>
      <c r="G50120"/>
    </row>
    <row r="50121" spans="3:7">
      <c r="C50121"/>
      <c r="F50121"/>
      <c r="G50121"/>
    </row>
    <row r="50122" spans="3:7">
      <c r="C50122"/>
      <c r="F50122"/>
      <c r="G50122"/>
    </row>
    <row r="50123" spans="3:7">
      <c r="C50123"/>
      <c r="F50123"/>
      <c r="G50123"/>
    </row>
    <row r="50124" spans="3:7">
      <c r="C50124"/>
      <c r="F50124"/>
      <c r="G50124"/>
    </row>
    <row r="50125" spans="3:7">
      <c r="C50125"/>
      <c r="F50125"/>
      <c r="G50125"/>
    </row>
    <row r="50126" spans="3:7">
      <c r="C50126"/>
      <c r="F50126"/>
      <c r="G50126"/>
    </row>
    <row r="50127" spans="3:7">
      <c r="C50127"/>
      <c r="F50127"/>
      <c r="G50127"/>
    </row>
    <row r="50128" spans="3:7">
      <c r="C50128"/>
      <c r="F50128"/>
      <c r="G50128"/>
    </row>
    <row r="50129" spans="3:7">
      <c r="C50129"/>
      <c r="F50129"/>
      <c r="G50129"/>
    </row>
    <row r="50130" spans="3:7">
      <c r="C50130"/>
      <c r="F50130"/>
      <c r="G50130"/>
    </row>
    <row r="50131" spans="3:7">
      <c r="C50131"/>
      <c r="F50131"/>
      <c r="G50131"/>
    </row>
    <row r="50132" spans="3:7">
      <c r="C50132"/>
      <c r="F50132"/>
      <c r="G50132"/>
    </row>
    <row r="50133" spans="3:7">
      <c r="C50133"/>
      <c r="F50133"/>
      <c r="G50133"/>
    </row>
    <row r="50134" spans="3:7">
      <c r="C50134"/>
      <c r="F50134"/>
      <c r="G50134"/>
    </row>
    <row r="50135" spans="3:7">
      <c r="C50135"/>
      <c r="F50135"/>
      <c r="G50135"/>
    </row>
    <row r="50136" spans="3:7">
      <c r="C50136"/>
      <c r="F50136"/>
      <c r="G50136"/>
    </row>
    <row r="50137" spans="3:7">
      <c r="C50137"/>
      <c r="F50137"/>
      <c r="G50137"/>
    </row>
    <row r="50138" spans="3:7">
      <c r="C50138"/>
      <c r="F50138"/>
      <c r="G50138"/>
    </row>
    <row r="50139" spans="3:7">
      <c r="C50139"/>
      <c r="F50139"/>
      <c r="G50139"/>
    </row>
    <row r="50140" spans="3:7">
      <c r="C50140"/>
      <c r="F50140"/>
      <c r="G50140"/>
    </row>
    <row r="50141" spans="3:7">
      <c r="C50141"/>
      <c r="F50141"/>
      <c r="G50141"/>
    </row>
    <row r="50142" spans="3:7">
      <c r="C50142"/>
      <c r="F50142"/>
      <c r="G50142"/>
    </row>
    <row r="50143" spans="3:7">
      <c r="C50143"/>
      <c r="F50143"/>
      <c r="G50143"/>
    </row>
    <row r="50144" spans="3:7">
      <c r="C50144"/>
      <c r="F50144"/>
      <c r="G50144"/>
    </row>
    <row r="50145" spans="3:7">
      <c r="C50145"/>
      <c r="F50145"/>
      <c r="G50145"/>
    </row>
    <row r="50146" spans="3:7">
      <c r="C50146"/>
      <c r="F50146"/>
      <c r="G50146"/>
    </row>
    <row r="50147" spans="3:7">
      <c r="C50147"/>
      <c r="F50147"/>
      <c r="G50147"/>
    </row>
    <row r="50148" spans="3:7">
      <c r="C50148"/>
      <c r="F50148"/>
      <c r="G50148"/>
    </row>
    <row r="50149" spans="3:7">
      <c r="C50149"/>
      <c r="F50149"/>
      <c r="G50149"/>
    </row>
    <row r="50150" spans="3:7">
      <c r="C50150"/>
      <c r="F50150"/>
      <c r="G50150"/>
    </row>
    <row r="50151" spans="3:7">
      <c r="C50151"/>
      <c r="F50151"/>
      <c r="G50151"/>
    </row>
    <row r="50152" spans="3:7">
      <c r="C50152"/>
      <c r="F50152"/>
      <c r="G50152"/>
    </row>
    <row r="50153" spans="3:7">
      <c r="C50153"/>
      <c r="F50153"/>
      <c r="G50153"/>
    </row>
    <row r="50154" spans="3:7">
      <c r="C50154"/>
      <c r="F50154"/>
      <c r="G50154"/>
    </row>
    <row r="50155" spans="3:7">
      <c r="C50155"/>
      <c r="F50155"/>
      <c r="G50155"/>
    </row>
    <row r="50156" spans="3:7">
      <c r="C50156"/>
      <c r="F50156"/>
      <c r="G50156"/>
    </row>
    <row r="50157" spans="3:7">
      <c r="C50157"/>
      <c r="F50157"/>
      <c r="G50157"/>
    </row>
    <row r="50158" spans="3:7">
      <c r="C50158"/>
      <c r="F50158"/>
      <c r="G50158"/>
    </row>
    <row r="50159" spans="3:7">
      <c r="C50159"/>
      <c r="F50159"/>
      <c r="G50159"/>
    </row>
    <row r="50160" spans="3:7">
      <c r="C50160"/>
      <c r="F50160"/>
      <c r="G50160"/>
    </row>
    <row r="50161" spans="3:7">
      <c r="C50161"/>
      <c r="F50161"/>
      <c r="G50161"/>
    </row>
    <row r="50162" spans="3:7">
      <c r="C50162"/>
      <c r="F50162"/>
      <c r="G50162"/>
    </row>
    <row r="50163" spans="3:7">
      <c r="C50163"/>
      <c r="F50163"/>
      <c r="G50163"/>
    </row>
    <row r="50164" spans="3:7">
      <c r="C50164"/>
      <c r="F50164"/>
      <c r="G50164"/>
    </row>
    <row r="50165" spans="3:7">
      <c r="C50165"/>
      <c r="F50165"/>
      <c r="G50165"/>
    </row>
    <row r="50166" spans="3:7">
      <c r="C50166"/>
      <c r="F50166"/>
      <c r="G50166"/>
    </row>
    <row r="50167" spans="3:7">
      <c r="C50167"/>
      <c r="F50167"/>
      <c r="G50167"/>
    </row>
    <row r="50168" spans="3:7">
      <c r="C50168"/>
      <c r="F50168"/>
      <c r="G50168"/>
    </row>
    <row r="50169" spans="3:7">
      <c r="C50169"/>
      <c r="F50169"/>
      <c r="G50169"/>
    </row>
    <row r="50170" spans="3:7">
      <c r="C50170"/>
      <c r="F50170"/>
      <c r="G50170"/>
    </row>
    <row r="50171" spans="3:7">
      <c r="C50171"/>
      <c r="F50171"/>
      <c r="G50171"/>
    </row>
    <row r="50172" spans="3:7">
      <c r="C50172"/>
      <c r="F50172"/>
      <c r="G50172"/>
    </row>
    <row r="50173" spans="3:7">
      <c r="C50173"/>
      <c r="F50173"/>
      <c r="G50173"/>
    </row>
    <row r="50174" spans="3:7">
      <c r="C50174"/>
      <c r="F50174"/>
      <c r="G50174"/>
    </row>
    <row r="50175" spans="3:7">
      <c r="C50175"/>
      <c r="F50175"/>
      <c r="G50175"/>
    </row>
    <row r="50176" spans="3:7">
      <c r="C50176"/>
      <c r="F50176"/>
      <c r="G50176"/>
    </row>
    <row r="50177" spans="3:7">
      <c r="C50177"/>
      <c r="F50177"/>
      <c r="G50177"/>
    </row>
    <row r="50178" spans="3:7">
      <c r="C50178"/>
      <c r="F50178"/>
      <c r="G50178"/>
    </row>
    <row r="50179" spans="3:7">
      <c r="C50179"/>
      <c r="F50179"/>
      <c r="G50179"/>
    </row>
    <row r="50180" spans="3:7">
      <c r="C50180"/>
      <c r="F50180"/>
      <c r="G50180"/>
    </row>
    <row r="50181" spans="3:7">
      <c r="C50181"/>
      <c r="F50181"/>
      <c r="G50181"/>
    </row>
    <row r="50182" spans="3:7">
      <c r="C50182"/>
      <c r="F50182"/>
      <c r="G50182"/>
    </row>
    <row r="50183" spans="3:7">
      <c r="C50183"/>
      <c r="F50183"/>
      <c r="G50183"/>
    </row>
    <row r="50184" spans="3:7">
      <c r="C50184"/>
      <c r="F50184"/>
      <c r="G50184"/>
    </row>
    <row r="50185" spans="3:7">
      <c r="C50185"/>
      <c r="F50185"/>
      <c r="G50185"/>
    </row>
    <row r="50186" spans="3:7">
      <c r="C50186"/>
      <c r="F50186"/>
      <c r="G50186"/>
    </row>
    <row r="50187" spans="3:7">
      <c r="C50187"/>
      <c r="F50187"/>
      <c r="G50187"/>
    </row>
    <row r="50188" spans="3:7">
      <c r="C50188"/>
      <c r="F50188"/>
      <c r="G50188"/>
    </row>
    <row r="50189" spans="3:7">
      <c r="C50189"/>
      <c r="F50189"/>
      <c r="G50189"/>
    </row>
    <row r="50190" spans="3:7">
      <c r="C50190"/>
      <c r="F50190"/>
      <c r="G50190"/>
    </row>
    <row r="50191" spans="3:7">
      <c r="C50191"/>
      <c r="F50191"/>
      <c r="G50191"/>
    </row>
    <row r="50192" spans="3:7">
      <c r="C50192"/>
      <c r="F50192"/>
      <c r="G50192"/>
    </row>
    <row r="50193" spans="3:7">
      <c r="C50193"/>
      <c r="F50193"/>
      <c r="G50193"/>
    </row>
    <row r="50194" spans="3:7">
      <c r="C50194"/>
      <c r="F50194"/>
      <c r="G50194"/>
    </row>
    <row r="50195" spans="3:7">
      <c r="C50195"/>
      <c r="F50195"/>
      <c r="G50195"/>
    </row>
    <row r="50196" spans="3:7">
      <c r="C50196"/>
      <c r="F50196"/>
      <c r="G50196"/>
    </row>
    <row r="50197" spans="3:7">
      <c r="C50197"/>
      <c r="F50197"/>
      <c r="G50197"/>
    </row>
    <row r="50198" spans="3:7">
      <c r="C50198"/>
      <c r="F50198"/>
      <c r="G50198"/>
    </row>
    <row r="50199" spans="3:7">
      <c r="C50199"/>
      <c r="F50199"/>
      <c r="G50199"/>
    </row>
    <row r="50200" spans="3:7">
      <c r="C50200"/>
      <c r="F50200"/>
      <c r="G50200"/>
    </row>
    <row r="50201" spans="3:7">
      <c r="C50201"/>
      <c r="F50201"/>
      <c r="G50201"/>
    </row>
    <row r="50202" spans="3:7">
      <c r="C50202"/>
      <c r="F50202"/>
      <c r="G50202"/>
    </row>
    <row r="50203" spans="3:7">
      <c r="C50203"/>
      <c r="F50203"/>
      <c r="G50203"/>
    </row>
    <row r="50204" spans="3:7">
      <c r="C50204"/>
      <c r="F50204"/>
      <c r="G50204"/>
    </row>
    <row r="50205" spans="3:7">
      <c r="C50205"/>
      <c r="F50205"/>
      <c r="G50205"/>
    </row>
    <row r="50206" spans="3:7">
      <c r="C50206"/>
      <c r="F50206"/>
      <c r="G50206"/>
    </row>
    <row r="50207" spans="3:7">
      <c r="C50207"/>
      <c r="F50207"/>
      <c r="G50207"/>
    </row>
    <row r="50208" spans="3:7">
      <c r="C50208"/>
      <c r="F50208"/>
      <c r="G50208"/>
    </row>
    <row r="50209" spans="3:7">
      <c r="C50209"/>
      <c r="F50209"/>
      <c r="G50209"/>
    </row>
    <row r="50210" spans="3:7">
      <c r="C50210"/>
      <c r="F50210"/>
      <c r="G50210"/>
    </row>
    <row r="50211" spans="3:7">
      <c r="C50211"/>
      <c r="F50211"/>
      <c r="G50211"/>
    </row>
    <row r="50212" spans="3:7">
      <c r="C50212"/>
      <c r="F50212"/>
      <c r="G50212"/>
    </row>
    <row r="50213" spans="3:7">
      <c r="C50213"/>
      <c r="F50213"/>
      <c r="G50213"/>
    </row>
    <row r="50214" spans="3:7">
      <c r="C50214"/>
      <c r="F50214"/>
      <c r="G50214"/>
    </row>
    <row r="50215" spans="3:7">
      <c r="C50215"/>
      <c r="F50215"/>
      <c r="G50215"/>
    </row>
    <row r="50216" spans="3:7">
      <c r="C50216"/>
      <c r="F50216"/>
      <c r="G50216"/>
    </row>
    <row r="50217" spans="3:7">
      <c r="C50217"/>
      <c r="F50217"/>
      <c r="G50217"/>
    </row>
    <row r="50218" spans="3:7">
      <c r="C50218"/>
      <c r="F50218"/>
      <c r="G50218"/>
    </row>
    <row r="50219" spans="3:7">
      <c r="C50219"/>
      <c r="F50219"/>
      <c r="G50219"/>
    </row>
    <row r="50220" spans="3:7">
      <c r="C50220"/>
      <c r="F50220"/>
      <c r="G50220"/>
    </row>
    <row r="50221" spans="3:7">
      <c r="C50221"/>
      <c r="F50221"/>
      <c r="G50221"/>
    </row>
    <row r="50222" spans="3:7">
      <c r="C50222"/>
      <c r="F50222"/>
      <c r="G50222"/>
    </row>
    <row r="50223" spans="3:7">
      <c r="C50223"/>
      <c r="F50223"/>
      <c r="G50223"/>
    </row>
    <row r="50224" spans="3:7">
      <c r="C50224"/>
      <c r="F50224"/>
      <c r="G50224"/>
    </row>
    <row r="50225" spans="3:7">
      <c r="C50225"/>
      <c r="F50225"/>
      <c r="G50225"/>
    </row>
    <row r="50226" spans="3:7">
      <c r="C50226"/>
      <c r="F50226"/>
      <c r="G50226"/>
    </row>
    <row r="50227" spans="3:7">
      <c r="C50227"/>
      <c r="F50227"/>
      <c r="G50227"/>
    </row>
    <row r="50228" spans="3:7">
      <c r="C50228"/>
      <c r="F50228"/>
      <c r="G50228"/>
    </row>
    <row r="50229" spans="3:7">
      <c r="C50229"/>
      <c r="F50229"/>
      <c r="G50229"/>
    </row>
    <row r="50230" spans="3:7">
      <c r="C50230"/>
      <c r="F50230"/>
      <c r="G50230"/>
    </row>
    <row r="50231" spans="3:7">
      <c r="C50231"/>
      <c r="F50231"/>
      <c r="G50231"/>
    </row>
    <row r="50232" spans="3:7">
      <c r="C50232"/>
      <c r="F50232"/>
      <c r="G50232"/>
    </row>
    <row r="50233" spans="3:7">
      <c r="C50233"/>
      <c r="F50233"/>
      <c r="G50233"/>
    </row>
    <row r="50234" spans="3:7">
      <c r="C50234"/>
      <c r="F50234"/>
      <c r="G50234"/>
    </row>
    <row r="50235" spans="3:7">
      <c r="C50235"/>
      <c r="F50235"/>
      <c r="G50235"/>
    </row>
    <row r="50236" spans="3:7">
      <c r="C50236"/>
      <c r="F50236"/>
      <c r="G50236"/>
    </row>
    <row r="50237" spans="3:7">
      <c r="C50237"/>
      <c r="F50237"/>
      <c r="G50237"/>
    </row>
    <row r="50238" spans="3:7">
      <c r="C50238"/>
      <c r="F50238"/>
      <c r="G50238"/>
    </row>
    <row r="50239" spans="3:7">
      <c r="C50239"/>
      <c r="F50239"/>
      <c r="G50239"/>
    </row>
    <row r="50240" spans="3:7">
      <c r="C50240"/>
      <c r="F50240"/>
      <c r="G50240"/>
    </row>
    <row r="50241" spans="3:7">
      <c r="C50241"/>
      <c r="F50241"/>
      <c r="G50241"/>
    </row>
    <row r="50242" spans="3:7">
      <c r="C50242"/>
      <c r="F50242"/>
      <c r="G50242"/>
    </row>
    <row r="50243" spans="3:7">
      <c r="C50243"/>
      <c r="F50243"/>
      <c r="G50243"/>
    </row>
    <row r="50244" spans="3:7">
      <c r="C50244"/>
      <c r="F50244"/>
      <c r="G50244"/>
    </row>
    <row r="50245" spans="3:7">
      <c r="C50245"/>
      <c r="F50245"/>
      <c r="G50245"/>
    </row>
    <row r="50246" spans="3:7">
      <c r="C50246"/>
      <c r="F50246"/>
      <c r="G50246"/>
    </row>
    <row r="50247" spans="3:7">
      <c r="C50247"/>
      <c r="F50247"/>
      <c r="G50247"/>
    </row>
    <row r="50248" spans="3:7">
      <c r="C50248"/>
      <c r="F50248"/>
      <c r="G50248"/>
    </row>
    <row r="50249" spans="3:7">
      <c r="C50249"/>
      <c r="F50249"/>
      <c r="G50249"/>
    </row>
    <row r="50250" spans="3:7">
      <c r="C50250"/>
      <c r="F50250"/>
      <c r="G50250"/>
    </row>
    <row r="50251" spans="3:7">
      <c r="C50251"/>
      <c r="F50251"/>
      <c r="G50251"/>
    </row>
    <row r="50252" spans="3:7">
      <c r="C50252"/>
      <c r="F50252"/>
      <c r="G50252"/>
    </row>
    <row r="50253" spans="3:7">
      <c r="C50253"/>
      <c r="F50253"/>
      <c r="G50253"/>
    </row>
    <row r="50254" spans="3:7">
      <c r="C50254"/>
      <c r="F50254"/>
      <c r="G50254"/>
    </row>
    <row r="50255" spans="3:7">
      <c r="C50255"/>
      <c r="F50255"/>
      <c r="G50255"/>
    </row>
    <row r="50256" spans="3:7">
      <c r="C50256"/>
      <c r="F50256"/>
      <c r="G50256"/>
    </row>
    <row r="50257" spans="3:7">
      <c r="C50257"/>
      <c r="F50257"/>
      <c r="G50257"/>
    </row>
    <row r="50258" spans="3:7">
      <c r="C50258"/>
      <c r="F50258"/>
      <c r="G50258"/>
    </row>
    <row r="50259" spans="3:7">
      <c r="C50259"/>
      <c r="F50259"/>
      <c r="G50259"/>
    </row>
    <row r="50260" spans="3:7">
      <c r="C50260"/>
      <c r="F50260"/>
      <c r="G50260"/>
    </row>
    <row r="50261" spans="3:7">
      <c r="C50261"/>
      <c r="F50261"/>
      <c r="G50261"/>
    </row>
    <row r="50262" spans="3:7">
      <c r="C50262"/>
      <c r="F50262"/>
      <c r="G50262"/>
    </row>
    <row r="50263" spans="3:7">
      <c r="C50263"/>
      <c r="F50263"/>
      <c r="G50263"/>
    </row>
    <row r="50264" spans="3:7">
      <c r="C50264"/>
      <c r="F50264"/>
      <c r="G50264"/>
    </row>
    <row r="50265" spans="3:7">
      <c r="C50265"/>
      <c r="F50265"/>
      <c r="G50265"/>
    </row>
    <row r="50266" spans="3:7">
      <c r="C50266"/>
      <c r="F50266"/>
      <c r="G50266"/>
    </row>
    <row r="50267" spans="3:7">
      <c r="C50267"/>
      <c r="F50267"/>
      <c r="G50267"/>
    </row>
    <row r="50268" spans="3:7">
      <c r="C50268"/>
      <c r="F50268"/>
      <c r="G50268"/>
    </row>
    <row r="50269" spans="3:7">
      <c r="C50269"/>
      <c r="F50269"/>
      <c r="G50269"/>
    </row>
    <row r="50270" spans="3:7">
      <c r="C50270"/>
      <c r="F50270"/>
      <c r="G50270"/>
    </row>
    <row r="50271" spans="3:7">
      <c r="C50271"/>
      <c r="F50271"/>
      <c r="G50271"/>
    </row>
    <row r="50272" spans="3:7">
      <c r="C50272"/>
      <c r="F50272"/>
      <c r="G50272"/>
    </row>
    <row r="50273" spans="3:7">
      <c r="C50273"/>
      <c r="F50273"/>
      <c r="G50273"/>
    </row>
    <row r="50274" spans="3:7">
      <c r="C50274"/>
      <c r="F50274"/>
      <c r="G50274"/>
    </row>
    <row r="50275" spans="3:7">
      <c r="C50275"/>
      <c r="F50275"/>
      <c r="G50275"/>
    </row>
    <row r="50276" spans="3:7">
      <c r="C50276"/>
      <c r="F50276"/>
      <c r="G50276"/>
    </row>
    <row r="50277" spans="3:7">
      <c r="C50277"/>
      <c r="F50277"/>
      <c r="G50277"/>
    </row>
    <row r="50278" spans="3:7">
      <c r="C50278"/>
      <c r="F50278"/>
      <c r="G50278"/>
    </row>
    <row r="50279" spans="3:7">
      <c r="C50279"/>
      <c r="F50279"/>
      <c r="G50279"/>
    </row>
    <row r="50280" spans="3:7">
      <c r="C50280"/>
      <c r="F50280"/>
      <c r="G50280"/>
    </row>
    <row r="50281" spans="3:7">
      <c r="C50281"/>
      <c r="F50281"/>
      <c r="G50281"/>
    </row>
    <row r="50282" spans="3:7">
      <c r="C50282"/>
      <c r="F50282"/>
      <c r="G50282"/>
    </row>
    <row r="50283" spans="3:7">
      <c r="C50283"/>
      <c r="F50283"/>
      <c r="G50283"/>
    </row>
    <row r="50284" spans="3:7">
      <c r="C50284"/>
      <c r="F50284"/>
      <c r="G50284"/>
    </row>
    <row r="50285" spans="3:7">
      <c r="C50285"/>
      <c r="F50285"/>
      <c r="G50285"/>
    </row>
    <row r="50286" spans="3:7">
      <c r="C50286"/>
      <c r="F50286"/>
      <c r="G50286"/>
    </row>
    <row r="50287" spans="3:7">
      <c r="C50287"/>
      <c r="F50287"/>
      <c r="G50287"/>
    </row>
    <row r="50288" spans="3:7">
      <c r="C50288"/>
      <c r="F50288"/>
      <c r="G50288"/>
    </row>
    <row r="50289" spans="3:7">
      <c r="C50289"/>
      <c r="F50289"/>
      <c r="G50289"/>
    </row>
    <row r="50290" spans="3:7">
      <c r="C50290"/>
      <c r="F50290"/>
      <c r="G50290"/>
    </row>
    <row r="50291" spans="3:7">
      <c r="C50291"/>
      <c r="F50291"/>
      <c r="G50291"/>
    </row>
    <row r="50292" spans="3:7">
      <c r="C50292"/>
      <c r="F50292"/>
      <c r="G50292"/>
    </row>
    <row r="50293" spans="3:7">
      <c r="C50293"/>
      <c r="F50293"/>
      <c r="G50293"/>
    </row>
    <row r="50294" spans="3:7">
      <c r="C50294"/>
      <c r="F50294"/>
      <c r="G50294"/>
    </row>
    <row r="50295" spans="3:7">
      <c r="C50295"/>
      <c r="F50295"/>
      <c r="G50295"/>
    </row>
    <row r="50296" spans="3:7">
      <c r="C50296"/>
      <c r="F50296"/>
      <c r="G50296"/>
    </row>
    <row r="50297" spans="3:7">
      <c r="C50297"/>
      <c r="F50297"/>
      <c r="G50297"/>
    </row>
    <row r="50298" spans="3:7">
      <c r="C50298"/>
      <c r="F50298"/>
      <c r="G50298"/>
    </row>
    <row r="50299" spans="3:7">
      <c r="C50299"/>
      <c r="F50299"/>
      <c r="G50299"/>
    </row>
    <row r="50300" spans="3:7">
      <c r="C50300"/>
      <c r="F50300"/>
      <c r="G50300"/>
    </row>
    <row r="50301" spans="3:7">
      <c r="C50301"/>
      <c r="F50301"/>
      <c r="G50301"/>
    </row>
    <row r="50302" spans="3:7">
      <c r="C50302"/>
      <c r="F50302"/>
      <c r="G50302"/>
    </row>
    <row r="50303" spans="3:7">
      <c r="C50303"/>
      <c r="F50303"/>
      <c r="G50303"/>
    </row>
    <row r="50304" spans="3:7">
      <c r="C50304"/>
      <c r="F50304"/>
      <c r="G50304"/>
    </row>
    <row r="50305" spans="3:7">
      <c r="C50305"/>
      <c r="F50305"/>
      <c r="G50305"/>
    </row>
    <row r="50306" spans="3:7">
      <c r="C50306"/>
      <c r="F50306"/>
      <c r="G50306"/>
    </row>
    <row r="50307" spans="3:7">
      <c r="C50307"/>
      <c r="F50307"/>
      <c r="G50307"/>
    </row>
    <row r="50308" spans="3:7">
      <c r="C50308"/>
      <c r="F50308"/>
      <c r="G50308"/>
    </row>
    <row r="50309" spans="3:7">
      <c r="C50309"/>
      <c r="F50309"/>
      <c r="G50309"/>
    </row>
    <row r="50310" spans="3:7">
      <c r="C50310"/>
      <c r="F50310"/>
      <c r="G50310"/>
    </row>
    <row r="50311" spans="3:7">
      <c r="C50311"/>
      <c r="F50311"/>
      <c r="G50311"/>
    </row>
    <row r="50312" spans="3:7">
      <c r="C50312"/>
      <c r="F50312"/>
      <c r="G50312"/>
    </row>
    <row r="50313" spans="3:7">
      <c r="C50313"/>
      <c r="F50313"/>
      <c r="G50313"/>
    </row>
    <row r="50314" spans="3:7">
      <c r="C50314"/>
      <c r="F50314"/>
      <c r="G50314"/>
    </row>
    <row r="50315" spans="3:7">
      <c r="C50315"/>
      <c r="F50315"/>
      <c r="G50315"/>
    </row>
    <row r="50316" spans="3:7">
      <c r="C50316"/>
      <c r="F50316"/>
      <c r="G50316"/>
    </row>
    <row r="50317" spans="3:7">
      <c r="C50317"/>
      <c r="F50317"/>
      <c r="G50317"/>
    </row>
    <row r="50318" spans="3:7">
      <c r="C50318"/>
      <c r="F50318"/>
      <c r="G50318"/>
    </row>
    <row r="50319" spans="3:7">
      <c r="C50319"/>
      <c r="F50319"/>
      <c r="G50319"/>
    </row>
    <row r="50320" spans="3:7">
      <c r="C50320"/>
      <c r="F50320"/>
      <c r="G50320"/>
    </row>
    <row r="50321" spans="3:7">
      <c r="C50321"/>
      <c r="F50321"/>
      <c r="G50321"/>
    </row>
    <row r="50322" spans="3:7">
      <c r="C50322"/>
      <c r="F50322"/>
      <c r="G50322"/>
    </row>
    <row r="50323" spans="3:7">
      <c r="C50323"/>
      <c r="F50323"/>
      <c r="G50323"/>
    </row>
    <row r="50324" spans="3:7">
      <c r="C50324"/>
      <c r="F50324"/>
      <c r="G50324"/>
    </row>
    <row r="50325" spans="3:7">
      <c r="C50325"/>
      <c r="F50325"/>
      <c r="G50325"/>
    </row>
    <row r="50326" spans="3:7">
      <c r="C50326"/>
      <c r="F50326"/>
      <c r="G50326"/>
    </row>
    <row r="50327" spans="3:7">
      <c r="C50327"/>
      <c r="F50327"/>
      <c r="G50327"/>
    </row>
    <row r="50328" spans="3:7">
      <c r="C50328"/>
      <c r="F50328"/>
      <c r="G50328"/>
    </row>
    <row r="50329" spans="3:7">
      <c r="C50329"/>
      <c r="F50329"/>
      <c r="G50329"/>
    </row>
    <row r="50330" spans="3:7">
      <c r="C50330"/>
      <c r="F50330"/>
      <c r="G50330"/>
    </row>
    <row r="50331" spans="3:7">
      <c r="C50331"/>
      <c r="F50331"/>
      <c r="G50331"/>
    </row>
    <row r="50332" spans="3:7">
      <c r="C50332"/>
      <c r="F50332"/>
      <c r="G50332"/>
    </row>
    <row r="50333" spans="3:7">
      <c r="C50333"/>
      <c r="F50333"/>
      <c r="G50333"/>
    </row>
    <row r="50334" spans="3:7">
      <c r="C50334"/>
      <c r="F50334"/>
      <c r="G50334"/>
    </row>
    <row r="50335" spans="3:7">
      <c r="C50335"/>
      <c r="F50335"/>
      <c r="G50335"/>
    </row>
    <row r="50336" spans="3:7">
      <c r="C50336"/>
      <c r="F50336"/>
      <c r="G50336"/>
    </row>
    <row r="50337" spans="3:7">
      <c r="C50337"/>
      <c r="F50337"/>
      <c r="G50337"/>
    </row>
    <row r="50338" spans="3:7">
      <c r="C50338"/>
      <c r="F50338"/>
      <c r="G50338"/>
    </row>
    <row r="50339" spans="3:7">
      <c r="C50339"/>
      <c r="F50339"/>
      <c r="G50339"/>
    </row>
    <row r="50340" spans="3:7">
      <c r="C50340"/>
      <c r="F50340"/>
      <c r="G50340"/>
    </row>
    <row r="50341" spans="3:7">
      <c r="C50341"/>
      <c r="F50341"/>
      <c r="G50341"/>
    </row>
    <row r="50342" spans="3:7">
      <c r="C50342"/>
      <c r="F50342"/>
      <c r="G50342"/>
    </row>
    <row r="50343" spans="3:7">
      <c r="C50343"/>
      <c r="F50343"/>
      <c r="G50343"/>
    </row>
    <row r="50344" spans="3:7">
      <c r="C50344"/>
      <c r="F50344"/>
      <c r="G50344"/>
    </row>
    <row r="50345" spans="3:7">
      <c r="C50345"/>
      <c r="F50345"/>
      <c r="G50345"/>
    </row>
    <row r="50346" spans="3:7">
      <c r="C50346"/>
      <c r="F50346"/>
      <c r="G50346"/>
    </row>
    <row r="50347" spans="3:7">
      <c r="C50347"/>
      <c r="F50347"/>
      <c r="G50347"/>
    </row>
    <row r="50348" spans="3:7">
      <c r="C50348"/>
      <c r="F50348"/>
      <c r="G50348"/>
    </row>
    <row r="50349" spans="3:7">
      <c r="C50349"/>
      <c r="F50349"/>
      <c r="G50349"/>
    </row>
    <row r="50350" spans="3:7">
      <c r="C50350"/>
      <c r="F50350"/>
      <c r="G50350"/>
    </row>
    <row r="50351" spans="3:7">
      <c r="C50351"/>
      <c r="F50351"/>
      <c r="G50351"/>
    </row>
    <row r="50352" spans="3:7">
      <c r="C50352"/>
      <c r="F50352"/>
      <c r="G50352"/>
    </row>
    <row r="50353" spans="3:7">
      <c r="C50353"/>
      <c r="F50353"/>
      <c r="G50353"/>
    </row>
    <row r="50354" spans="3:7">
      <c r="C50354"/>
      <c r="F50354"/>
      <c r="G50354"/>
    </row>
    <row r="50355" spans="3:7">
      <c r="C50355"/>
      <c r="F50355"/>
      <c r="G50355"/>
    </row>
    <row r="50356" spans="3:7">
      <c r="C50356"/>
      <c r="F50356"/>
      <c r="G50356"/>
    </row>
    <row r="50357" spans="3:7">
      <c r="C50357"/>
      <c r="F50357"/>
      <c r="G50357"/>
    </row>
    <row r="50358" spans="3:7">
      <c r="C50358"/>
      <c r="F50358"/>
      <c r="G50358"/>
    </row>
    <row r="50359" spans="3:7">
      <c r="C50359"/>
      <c r="F50359"/>
      <c r="G50359"/>
    </row>
    <row r="50360" spans="3:7">
      <c r="C50360"/>
      <c r="F50360"/>
      <c r="G50360"/>
    </row>
    <row r="50361" spans="3:7">
      <c r="C50361"/>
      <c r="F50361"/>
      <c r="G50361"/>
    </row>
    <row r="50362" spans="3:7">
      <c r="C50362"/>
      <c r="F50362"/>
      <c r="G50362"/>
    </row>
    <row r="50363" spans="3:7">
      <c r="C50363"/>
      <c r="F50363"/>
      <c r="G50363"/>
    </row>
    <row r="50364" spans="3:7">
      <c r="C50364"/>
      <c r="F50364"/>
      <c r="G50364"/>
    </row>
    <row r="50365" spans="3:7">
      <c r="C50365"/>
      <c r="F50365"/>
      <c r="G50365"/>
    </row>
    <row r="50366" spans="3:7">
      <c r="C50366"/>
      <c r="F50366"/>
      <c r="G50366"/>
    </row>
    <row r="50367" spans="3:7">
      <c r="C50367"/>
      <c r="F50367"/>
      <c r="G50367"/>
    </row>
    <row r="50368" spans="3:7">
      <c r="C50368"/>
      <c r="F50368"/>
      <c r="G50368"/>
    </row>
    <row r="50369" spans="3:7">
      <c r="C50369"/>
      <c r="F50369"/>
      <c r="G50369"/>
    </row>
    <row r="50370" spans="3:7">
      <c r="C50370"/>
      <c r="F50370"/>
      <c r="G50370"/>
    </row>
    <row r="50371" spans="3:7">
      <c r="C50371"/>
      <c r="F50371"/>
      <c r="G50371"/>
    </row>
    <row r="50372" spans="3:7">
      <c r="C50372"/>
      <c r="F50372"/>
      <c r="G50372"/>
    </row>
    <row r="50373" spans="3:7">
      <c r="C50373"/>
      <c r="F50373"/>
      <c r="G50373"/>
    </row>
    <row r="50374" spans="3:7">
      <c r="C50374"/>
      <c r="F50374"/>
      <c r="G50374"/>
    </row>
    <row r="50375" spans="3:7">
      <c r="C50375"/>
      <c r="F50375"/>
      <c r="G50375"/>
    </row>
    <row r="50376" spans="3:7">
      <c r="C50376"/>
      <c r="F50376"/>
      <c r="G50376"/>
    </row>
    <row r="50377" spans="3:7">
      <c r="C50377"/>
      <c r="F50377"/>
      <c r="G50377"/>
    </row>
    <row r="50378" spans="3:7">
      <c r="C50378"/>
      <c r="F50378"/>
      <c r="G50378"/>
    </row>
    <row r="50379" spans="3:7">
      <c r="C50379"/>
      <c r="F50379"/>
      <c r="G50379"/>
    </row>
    <row r="50380" spans="3:7">
      <c r="C50380"/>
      <c r="F50380"/>
      <c r="G50380"/>
    </row>
    <row r="50381" spans="3:7">
      <c r="C50381"/>
      <c r="F50381"/>
      <c r="G50381"/>
    </row>
    <row r="50382" spans="3:7">
      <c r="C50382"/>
      <c r="F50382"/>
      <c r="G50382"/>
    </row>
    <row r="50383" spans="3:7">
      <c r="C50383"/>
      <c r="F50383"/>
      <c r="G50383"/>
    </row>
    <row r="50384" spans="3:7">
      <c r="C50384"/>
      <c r="F50384"/>
      <c r="G50384"/>
    </row>
    <row r="50385" spans="3:7">
      <c r="C50385"/>
      <c r="F50385"/>
      <c r="G50385"/>
    </row>
    <row r="50386" spans="3:7">
      <c r="C50386"/>
      <c r="F50386"/>
      <c r="G50386"/>
    </row>
    <row r="50387" spans="3:7">
      <c r="C50387"/>
      <c r="F50387"/>
      <c r="G50387"/>
    </row>
    <row r="50388" spans="3:7">
      <c r="C50388"/>
      <c r="F50388"/>
      <c r="G50388"/>
    </row>
    <row r="50389" spans="3:7">
      <c r="C50389"/>
      <c r="F50389"/>
      <c r="G50389"/>
    </row>
    <row r="50390" spans="3:7">
      <c r="C50390"/>
      <c r="F50390"/>
      <c r="G50390"/>
    </row>
    <row r="50391" spans="3:7">
      <c r="C50391"/>
      <c r="F50391"/>
      <c r="G50391"/>
    </row>
    <row r="50392" spans="3:7">
      <c r="C50392"/>
      <c r="F50392"/>
      <c r="G50392"/>
    </row>
    <row r="50393" spans="3:7">
      <c r="C50393"/>
      <c r="F50393"/>
      <c r="G50393"/>
    </row>
    <row r="50394" spans="3:7">
      <c r="C50394"/>
      <c r="F50394"/>
      <c r="G50394"/>
    </row>
    <row r="50395" spans="3:7">
      <c r="C50395"/>
      <c r="F50395"/>
      <c r="G50395"/>
    </row>
    <row r="50396" spans="3:7">
      <c r="C50396"/>
      <c r="F50396"/>
      <c r="G50396"/>
    </row>
    <row r="50397" spans="3:7">
      <c r="C50397"/>
      <c r="F50397"/>
      <c r="G50397"/>
    </row>
    <row r="50398" spans="3:7">
      <c r="C50398"/>
      <c r="F50398"/>
      <c r="G50398"/>
    </row>
    <row r="50399" spans="3:7">
      <c r="C50399"/>
      <c r="F50399"/>
      <c r="G50399"/>
    </row>
    <row r="50400" spans="3:7">
      <c r="C50400"/>
      <c r="F50400"/>
      <c r="G50400"/>
    </row>
    <row r="50401" spans="3:7">
      <c r="C50401"/>
      <c r="F50401"/>
      <c r="G50401"/>
    </row>
    <row r="50402" spans="3:7">
      <c r="C50402"/>
      <c r="F50402"/>
      <c r="G50402"/>
    </row>
    <row r="50403" spans="3:7">
      <c r="C50403"/>
      <c r="F50403"/>
      <c r="G50403"/>
    </row>
    <row r="50404" spans="3:7">
      <c r="C50404"/>
      <c r="F50404"/>
      <c r="G50404"/>
    </row>
    <row r="50405" spans="3:7">
      <c r="C50405"/>
      <c r="F50405"/>
      <c r="G50405"/>
    </row>
    <row r="50406" spans="3:7">
      <c r="C50406"/>
      <c r="F50406"/>
      <c r="G50406"/>
    </row>
    <row r="50407" spans="3:7">
      <c r="C50407"/>
      <c r="F50407"/>
      <c r="G50407"/>
    </row>
    <row r="50408" spans="3:7">
      <c r="C50408"/>
      <c r="F50408"/>
      <c r="G50408"/>
    </row>
    <row r="50409" spans="3:7">
      <c r="C50409"/>
      <c r="F50409"/>
      <c r="G50409"/>
    </row>
    <row r="50410" spans="3:7">
      <c r="C50410"/>
      <c r="F50410"/>
      <c r="G50410"/>
    </row>
    <row r="50411" spans="3:7">
      <c r="C50411"/>
      <c r="F50411"/>
      <c r="G50411"/>
    </row>
    <row r="50412" spans="3:7">
      <c r="C50412"/>
      <c r="F50412"/>
      <c r="G50412"/>
    </row>
    <row r="50413" spans="3:7">
      <c r="C50413"/>
      <c r="F50413"/>
      <c r="G50413"/>
    </row>
    <row r="50414" spans="3:7">
      <c r="C50414"/>
      <c r="F50414"/>
      <c r="G50414"/>
    </row>
    <row r="50415" spans="3:7">
      <c r="C50415"/>
      <c r="F50415"/>
      <c r="G50415"/>
    </row>
    <row r="50416" spans="3:7">
      <c r="C50416"/>
      <c r="F50416"/>
      <c r="G50416"/>
    </row>
    <row r="50417" spans="3:7">
      <c r="C50417"/>
      <c r="F50417"/>
      <c r="G50417"/>
    </row>
    <row r="50418" spans="3:7">
      <c r="C50418"/>
      <c r="F50418"/>
      <c r="G50418"/>
    </row>
    <row r="50419" spans="3:7">
      <c r="C50419"/>
      <c r="F50419"/>
      <c r="G50419"/>
    </row>
    <row r="50420" spans="3:7">
      <c r="C50420"/>
      <c r="F50420"/>
      <c r="G50420"/>
    </row>
    <row r="50421" spans="3:7">
      <c r="C50421"/>
      <c r="F50421"/>
      <c r="G50421"/>
    </row>
    <row r="50422" spans="3:7">
      <c r="C50422"/>
      <c r="F50422"/>
      <c r="G50422"/>
    </row>
    <row r="50423" spans="3:7">
      <c r="C50423"/>
      <c r="F50423"/>
      <c r="G50423"/>
    </row>
    <row r="50424" spans="3:7">
      <c r="C50424"/>
      <c r="F50424"/>
      <c r="G50424"/>
    </row>
    <row r="50425" spans="3:7">
      <c r="C50425"/>
      <c r="F50425"/>
      <c r="G50425"/>
    </row>
    <row r="50426" spans="3:7">
      <c r="C50426"/>
      <c r="F50426"/>
      <c r="G50426"/>
    </row>
    <row r="50427" spans="3:7">
      <c r="C50427"/>
      <c r="F50427"/>
      <c r="G50427"/>
    </row>
    <row r="50428" spans="3:7">
      <c r="C50428"/>
      <c r="F50428"/>
      <c r="G50428"/>
    </row>
    <row r="50429" spans="3:7">
      <c r="C50429"/>
      <c r="F50429"/>
      <c r="G50429"/>
    </row>
    <row r="50430" spans="3:7">
      <c r="C50430"/>
      <c r="F50430"/>
      <c r="G50430"/>
    </row>
    <row r="50431" spans="3:7">
      <c r="C50431"/>
      <c r="F50431"/>
      <c r="G50431"/>
    </row>
    <row r="50432" spans="3:7">
      <c r="C50432"/>
      <c r="F50432"/>
      <c r="G50432"/>
    </row>
    <row r="50433" spans="3:7">
      <c r="C50433"/>
      <c r="F50433"/>
      <c r="G50433"/>
    </row>
    <row r="50434" spans="3:7">
      <c r="C50434"/>
      <c r="F50434"/>
      <c r="G50434"/>
    </row>
    <row r="50435" spans="3:7">
      <c r="C50435"/>
      <c r="F50435"/>
      <c r="G50435"/>
    </row>
    <row r="50436" spans="3:7">
      <c r="C50436"/>
      <c r="F50436"/>
      <c r="G50436"/>
    </row>
    <row r="50437" spans="3:7">
      <c r="C50437"/>
      <c r="F50437"/>
      <c r="G50437"/>
    </row>
    <row r="50438" spans="3:7">
      <c r="C50438"/>
      <c r="F50438"/>
      <c r="G50438"/>
    </row>
    <row r="50439" spans="3:7">
      <c r="C50439"/>
      <c r="F50439"/>
      <c r="G50439"/>
    </row>
    <row r="50440" spans="3:7">
      <c r="C50440"/>
      <c r="F50440"/>
      <c r="G50440"/>
    </row>
    <row r="50441" spans="3:7">
      <c r="C50441"/>
      <c r="F50441"/>
      <c r="G50441"/>
    </row>
    <row r="50442" spans="3:7">
      <c r="C50442"/>
      <c r="F50442"/>
      <c r="G50442"/>
    </row>
    <row r="50443" spans="3:7">
      <c r="C50443"/>
      <c r="F50443"/>
      <c r="G50443"/>
    </row>
    <row r="50444" spans="3:7">
      <c r="C50444"/>
      <c r="F50444"/>
      <c r="G50444"/>
    </row>
    <row r="50445" spans="3:7">
      <c r="C50445"/>
      <c r="F50445"/>
      <c r="G50445"/>
    </row>
    <row r="50446" spans="3:7">
      <c r="C50446"/>
      <c r="F50446"/>
      <c r="G50446"/>
    </row>
    <row r="50447" spans="3:7">
      <c r="C50447"/>
      <c r="F50447"/>
      <c r="G50447"/>
    </row>
    <row r="50448" spans="3:7">
      <c r="C50448"/>
      <c r="F50448"/>
      <c r="G50448"/>
    </row>
    <row r="50449" spans="3:7">
      <c r="C50449"/>
      <c r="F50449"/>
      <c r="G50449"/>
    </row>
    <row r="50450" spans="3:7">
      <c r="C50450"/>
      <c r="F50450"/>
      <c r="G50450"/>
    </row>
    <row r="50451" spans="3:7">
      <c r="C50451"/>
      <c r="F50451"/>
      <c r="G50451"/>
    </row>
    <row r="50452" spans="3:7">
      <c r="C50452"/>
      <c r="F50452"/>
      <c r="G50452"/>
    </row>
    <row r="50453" spans="3:7">
      <c r="C50453"/>
      <c r="F50453"/>
      <c r="G50453"/>
    </row>
    <row r="50454" spans="3:7">
      <c r="C50454"/>
      <c r="F50454"/>
      <c r="G50454"/>
    </row>
    <row r="50455" spans="3:7">
      <c r="C50455"/>
      <c r="F50455"/>
      <c r="G50455"/>
    </row>
    <row r="50456" spans="3:7">
      <c r="C50456"/>
      <c r="F50456"/>
      <c r="G50456"/>
    </row>
    <row r="50457" spans="3:7">
      <c r="C50457"/>
      <c r="F50457"/>
      <c r="G50457"/>
    </row>
    <row r="50458" spans="3:7">
      <c r="C50458"/>
      <c r="F50458"/>
      <c r="G50458"/>
    </row>
    <row r="50459" spans="3:7">
      <c r="C50459"/>
      <c r="F50459"/>
      <c r="G50459"/>
    </row>
    <row r="50460" spans="3:7">
      <c r="C50460"/>
      <c r="F50460"/>
      <c r="G50460"/>
    </row>
    <row r="50461" spans="3:7">
      <c r="C50461"/>
      <c r="F50461"/>
      <c r="G50461"/>
    </row>
    <row r="50462" spans="3:7">
      <c r="C50462"/>
      <c r="F50462"/>
      <c r="G50462"/>
    </row>
    <row r="50463" spans="3:7">
      <c r="C50463"/>
      <c r="F50463"/>
      <c r="G50463"/>
    </row>
    <row r="50464" spans="3:7">
      <c r="C50464"/>
      <c r="F50464"/>
      <c r="G50464"/>
    </row>
    <row r="50465" spans="3:7">
      <c r="C50465"/>
      <c r="F50465"/>
      <c r="G50465"/>
    </row>
    <row r="50466" spans="3:7">
      <c r="C50466"/>
      <c r="F50466"/>
      <c r="G50466"/>
    </row>
    <row r="50467" spans="3:7">
      <c r="C50467"/>
      <c r="F50467"/>
      <c r="G50467"/>
    </row>
    <row r="50468" spans="3:7">
      <c r="C50468"/>
      <c r="F50468"/>
      <c r="G50468"/>
    </row>
    <row r="50469" spans="3:7">
      <c r="C50469"/>
      <c r="F50469"/>
      <c r="G50469"/>
    </row>
    <row r="50470" spans="3:7">
      <c r="C50470"/>
      <c r="F50470"/>
      <c r="G50470"/>
    </row>
    <row r="50471" spans="3:7">
      <c r="C50471"/>
      <c r="F50471"/>
      <c r="G50471"/>
    </row>
    <row r="50472" spans="3:7">
      <c r="C50472"/>
      <c r="F50472"/>
      <c r="G50472"/>
    </row>
    <row r="50473" spans="3:7">
      <c r="C50473"/>
      <c r="F50473"/>
      <c r="G50473"/>
    </row>
    <row r="50474" spans="3:7">
      <c r="C50474"/>
      <c r="F50474"/>
      <c r="G50474"/>
    </row>
    <row r="50475" spans="3:7">
      <c r="C50475"/>
      <c r="F50475"/>
      <c r="G50475"/>
    </row>
    <row r="50476" spans="3:7">
      <c r="C50476"/>
      <c r="F50476"/>
      <c r="G50476"/>
    </row>
    <row r="50477" spans="3:7">
      <c r="C50477"/>
      <c r="F50477"/>
      <c r="G50477"/>
    </row>
    <row r="50478" spans="3:7">
      <c r="C50478"/>
      <c r="F50478"/>
      <c r="G50478"/>
    </row>
    <row r="50479" spans="3:7">
      <c r="C50479"/>
      <c r="F50479"/>
      <c r="G50479"/>
    </row>
    <row r="50480" spans="3:7">
      <c r="C50480"/>
      <c r="F50480"/>
      <c r="G50480"/>
    </row>
    <row r="50481" spans="3:7">
      <c r="C50481"/>
      <c r="F50481"/>
      <c r="G50481"/>
    </row>
    <row r="50482" spans="3:7">
      <c r="C50482"/>
      <c r="F50482"/>
      <c r="G50482"/>
    </row>
    <row r="50483" spans="3:7">
      <c r="C50483"/>
      <c r="F50483"/>
      <c r="G50483"/>
    </row>
    <row r="50484" spans="3:7">
      <c r="C50484"/>
      <c r="F50484"/>
      <c r="G50484"/>
    </row>
    <row r="50485" spans="3:7">
      <c r="C50485"/>
      <c r="F50485"/>
      <c r="G50485"/>
    </row>
    <row r="50486" spans="3:7">
      <c r="C50486"/>
      <c r="F50486"/>
      <c r="G50486"/>
    </row>
    <row r="50487" spans="3:7">
      <c r="C50487"/>
      <c r="F50487"/>
      <c r="G50487"/>
    </row>
    <row r="50488" spans="3:7">
      <c r="C50488"/>
      <c r="F50488"/>
      <c r="G50488"/>
    </row>
    <row r="50489" spans="3:7">
      <c r="C50489"/>
      <c r="F50489"/>
      <c r="G50489"/>
    </row>
    <row r="50490" spans="3:7">
      <c r="C50490"/>
      <c r="F50490"/>
      <c r="G50490"/>
    </row>
    <row r="50491" spans="3:7">
      <c r="C50491"/>
      <c r="F50491"/>
      <c r="G50491"/>
    </row>
    <row r="50492" spans="3:7">
      <c r="C50492"/>
      <c r="F50492"/>
      <c r="G50492"/>
    </row>
    <row r="50493" spans="3:7">
      <c r="C50493"/>
      <c r="F50493"/>
      <c r="G50493"/>
    </row>
    <row r="50494" spans="3:7">
      <c r="C50494"/>
      <c r="F50494"/>
      <c r="G50494"/>
    </row>
    <row r="50495" spans="3:7">
      <c r="C50495"/>
      <c r="F50495"/>
      <c r="G50495"/>
    </row>
    <row r="50496" spans="3:7">
      <c r="C50496"/>
      <c r="F50496"/>
      <c r="G50496"/>
    </row>
    <row r="50497" spans="3:7">
      <c r="C50497"/>
      <c r="F50497"/>
      <c r="G50497"/>
    </row>
    <row r="50498" spans="3:7">
      <c r="C50498"/>
      <c r="F50498"/>
      <c r="G50498"/>
    </row>
    <row r="50499" spans="3:7">
      <c r="C50499"/>
      <c r="F50499"/>
      <c r="G50499"/>
    </row>
    <row r="50500" spans="3:7">
      <c r="C50500"/>
      <c r="F50500"/>
      <c r="G50500"/>
    </row>
    <row r="50501" spans="3:7">
      <c r="C50501"/>
      <c r="F50501"/>
      <c r="G50501"/>
    </row>
    <row r="50502" spans="3:7">
      <c r="C50502"/>
      <c r="F50502"/>
      <c r="G50502"/>
    </row>
    <row r="50503" spans="3:7">
      <c r="C50503"/>
      <c r="F50503"/>
      <c r="G50503"/>
    </row>
    <row r="50504" spans="3:7">
      <c r="C50504"/>
      <c r="F50504"/>
      <c r="G50504"/>
    </row>
    <row r="50505" spans="3:7">
      <c r="C50505"/>
      <c r="F50505"/>
      <c r="G50505"/>
    </row>
    <row r="50506" spans="3:7">
      <c r="C50506"/>
      <c r="F50506"/>
      <c r="G50506"/>
    </row>
    <row r="50507" spans="3:7">
      <c r="C50507"/>
      <c r="F50507"/>
      <c r="G50507"/>
    </row>
    <row r="50508" spans="3:7">
      <c r="C50508"/>
      <c r="F50508"/>
      <c r="G50508"/>
    </row>
    <row r="50509" spans="3:7">
      <c r="C50509"/>
      <c r="F50509"/>
      <c r="G50509"/>
    </row>
    <row r="50510" spans="3:7">
      <c r="C50510"/>
      <c r="F50510"/>
      <c r="G50510"/>
    </row>
    <row r="50511" spans="3:7">
      <c r="C50511"/>
      <c r="F50511"/>
      <c r="G50511"/>
    </row>
    <row r="50512" spans="3:7">
      <c r="C50512"/>
      <c r="F50512"/>
      <c r="G50512"/>
    </row>
    <row r="50513" spans="3:7">
      <c r="C50513"/>
      <c r="F50513"/>
      <c r="G50513"/>
    </row>
    <row r="50514" spans="3:7">
      <c r="C50514"/>
      <c r="F50514"/>
      <c r="G50514"/>
    </row>
    <row r="50515" spans="3:7">
      <c r="C50515"/>
      <c r="F50515"/>
      <c r="G50515"/>
    </row>
    <row r="50516" spans="3:7">
      <c r="C50516"/>
      <c r="F50516"/>
      <c r="G50516"/>
    </row>
    <row r="50517" spans="3:7">
      <c r="C50517"/>
      <c r="F50517"/>
      <c r="G50517"/>
    </row>
    <row r="50518" spans="3:7">
      <c r="C50518"/>
      <c r="F50518"/>
      <c r="G50518"/>
    </row>
    <row r="50519" spans="3:7">
      <c r="C50519"/>
      <c r="F50519"/>
      <c r="G50519"/>
    </row>
    <row r="50520" spans="3:7">
      <c r="C50520"/>
      <c r="F50520"/>
      <c r="G50520"/>
    </row>
    <row r="50521" spans="3:7">
      <c r="C50521"/>
      <c r="F50521"/>
      <c r="G50521"/>
    </row>
    <row r="50522" spans="3:7">
      <c r="C50522"/>
      <c r="F50522"/>
      <c r="G50522"/>
    </row>
    <row r="50523" spans="3:7">
      <c r="C50523"/>
      <c r="F50523"/>
      <c r="G50523"/>
    </row>
    <row r="50524" spans="3:7">
      <c r="C50524"/>
      <c r="F50524"/>
      <c r="G50524"/>
    </row>
    <row r="50525" spans="3:7">
      <c r="C50525"/>
      <c r="F50525"/>
      <c r="G50525"/>
    </row>
    <row r="50526" spans="3:7">
      <c r="C50526"/>
      <c r="F50526"/>
      <c r="G50526"/>
    </row>
    <row r="50527" spans="3:7">
      <c r="C50527"/>
      <c r="F50527"/>
      <c r="G50527"/>
    </row>
    <row r="50528" spans="3:7">
      <c r="C50528"/>
      <c r="F50528"/>
      <c r="G50528"/>
    </row>
    <row r="50529" spans="3:7">
      <c r="C50529"/>
      <c r="F50529"/>
      <c r="G50529"/>
    </row>
    <row r="50530" spans="3:7">
      <c r="C50530"/>
      <c r="F50530"/>
      <c r="G50530"/>
    </row>
    <row r="50531" spans="3:7">
      <c r="C50531"/>
      <c r="F50531"/>
      <c r="G50531"/>
    </row>
    <row r="50532" spans="3:7">
      <c r="C50532"/>
      <c r="F50532"/>
      <c r="G50532"/>
    </row>
    <row r="50533" spans="3:7">
      <c r="C50533"/>
      <c r="F50533"/>
      <c r="G50533"/>
    </row>
    <row r="50534" spans="3:7">
      <c r="C50534"/>
      <c r="F50534"/>
      <c r="G50534"/>
    </row>
    <row r="50535" spans="3:7">
      <c r="C50535"/>
      <c r="F50535"/>
      <c r="G50535"/>
    </row>
    <row r="50536" spans="3:7">
      <c r="C50536"/>
      <c r="F50536"/>
      <c r="G50536"/>
    </row>
    <row r="50537" spans="3:7">
      <c r="C50537"/>
      <c r="F50537"/>
      <c r="G50537"/>
    </row>
    <row r="50538" spans="3:7">
      <c r="C50538"/>
      <c r="F50538"/>
      <c r="G50538"/>
    </row>
    <row r="50539" spans="3:7">
      <c r="C50539"/>
      <c r="F50539"/>
      <c r="G50539"/>
    </row>
    <row r="50540" spans="3:7">
      <c r="C50540"/>
      <c r="F50540"/>
      <c r="G50540"/>
    </row>
    <row r="50541" spans="3:7">
      <c r="C50541"/>
      <c r="F50541"/>
      <c r="G50541"/>
    </row>
    <row r="50542" spans="3:7">
      <c r="C50542"/>
      <c r="F50542"/>
      <c r="G50542"/>
    </row>
    <row r="50543" spans="3:7">
      <c r="C50543"/>
      <c r="F50543"/>
      <c r="G50543"/>
    </row>
    <row r="50544" spans="3:7">
      <c r="C50544"/>
      <c r="F50544"/>
      <c r="G50544"/>
    </row>
    <row r="50545" spans="3:7">
      <c r="C50545"/>
      <c r="F50545"/>
      <c r="G50545"/>
    </row>
    <row r="50546" spans="3:7">
      <c r="C50546"/>
      <c r="F50546"/>
      <c r="G50546"/>
    </row>
    <row r="50547" spans="3:7">
      <c r="C50547"/>
      <c r="F50547"/>
      <c r="G50547"/>
    </row>
    <row r="50548" spans="3:7">
      <c r="C50548"/>
      <c r="F50548"/>
      <c r="G50548"/>
    </row>
    <row r="50549" spans="3:7">
      <c r="C50549"/>
      <c r="F50549"/>
      <c r="G50549"/>
    </row>
    <row r="50550" spans="3:7">
      <c r="C50550"/>
      <c r="F50550"/>
      <c r="G50550"/>
    </row>
    <row r="50551" spans="3:7">
      <c r="C50551"/>
      <c r="F50551"/>
      <c r="G50551"/>
    </row>
    <row r="50552" spans="3:7">
      <c r="C50552"/>
      <c r="F50552"/>
      <c r="G50552"/>
    </row>
    <row r="50553" spans="3:7">
      <c r="C50553"/>
      <c r="F50553"/>
      <c r="G50553"/>
    </row>
    <row r="50554" spans="3:7">
      <c r="C50554"/>
      <c r="F50554"/>
      <c r="G50554"/>
    </row>
    <row r="50555" spans="3:7">
      <c r="C50555"/>
      <c r="F50555"/>
      <c r="G50555"/>
    </row>
    <row r="50556" spans="3:7">
      <c r="C50556"/>
      <c r="F50556"/>
      <c r="G50556"/>
    </row>
    <row r="50557" spans="3:7">
      <c r="C50557"/>
      <c r="F50557"/>
      <c r="G50557"/>
    </row>
    <row r="50558" spans="3:7">
      <c r="C50558"/>
      <c r="F50558"/>
      <c r="G50558"/>
    </row>
    <row r="50559" spans="3:7">
      <c r="C50559"/>
      <c r="F50559"/>
      <c r="G50559"/>
    </row>
    <row r="50560" spans="3:7">
      <c r="C50560"/>
      <c r="F50560"/>
      <c r="G50560"/>
    </row>
    <row r="50561" spans="3:7">
      <c r="C50561"/>
      <c r="F50561"/>
      <c r="G50561"/>
    </row>
    <row r="50562" spans="3:7">
      <c r="C50562"/>
      <c r="F50562"/>
      <c r="G50562"/>
    </row>
    <row r="50563" spans="3:7">
      <c r="C50563"/>
      <c r="F50563"/>
      <c r="G50563"/>
    </row>
    <row r="50564" spans="3:7">
      <c r="C50564"/>
      <c r="F50564"/>
      <c r="G50564"/>
    </row>
    <row r="50565" spans="3:7">
      <c r="C50565"/>
      <c r="F50565"/>
      <c r="G50565"/>
    </row>
    <row r="50566" spans="3:7">
      <c r="C50566"/>
      <c r="F50566"/>
      <c r="G50566"/>
    </row>
    <row r="50567" spans="3:7">
      <c r="C50567"/>
      <c r="F50567"/>
      <c r="G50567"/>
    </row>
    <row r="50568" spans="3:7">
      <c r="C50568"/>
      <c r="F50568"/>
      <c r="G50568"/>
    </row>
    <row r="50569" spans="3:7">
      <c r="C50569"/>
      <c r="F50569"/>
      <c r="G50569"/>
    </row>
    <row r="50570" spans="3:7">
      <c r="C50570"/>
      <c r="F50570"/>
      <c r="G50570"/>
    </row>
    <row r="50571" spans="3:7">
      <c r="C50571"/>
      <c r="F50571"/>
      <c r="G50571"/>
    </row>
    <row r="50572" spans="3:7">
      <c r="C50572"/>
      <c r="F50572"/>
      <c r="G50572"/>
    </row>
    <row r="50573" spans="3:7">
      <c r="C50573"/>
      <c r="F50573"/>
      <c r="G50573"/>
    </row>
    <row r="50574" spans="3:7">
      <c r="C50574"/>
      <c r="F50574"/>
      <c r="G50574"/>
    </row>
    <row r="50575" spans="3:7">
      <c r="C50575"/>
      <c r="F50575"/>
      <c r="G50575"/>
    </row>
    <row r="50576" spans="3:7">
      <c r="C50576"/>
      <c r="F50576"/>
      <c r="G50576"/>
    </row>
    <row r="50577" spans="3:7">
      <c r="C50577"/>
      <c r="F50577"/>
      <c r="G50577"/>
    </row>
    <row r="50578" spans="3:7">
      <c r="C50578"/>
      <c r="F50578"/>
      <c r="G50578"/>
    </row>
    <row r="50579" spans="3:7">
      <c r="C50579"/>
      <c r="F50579"/>
      <c r="G50579"/>
    </row>
    <row r="50580" spans="3:7">
      <c r="C50580"/>
      <c r="F50580"/>
      <c r="G50580"/>
    </row>
    <row r="50581" spans="3:7">
      <c r="C50581"/>
      <c r="F50581"/>
      <c r="G50581"/>
    </row>
    <row r="50582" spans="3:7">
      <c r="C50582"/>
      <c r="F50582"/>
      <c r="G50582"/>
    </row>
    <row r="50583" spans="3:7">
      <c r="C50583"/>
      <c r="F50583"/>
      <c r="G50583"/>
    </row>
    <row r="50584" spans="3:7">
      <c r="C50584"/>
      <c r="F50584"/>
      <c r="G50584"/>
    </row>
    <row r="50585" spans="3:7">
      <c r="C50585"/>
      <c r="F50585"/>
      <c r="G50585"/>
    </row>
    <row r="50586" spans="3:7">
      <c r="C50586"/>
      <c r="F50586"/>
      <c r="G50586"/>
    </row>
    <row r="50587" spans="3:7">
      <c r="C50587"/>
      <c r="F50587"/>
      <c r="G50587"/>
    </row>
    <row r="50588" spans="3:7">
      <c r="C50588"/>
      <c r="F50588"/>
      <c r="G50588"/>
    </row>
    <row r="50589" spans="3:7">
      <c r="C50589"/>
      <c r="F50589"/>
      <c r="G50589"/>
    </row>
    <row r="50590" spans="3:7">
      <c r="C50590"/>
      <c r="F50590"/>
      <c r="G50590"/>
    </row>
    <row r="50591" spans="3:7">
      <c r="C50591"/>
      <c r="F50591"/>
      <c r="G50591"/>
    </row>
    <row r="50592" spans="3:7">
      <c r="C50592"/>
      <c r="F50592"/>
      <c r="G50592"/>
    </row>
    <row r="50593" spans="3:7">
      <c r="C50593"/>
      <c r="F50593"/>
      <c r="G50593"/>
    </row>
    <row r="50594" spans="3:7">
      <c r="C50594"/>
      <c r="F50594"/>
      <c r="G50594"/>
    </row>
    <row r="50595" spans="3:7">
      <c r="C50595"/>
      <c r="F50595"/>
      <c r="G50595"/>
    </row>
    <row r="50596" spans="3:7">
      <c r="C50596"/>
      <c r="F50596"/>
      <c r="G50596"/>
    </row>
    <row r="50597" spans="3:7">
      <c r="C50597"/>
      <c r="F50597"/>
      <c r="G50597"/>
    </row>
    <row r="50598" spans="3:7">
      <c r="C50598"/>
      <c r="F50598"/>
      <c r="G50598"/>
    </row>
    <row r="50599" spans="3:7">
      <c r="C50599"/>
      <c r="F50599"/>
      <c r="G50599"/>
    </row>
    <row r="50600" spans="3:7">
      <c r="C50600"/>
      <c r="F50600"/>
      <c r="G50600"/>
    </row>
    <row r="50601" spans="3:7">
      <c r="C50601"/>
      <c r="F50601"/>
      <c r="G50601"/>
    </row>
    <row r="50602" spans="3:7">
      <c r="C50602"/>
      <c r="F50602"/>
      <c r="G50602"/>
    </row>
    <row r="50603" spans="3:7">
      <c r="C50603"/>
      <c r="F50603"/>
      <c r="G50603"/>
    </row>
    <row r="50604" spans="3:7">
      <c r="C50604"/>
      <c r="F50604"/>
      <c r="G50604"/>
    </row>
    <row r="50605" spans="3:7">
      <c r="C50605"/>
      <c r="F50605"/>
      <c r="G50605"/>
    </row>
    <row r="50606" spans="3:7">
      <c r="C50606"/>
      <c r="F50606"/>
      <c r="G50606"/>
    </row>
    <row r="50607" spans="3:7">
      <c r="C50607"/>
      <c r="F50607"/>
      <c r="G50607"/>
    </row>
    <row r="50608" spans="3:7">
      <c r="C50608"/>
      <c r="F50608"/>
      <c r="G50608"/>
    </row>
    <row r="50609" spans="3:7">
      <c r="C50609"/>
      <c r="F50609"/>
      <c r="G50609"/>
    </row>
    <row r="50610" spans="3:7">
      <c r="C50610"/>
      <c r="F50610"/>
      <c r="G50610"/>
    </row>
    <row r="50611" spans="3:7">
      <c r="C50611"/>
      <c r="F50611"/>
      <c r="G50611"/>
    </row>
    <row r="50612" spans="3:7">
      <c r="C50612"/>
      <c r="F50612"/>
      <c r="G50612"/>
    </row>
    <row r="50613" spans="3:7">
      <c r="C50613"/>
      <c r="F50613"/>
      <c r="G50613"/>
    </row>
    <row r="50614" spans="3:7">
      <c r="C50614"/>
      <c r="F50614"/>
      <c r="G50614"/>
    </row>
    <row r="50615" spans="3:7">
      <c r="C50615"/>
      <c r="F50615"/>
      <c r="G50615"/>
    </row>
    <row r="50616" spans="3:7">
      <c r="C50616"/>
      <c r="F50616"/>
      <c r="G50616"/>
    </row>
    <row r="50617" spans="3:7">
      <c r="C50617"/>
      <c r="F50617"/>
      <c r="G50617"/>
    </row>
    <row r="50618" spans="3:7">
      <c r="C50618"/>
      <c r="F50618"/>
      <c r="G50618"/>
    </row>
    <row r="50619" spans="3:7">
      <c r="C50619"/>
      <c r="F50619"/>
      <c r="G50619"/>
    </row>
    <row r="50620" spans="3:7">
      <c r="C50620"/>
      <c r="F50620"/>
      <c r="G50620"/>
    </row>
    <row r="50621" spans="3:7">
      <c r="C50621"/>
      <c r="F50621"/>
      <c r="G50621"/>
    </row>
    <row r="50622" spans="3:7">
      <c r="C50622"/>
      <c r="F50622"/>
      <c r="G50622"/>
    </row>
    <row r="50623" spans="3:7">
      <c r="C50623"/>
      <c r="F50623"/>
      <c r="G50623"/>
    </row>
    <row r="50624" spans="3:7">
      <c r="C50624"/>
      <c r="F50624"/>
      <c r="G50624"/>
    </row>
    <row r="50625" spans="3:7">
      <c r="C50625"/>
      <c r="F50625"/>
      <c r="G50625"/>
    </row>
    <row r="50626" spans="3:7">
      <c r="C50626"/>
      <c r="F50626"/>
      <c r="G50626"/>
    </row>
    <row r="50627" spans="3:7">
      <c r="C50627"/>
      <c r="F50627"/>
      <c r="G50627"/>
    </row>
    <row r="50628" spans="3:7">
      <c r="C50628"/>
      <c r="F50628"/>
      <c r="G50628"/>
    </row>
    <row r="50629" spans="3:7">
      <c r="C50629"/>
      <c r="F50629"/>
      <c r="G50629"/>
    </row>
    <row r="50630" spans="3:7">
      <c r="C50630"/>
      <c r="F50630"/>
      <c r="G50630"/>
    </row>
    <row r="50631" spans="3:7">
      <c r="C50631"/>
      <c r="F50631"/>
      <c r="G50631"/>
    </row>
    <row r="50632" spans="3:7">
      <c r="C50632"/>
      <c r="F50632"/>
      <c r="G50632"/>
    </row>
    <row r="50633" spans="3:7">
      <c r="C50633"/>
      <c r="F50633"/>
      <c r="G50633"/>
    </row>
    <row r="50634" spans="3:7">
      <c r="C50634"/>
      <c r="F50634"/>
      <c r="G50634"/>
    </row>
    <row r="50635" spans="3:7">
      <c r="C50635"/>
      <c r="F50635"/>
      <c r="G50635"/>
    </row>
    <row r="50636" spans="3:7">
      <c r="C50636"/>
      <c r="F50636"/>
      <c r="G50636"/>
    </row>
    <row r="50637" spans="3:7">
      <c r="C50637"/>
      <c r="F50637"/>
      <c r="G50637"/>
    </row>
    <row r="50638" spans="3:7">
      <c r="C50638"/>
      <c r="F50638"/>
      <c r="G50638"/>
    </row>
    <row r="50639" spans="3:7">
      <c r="C50639"/>
      <c r="F50639"/>
      <c r="G50639"/>
    </row>
    <row r="50640" spans="3:7">
      <c r="C50640"/>
      <c r="F50640"/>
      <c r="G50640"/>
    </row>
    <row r="50641" spans="3:7">
      <c r="C50641"/>
      <c r="F50641"/>
      <c r="G50641"/>
    </row>
    <row r="50642" spans="3:7">
      <c r="C50642"/>
      <c r="F50642"/>
      <c r="G50642"/>
    </row>
    <row r="50643" spans="3:7">
      <c r="C50643"/>
      <c r="F50643"/>
      <c r="G50643"/>
    </row>
    <row r="50644" spans="3:7">
      <c r="C50644"/>
      <c r="F50644"/>
      <c r="G50644"/>
    </row>
    <row r="50645" spans="3:7">
      <c r="C50645"/>
      <c r="F50645"/>
      <c r="G50645"/>
    </row>
    <row r="50646" spans="3:7">
      <c r="C50646"/>
      <c r="F50646"/>
      <c r="G50646"/>
    </row>
    <row r="50647" spans="3:7">
      <c r="C50647"/>
      <c r="F50647"/>
      <c r="G50647"/>
    </row>
    <row r="50648" spans="3:7">
      <c r="C50648"/>
      <c r="F50648"/>
      <c r="G50648"/>
    </row>
    <row r="50649" spans="3:7">
      <c r="C50649"/>
      <c r="F50649"/>
      <c r="G50649"/>
    </row>
    <row r="50650" spans="3:7">
      <c r="C50650"/>
      <c r="F50650"/>
      <c r="G50650"/>
    </row>
    <row r="50651" spans="3:7">
      <c r="C50651"/>
      <c r="F50651"/>
      <c r="G50651"/>
    </row>
    <row r="50652" spans="3:7">
      <c r="C50652"/>
      <c r="F50652"/>
      <c r="G50652"/>
    </row>
    <row r="50653" spans="3:7">
      <c r="C50653"/>
      <c r="F50653"/>
      <c r="G50653"/>
    </row>
    <row r="50654" spans="3:7">
      <c r="C50654"/>
      <c r="F50654"/>
      <c r="G50654"/>
    </row>
    <row r="50655" spans="3:7">
      <c r="C50655"/>
      <c r="F50655"/>
      <c r="G50655"/>
    </row>
    <row r="50656" spans="3:7">
      <c r="C50656"/>
      <c r="F50656"/>
      <c r="G50656"/>
    </row>
    <row r="50657" spans="3:7">
      <c r="C50657"/>
      <c r="F50657"/>
      <c r="G50657"/>
    </row>
    <row r="50658" spans="3:7">
      <c r="C50658"/>
      <c r="F50658"/>
      <c r="G50658"/>
    </row>
    <row r="50659" spans="3:7">
      <c r="C50659"/>
      <c r="F50659"/>
      <c r="G50659"/>
    </row>
    <row r="50660" spans="3:7">
      <c r="C50660"/>
      <c r="F50660"/>
      <c r="G50660"/>
    </row>
    <row r="50661" spans="3:7">
      <c r="C50661"/>
      <c r="F50661"/>
      <c r="G50661"/>
    </row>
    <row r="50662" spans="3:7">
      <c r="C50662"/>
      <c r="F50662"/>
      <c r="G50662"/>
    </row>
    <row r="50663" spans="3:7">
      <c r="C50663"/>
      <c r="F50663"/>
      <c r="G50663"/>
    </row>
    <row r="50664" spans="3:7">
      <c r="C50664"/>
      <c r="F50664"/>
      <c r="G50664"/>
    </row>
    <row r="50665" spans="3:7">
      <c r="C50665"/>
      <c r="F50665"/>
      <c r="G50665"/>
    </row>
    <row r="50666" spans="3:7">
      <c r="C50666"/>
      <c r="F50666"/>
      <c r="G50666"/>
    </row>
    <row r="50667" spans="3:7">
      <c r="C50667"/>
      <c r="F50667"/>
      <c r="G50667"/>
    </row>
    <row r="50668" spans="3:7">
      <c r="C50668"/>
      <c r="F50668"/>
      <c r="G50668"/>
    </row>
    <row r="50669" spans="3:7">
      <c r="C50669"/>
      <c r="F50669"/>
      <c r="G50669"/>
    </row>
    <row r="50670" spans="3:7">
      <c r="C50670"/>
      <c r="F50670"/>
      <c r="G50670"/>
    </row>
    <row r="50671" spans="3:7">
      <c r="C50671"/>
      <c r="F50671"/>
      <c r="G50671"/>
    </row>
    <row r="50672" spans="3:7">
      <c r="C50672"/>
      <c r="F50672"/>
      <c r="G50672"/>
    </row>
    <row r="50673" spans="3:7">
      <c r="C50673"/>
      <c r="F50673"/>
      <c r="G50673"/>
    </row>
    <row r="50674" spans="3:7">
      <c r="C50674"/>
      <c r="F50674"/>
      <c r="G50674"/>
    </row>
    <row r="50675" spans="3:7">
      <c r="C50675"/>
      <c r="F50675"/>
      <c r="G50675"/>
    </row>
    <row r="50676" spans="3:7">
      <c r="C50676"/>
      <c r="F50676"/>
      <c r="G50676"/>
    </row>
    <row r="50677" spans="3:7">
      <c r="C50677"/>
      <c r="F50677"/>
      <c r="G50677"/>
    </row>
    <row r="50678" spans="3:7">
      <c r="C50678"/>
      <c r="F50678"/>
      <c r="G50678"/>
    </row>
    <row r="50679" spans="3:7">
      <c r="C50679"/>
      <c r="F50679"/>
      <c r="G50679"/>
    </row>
    <row r="50680" spans="3:7">
      <c r="C50680"/>
      <c r="F50680"/>
      <c r="G50680"/>
    </row>
    <row r="50681" spans="3:7">
      <c r="C50681"/>
      <c r="F50681"/>
      <c r="G50681"/>
    </row>
    <row r="50682" spans="3:7">
      <c r="C50682"/>
      <c r="F50682"/>
      <c r="G50682"/>
    </row>
    <row r="50683" spans="3:7">
      <c r="C50683"/>
      <c r="F50683"/>
      <c r="G50683"/>
    </row>
    <row r="50684" spans="3:7">
      <c r="C50684"/>
      <c r="F50684"/>
      <c r="G50684"/>
    </row>
    <row r="50685" spans="3:7">
      <c r="C50685"/>
      <c r="F50685"/>
      <c r="G50685"/>
    </row>
    <row r="50686" spans="3:7">
      <c r="C50686"/>
      <c r="F50686"/>
      <c r="G50686"/>
    </row>
    <row r="50687" spans="3:7">
      <c r="C50687"/>
      <c r="F50687"/>
      <c r="G50687"/>
    </row>
    <row r="50688" spans="3:7">
      <c r="C50688"/>
      <c r="F50688"/>
      <c r="G50688"/>
    </row>
    <row r="50689" spans="3:7">
      <c r="C50689"/>
      <c r="F50689"/>
      <c r="G50689"/>
    </row>
    <row r="50690" spans="3:7">
      <c r="C50690"/>
      <c r="F50690"/>
      <c r="G50690"/>
    </row>
    <row r="50691" spans="3:7">
      <c r="C50691"/>
      <c r="F50691"/>
      <c r="G50691"/>
    </row>
    <row r="50692" spans="3:7">
      <c r="C50692"/>
      <c r="F50692"/>
      <c r="G50692"/>
    </row>
    <row r="50693" spans="3:7">
      <c r="C50693"/>
      <c r="F50693"/>
      <c r="G50693"/>
    </row>
    <row r="50694" spans="3:7">
      <c r="C50694"/>
      <c r="F50694"/>
      <c r="G50694"/>
    </row>
    <row r="50695" spans="3:7">
      <c r="C50695"/>
      <c r="F50695"/>
      <c r="G50695"/>
    </row>
    <row r="50696" spans="3:7">
      <c r="C50696"/>
      <c r="F50696"/>
      <c r="G50696"/>
    </row>
    <row r="50697" spans="3:7">
      <c r="C50697"/>
      <c r="F50697"/>
      <c r="G50697"/>
    </row>
    <row r="50698" spans="3:7">
      <c r="C50698"/>
      <c r="F50698"/>
      <c r="G50698"/>
    </row>
    <row r="50699" spans="3:7">
      <c r="C50699"/>
      <c r="F50699"/>
      <c r="G50699"/>
    </row>
    <row r="50700" spans="3:7">
      <c r="C50700"/>
      <c r="F50700"/>
      <c r="G50700"/>
    </row>
    <row r="50701" spans="3:7">
      <c r="C50701"/>
      <c r="F50701"/>
      <c r="G50701"/>
    </row>
    <row r="50702" spans="3:7">
      <c r="C50702"/>
      <c r="F50702"/>
      <c r="G50702"/>
    </row>
    <row r="50703" spans="3:7">
      <c r="C50703"/>
      <c r="F50703"/>
      <c r="G50703"/>
    </row>
    <row r="50704" spans="3:7">
      <c r="C50704"/>
      <c r="F50704"/>
      <c r="G50704"/>
    </row>
    <row r="50705" spans="3:7">
      <c r="C50705"/>
      <c r="F50705"/>
      <c r="G50705"/>
    </row>
    <row r="50706" spans="3:7">
      <c r="C50706"/>
      <c r="F50706"/>
      <c r="G50706"/>
    </row>
    <row r="50707" spans="3:7">
      <c r="C50707"/>
      <c r="F50707"/>
      <c r="G50707"/>
    </row>
    <row r="50708" spans="3:7">
      <c r="C50708"/>
      <c r="F50708"/>
      <c r="G50708"/>
    </row>
    <row r="50709" spans="3:7">
      <c r="C50709"/>
      <c r="F50709"/>
      <c r="G50709"/>
    </row>
    <row r="50710" spans="3:7">
      <c r="C50710"/>
      <c r="F50710"/>
      <c r="G50710"/>
    </row>
    <row r="50711" spans="3:7">
      <c r="C50711"/>
      <c r="F50711"/>
      <c r="G50711"/>
    </row>
    <row r="50712" spans="3:7">
      <c r="C50712"/>
      <c r="F50712"/>
      <c r="G50712"/>
    </row>
    <row r="50713" spans="3:7">
      <c r="C50713"/>
      <c r="F50713"/>
      <c r="G50713"/>
    </row>
    <row r="50714" spans="3:7">
      <c r="C50714"/>
      <c r="F50714"/>
      <c r="G50714"/>
    </row>
    <row r="50715" spans="3:7">
      <c r="C50715"/>
      <c r="F50715"/>
      <c r="G50715"/>
    </row>
    <row r="50716" spans="3:7">
      <c r="C50716"/>
      <c r="F50716"/>
      <c r="G50716"/>
    </row>
    <row r="50717" spans="3:7">
      <c r="C50717"/>
      <c r="F50717"/>
      <c r="G50717"/>
    </row>
    <row r="50718" spans="3:7">
      <c r="C50718"/>
      <c r="F50718"/>
      <c r="G50718"/>
    </row>
    <row r="50719" spans="3:7">
      <c r="C50719"/>
      <c r="F50719"/>
      <c r="G50719"/>
    </row>
    <row r="50720" spans="3:7">
      <c r="C50720"/>
      <c r="F50720"/>
      <c r="G50720"/>
    </row>
    <row r="50721" spans="3:7">
      <c r="C50721"/>
      <c r="F50721"/>
      <c r="G50721"/>
    </row>
    <row r="50722" spans="3:7">
      <c r="C50722"/>
      <c r="F50722"/>
      <c r="G50722"/>
    </row>
    <row r="50723" spans="3:7">
      <c r="C50723"/>
      <c r="F50723"/>
      <c r="G50723"/>
    </row>
    <row r="50724" spans="3:7">
      <c r="C50724"/>
      <c r="F50724"/>
      <c r="G50724"/>
    </row>
    <row r="50725" spans="3:7">
      <c r="C50725"/>
      <c r="F50725"/>
      <c r="G50725"/>
    </row>
    <row r="50726" spans="3:7">
      <c r="C50726"/>
      <c r="F50726"/>
      <c r="G50726"/>
    </row>
    <row r="50727" spans="3:7">
      <c r="C50727"/>
      <c r="F50727"/>
      <c r="G50727"/>
    </row>
    <row r="50728" spans="3:7">
      <c r="C50728"/>
      <c r="F50728"/>
      <c r="G50728"/>
    </row>
    <row r="50729" spans="3:7">
      <c r="C50729"/>
      <c r="F50729"/>
      <c r="G50729"/>
    </row>
    <row r="50730" spans="3:7">
      <c r="C50730"/>
      <c r="F50730"/>
      <c r="G50730"/>
    </row>
    <row r="50731" spans="3:7">
      <c r="C50731"/>
      <c r="F50731"/>
      <c r="G50731"/>
    </row>
    <row r="50732" spans="3:7">
      <c r="C50732"/>
      <c r="F50732"/>
      <c r="G50732"/>
    </row>
    <row r="50733" spans="3:7">
      <c r="C50733"/>
      <c r="F50733"/>
      <c r="G50733"/>
    </row>
    <row r="50734" spans="3:7">
      <c r="C50734"/>
      <c r="F50734"/>
      <c r="G50734"/>
    </row>
    <row r="50735" spans="3:7">
      <c r="C50735"/>
      <c r="F50735"/>
      <c r="G50735"/>
    </row>
    <row r="50736" spans="3:7">
      <c r="C50736"/>
      <c r="F50736"/>
      <c r="G50736"/>
    </row>
    <row r="50737" spans="3:7">
      <c r="C50737"/>
      <c r="F50737"/>
      <c r="G50737"/>
    </row>
    <row r="50738" spans="3:7">
      <c r="C50738"/>
      <c r="F50738"/>
      <c r="G50738"/>
    </row>
    <row r="50739" spans="3:7">
      <c r="C50739"/>
      <c r="F50739"/>
      <c r="G50739"/>
    </row>
    <row r="50740" spans="3:7">
      <c r="C50740"/>
      <c r="F50740"/>
      <c r="G50740"/>
    </row>
    <row r="50741" spans="3:7">
      <c r="C50741"/>
      <c r="F50741"/>
      <c r="G50741"/>
    </row>
    <row r="50742" spans="3:7">
      <c r="C50742"/>
      <c r="F50742"/>
      <c r="G50742"/>
    </row>
    <row r="50743" spans="3:7">
      <c r="C50743"/>
      <c r="F50743"/>
      <c r="G50743"/>
    </row>
    <row r="50744" spans="3:7">
      <c r="C50744"/>
      <c r="F50744"/>
      <c r="G50744"/>
    </row>
    <row r="50745" spans="3:7">
      <c r="C50745"/>
      <c r="F50745"/>
      <c r="G50745"/>
    </row>
    <row r="50746" spans="3:7">
      <c r="C50746"/>
      <c r="F50746"/>
      <c r="G50746"/>
    </row>
    <row r="50747" spans="3:7">
      <c r="C50747"/>
      <c r="F50747"/>
      <c r="G50747"/>
    </row>
    <row r="50748" spans="3:7">
      <c r="C50748"/>
      <c r="F50748"/>
      <c r="G50748"/>
    </row>
    <row r="50749" spans="3:7">
      <c r="C50749"/>
      <c r="F50749"/>
      <c r="G50749"/>
    </row>
    <row r="50750" spans="3:7">
      <c r="C50750"/>
      <c r="F50750"/>
      <c r="G50750"/>
    </row>
    <row r="50751" spans="3:7">
      <c r="C50751"/>
      <c r="F50751"/>
      <c r="G50751"/>
    </row>
    <row r="50752" spans="3:7">
      <c r="C50752"/>
      <c r="F50752"/>
      <c r="G50752"/>
    </row>
    <row r="50753" spans="3:7">
      <c r="C50753"/>
      <c r="F50753"/>
      <c r="G50753"/>
    </row>
    <row r="50754" spans="3:7">
      <c r="C50754"/>
      <c r="F50754"/>
      <c r="G50754"/>
    </row>
    <row r="50755" spans="3:7">
      <c r="C50755"/>
      <c r="F50755"/>
      <c r="G50755"/>
    </row>
    <row r="50756" spans="3:7">
      <c r="C50756"/>
      <c r="F50756"/>
      <c r="G50756"/>
    </row>
    <row r="50757" spans="3:7">
      <c r="C50757"/>
      <c r="F50757"/>
      <c r="G50757"/>
    </row>
    <row r="50758" spans="3:7">
      <c r="C50758"/>
      <c r="F50758"/>
      <c r="G50758"/>
    </row>
    <row r="50759" spans="3:7">
      <c r="C50759"/>
      <c r="F50759"/>
      <c r="G50759"/>
    </row>
    <row r="50760" spans="3:7">
      <c r="C50760"/>
      <c r="F50760"/>
      <c r="G50760"/>
    </row>
    <row r="50761" spans="3:7">
      <c r="C50761"/>
      <c r="F50761"/>
      <c r="G50761"/>
    </row>
    <row r="50762" spans="3:7">
      <c r="C50762"/>
      <c r="F50762"/>
      <c r="G50762"/>
    </row>
    <row r="50763" spans="3:7">
      <c r="C50763"/>
      <c r="F50763"/>
      <c r="G50763"/>
    </row>
    <row r="50764" spans="3:7">
      <c r="C50764"/>
      <c r="F50764"/>
      <c r="G50764"/>
    </row>
    <row r="50765" spans="3:7">
      <c r="C50765"/>
      <c r="F50765"/>
      <c r="G50765"/>
    </row>
    <row r="50766" spans="3:7">
      <c r="C50766"/>
      <c r="F50766"/>
      <c r="G50766"/>
    </row>
    <row r="50767" spans="3:7">
      <c r="C50767"/>
      <c r="F50767"/>
      <c r="G50767"/>
    </row>
    <row r="50768" spans="3:7">
      <c r="C50768"/>
      <c r="F50768"/>
      <c r="G50768"/>
    </row>
    <row r="50769" spans="3:7">
      <c r="C50769"/>
      <c r="F50769"/>
      <c r="G50769"/>
    </row>
    <row r="50770" spans="3:7">
      <c r="C50770"/>
      <c r="F50770"/>
      <c r="G50770"/>
    </row>
    <row r="50771" spans="3:7">
      <c r="C50771"/>
      <c r="F50771"/>
      <c r="G50771"/>
    </row>
    <row r="50772" spans="3:7">
      <c r="C50772"/>
      <c r="F50772"/>
      <c r="G50772"/>
    </row>
    <row r="50773" spans="3:7">
      <c r="C50773"/>
      <c r="F50773"/>
      <c r="G50773"/>
    </row>
    <row r="50774" spans="3:7">
      <c r="C50774"/>
      <c r="F50774"/>
      <c r="G50774"/>
    </row>
    <row r="50775" spans="3:7">
      <c r="C50775"/>
      <c r="F50775"/>
      <c r="G50775"/>
    </row>
    <row r="50776" spans="3:7">
      <c r="C50776"/>
      <c r="F50776"/>
      <c r="G50776"/>
    </row>
    <row r="50777" spans="3:7">
      <c r="C50777"/>
      <c r="F50777"/>
      <c r="G50777"/>
    </row>
    <row r="50778" spans="3:7">
      <c r="C50778"/>
      <c r="F50778"/>
      <c r="G50778"/>
    </row>
    <row r="50779" spans="3:7">
      <c r="C50779"/>
      <c r="F50779"/>
      <c r="G50779"/>
    </row>
    <row r="50780" spans="3:7">
      <c r="C50780"/>
      <c r="F50780"/>
      <c r="G50780"/>
    </row>
    <row r="50781" spans="3:7">
      <c r="C50781"/>
      <c r="F50781"/>
      <c r="G50781"/>
    </row>
    <row r="50782" spans="3:7">
      <c r="C50782"/>
      <c r="F50782"/>
      <c r="G50782"/>
    </row>
    <row r="50783" spans="3:7">
      <c r="C50783"/>
      <c r="F50783"/>
      <c r="G50783"/>
    </row>
    <row r="50784" spans="3:7">
      <c r="C50784"/>
      <c r="F50784"/>
      <c r="G50784"/>
    </row>
    <row r="50785" spans="3:7">
      <c r="C50785"/>
      <c r="F50785"/>
      <c r="G50785"/>
    </row>
    <row r="50786" spans="3:7">
      <c r="C50786"/>
      <c r="F50786"/>
      <c r="G50786"/>
    </row>
    <row r="50787" spans="3:7">
      <c r="C50787"/>
      <c r="F50787"/>
      <c r="G50787"/>
    </row>
    <row r="50788" spans="3:7">
      <c r="C50788"/>
      <c r="F50788"/>
      <c r="G50788"/>
    </row>
    <row r="50789" spans="3:7">
      <c r="C50789"/>
      <c r="F50789"/>
      <c r="G50789"/>
    </row>
    <row r="50790" spans="3:7">
      <c r="C50790"/>
      <c r="F50790"/>
      <c r="G50790"/>
    </row>
    <row r="50791" spans="3:7">
      <c r="C50791"/>
      <c r="F50791"/>
      <c r="G50791"/>
    </row>
    <row r="50792" spans="3:7">
      <c r="C50792"/>
      <c r="F50792"/>
      <c r="G50792"/>
    </row>
    <row r="50793" spans="3:7">
      <c r="C50793"/>
      <c r="F50793"/>
      <c r="G50793"/>
    </row>
    <row r="50794" spans="3:7">
      <c r="C50794"/>
      <c r="F50794"/>
      <c r="G50794"/>
    </row>
    <row r="50795" spans="3:7">
      <c r="C50795"/>
      <c r="F50795"/>
      <c r="G50795"/>
    </row>
    <row r="50796" spans="3:7">
      <c r="C50796"/>
      <c r="F50796"/>
      <c r="G50796"/>
    </row>
    <row r="50797" spans="3:7">
      <c r="C50797"/>
      <c r="F50797"/>
      <c r="G50797"/>
    </row>
    <row r="50798" spans="3:7">
      <c r="C50798"/>
      <c r="F50798"/>
      <c r="G50798"/>
    </row>
    <row r="50799" spans="3:7">
      <c r="C50799"/>
      <c r="F50799"/>
      <c r="G50799"/>
    </row>
    <row r="50800" spans="3:7">
      <c r="C50800"/>
      <c r="F50800"/>
      <c r="G50800"/>
    </row>
    <row r="50801" spans="3:7">
      <c r="C50801"/>
      <c r="F50801"/>
      <c r="G50801"/>
    </row>
    <row r="50802" spans="3:7">
      <c r="C50802"/>
      <c r="F50802"/>
      <c r="G50802"/>
    </row>
    <row r="50803" spans="3:7">
      <c r="C50803"/>
      <c r="F50803"/>
      <c r="G50803"/>
    </row>
    <row r="50804" spans="3:7">
      <c r="C50804"/>
      <c r="F50804"/>
      <c r="G50804"/>
    </row>
    <row r="50805" spans="3:7">
      <c r="C50805"/>
      <c r="F50805"/>
      <c r="G50805"/>
    </row>
    <row r="50806" spans="3:7">
      <c r="C50806"/>
      <c r="F50806"/>
      <c r="G50806"/>
    </row>
    <row r="50807" spans="3:7">
      <c r="C50807"/>
      <c r="F50807"/>
      <c r="G50807"/>
    </row>
    <row r="50808" spans="3:7">
      <c r="C50808"/>
      <c r="F50808"/>
      <c r="G50808"/>
    </row>
    <row r="50809" spans="3:7">
      <c r="C50809"/>
      <c r="F50809"/>
      <c r="G50809"/>
    </row>
    <row r="50810" spans="3:7">
      <c r="C50810"/>
      <c r="F50810"/>
      <c r="G50810"/>
    </row>
    <row r="50811" spans="3:7">
      <c r="C50811"/>
      <c r="F50811"/>
      <c r="G50811"/>
    </row>
    <row r="50812" spans="3:7">
      <c r="C50812"/>
      <c r="F50812"/>
      <c r="G50812"/>
    </row>
    <row r="50813" spans="3:7">
      <c r="C50813"/>
      <c r="F50813"/>
      <c r="G50813"/>
    </row>
    <row r="50814" spans="3:7">
      <c r="C50814"/>
      <c r="F50814"/>
      <c r="G50814"/>
    </row>
    <row r="50815" spans="3:7">
      <c r="C50815"/>
      <c r="F50815"/>
      <c r="G50815"/>
    </row>
    <row r="50816" spans="3:7">
      <c r="C50816"/>
      <c r="F50816"/>
      <c r="G50816"/>
    </row>
    <row r="50817" spans="3:7">
      <c r="C50817"/>
      <c r="F50817"/>
      <c r="G50817"/>
    </row>
    <row r="50818" spans="3:7">
      <c r="C50818"/>
      <c r="F50818"/>
      <c r="G50818"/>
    </row>
    <row r="50819" spans="3:7">
      <c r="C50819"/>
      <c r="F50819"/>
      <c r="G50819"/>
    </row>
    <row r="50820" spans="3:7">
      <c r="C50820"/>
      <c r="F50820"/>
      <c r="G50820"/>
    </row>
    <row r="50821" spans="3:7">
      <c r="C50821"/>
      <c r="F50821"/>
      <c r="G50821"/>
    </row>
    <row r="50822" spans="3:7">
      <c r="C50822"/>
      <c r="F50822"/>
      <c r="G50822"/>
    </row>
    <row r="50823" spans="3:7">
      <c r="C50823"/>
      <c r="F50823"/>
      <c r="G50823"/>
    </row>
    <row r="50824" spans="3:7">
      <c r="C50824"/>
      <c r="F50824"/>
      <c r="G50824"/>
    </row>
    <row r="50825" spans="3:7">
      <c r="C50825"/>
      <c r="F50825"/>
      <c r="G50825"/>
    </row>
    <row r="50826" spans="3:7">
      <c r="C50826"/>
      <c r="F50826"/>
      <c r="G50826"/>
    </row>
    <row r="50827" spans="3:7">
      <c r="C50827"/>
      <c r="F50827"/>
      <c r="G50827"/>
    </row>
    <row r="50828" spans="3:7">
      <c r="C50828"/>
      <c r="F50828"/>
      <c r="G50828"/>
    </row>
    <row r="50829" spans="3:7">
      <c r="C50829"/>
      <c r="F50829"/>
      <c r="G50829"/>
    </row>
    <row r="50830" spans="3:7">
      <c r="C50830"/>
      <c r="F50830"/>
      <c r="G50830"/>
    </row>
    <row r="50831" spans="3:7">
      <c r="C50831"/>
      <c r="F50831"/>
      <c r="G50831"/>
    </row>
    <row r="50832" spans="3:7">
      <c r="C50832"/>
      <c r="F50832"/>
      <c r="G50832"/>
    </row>
    <row r="50833" spans="3:7">
      <c r="C50833"/>
      <c r="F50833"/>
      <c r="G50833"/>
    </row>
    <row r="50834" spans="3:7">
      <c r="C50834"/>
      <c r="F50834"/>
      <c r="G50834"/>
    </row>
    <row r="50835" spans="3:7">
      <c r="C50835"/>
      <c r="F50835"/>
      <c r="G50835"/>
    </row>
    <row r="50836" spans="3:7">
      <c r="C50836"/>
      <c r="F50836"/>
      <c r="G50836"/>
    </row>
    <row r="50837" spans="3:7">
      <c r="C50837"/>
      <c r="F50837"/>
      <c r="G50837"/>
    </row>
    <row r="50838" spans="3:7">
      <c r="C50838"/>
      <c r="F50838"/>
      <c r="G50838"/>
    </row>
    <row r="50839" spans="3:7">
      <c r="C50839"/>
      <c r="F50839"/>
      <c r="G50839"/>
    </row>
    <row r="50840" spans="3:7">
      <c r="C50840"/>
      <c r="F50840"/>
      <c r="G50840"/>
    </row>
    <row r="50841" spans="3:7">
      <c r="C50841"/>
      <c r="F50841"/>
      <c r="G50841"/>
    </row>
    <row r="50842" spans="3:7">
      <c r="C50842"/>
      <c r="F50842"/>
      <c r="G50842"/>
    </row>
    <row r="50843" spans="3:7">
      <c r="C50843"/>
      <c r="F50843"/>
      <c r="G50843"/>
    </row>
    <row r="50844" spans="3:7">
      <c r="C50844"/>
      <c r="F50844"/>
      <c r="G50844"/>
    </row>
    <row r="50845" spans="3:7">
      <c r="C50845"/>
      <c r="F50845"/>
      <c r="G50845"/>
    </row>
    <row r="50846" spans="3:7">
      <c r="C50846"/>
      <c r="F50846"/>
      <c r="G50846"/>
    </row>
    <row r="50847" spans="3:7">
      <c r="C50847"/>
      <c r="F50847"/>
      <c r="G50847"/>
    </row>
    <row r="50848" spans="3:7">
      <c r="C50848"/>
      <c r="F50848"/>
      <c r="G50848"/>
    </row>
    <row r="50849" spans="3:7">
      <c r="C50849"/>
      <c r="F50849"/>
      <c r="G50849"/>
    </row>
    <row r="50850" spans="3:7">
      <c r="C50850"/>
      <c r="F50850"/>
      <c r="G50850"/>
    </row>
    <row r="50851" spans="3:7">
      <c r="C50851"/>
      <c r="F50851"/>
      <c r="G50851"/>
    </row>
    <row r="50852" spans="3:7">
      <c r="C50852"/>
      <c r="F50852"/>
      <c r="G50852"/>
    </row>
    <row r="50853" spans="3:7">
      <c r="C50853"/>
      <c r="F50853"/>
      <c r="G50853"/>
    </row>
    <row r="50854" spans="3:7">
      <c r="C50854"/>
      <c r="F50854"/>
      <c r="G50854"/>
    </row>
    <row r="50855" spans="3:7">
      <c r="C50855"/>
      <c r="F50855"/>
      <c r="G50855"/>
    </row>
    <row r="50856" spans="3:7">
      <c r="C50856"/>
      <c r="F50856"/>
      <c r="G50856"/>
    </row>
    <row r="50857" spans="3:7">
      <c r="C50857"/>
      <c r="F50857"/>
      <c r="G50857"/>
    </row>
    <row r="50858" spans="3:7">
      <c r="C50858"/>
      <c r="F50858"/>
      <c r="G50858"/>
    </row>
    <row r="50859" spans="3:7">
      <c r="C50859"/>
      <c r="F50859"/>
      <c r="G50859"/>
    </row>
    <row r="50860" spans="3:7">
      <c r="C50860"/>
      <c r="F50860"/>
      <c r="G50860"/>
    </row>
    <row r="50861" spans="3:7">
      <c r="C50861"/>
      <c r="F50861"/>
      <c r="G50861"/>
    </row>
    <row r="50862" spans="3:7">
      <c r="C50862"/>
      <c r="F50862"/>
      <c r="G50862"/>
    </row>
    <row r="50863" spans="3:7">
      <c r="C50863"/>
      <c r="F50863"/>
      <c r="G50863"/>
    </row>
    <row r="50864" spans="3:7">
      <c r="C50864"/>
      <c r="F50864"/>
      <c r="G50864"/>
    </row>
    <row r="50865" spans="3:7">
      <c r="C50865"/>
      <c r="F50865"/>
      <c r="G50865"/>
    </row>
    <row r="50866" spans="3:7">
      <c r="C50866"/>
      <c r="F50866"/>
      <c r="G50866"/>
    </row>
    <row r="50867" spans="3:7">
      <c r="C50867"/>
      <c r="F50867"/>
      <c r="G50867"/>
    </row>
    <row r="50868" spans="3:7">
      <c r="C50868"/>
      <c r="F50868"/>
      <c r="G50868"/>
    </row>
    <row r="50869" spans="3:7">
      <c r="C50869"/>
      <c r="F50869"/>
      <c r="G50869"/>
    </row>
    <row r="50870" spans="3:7">
      <c r="C50870"/>
      <c r="F50870"/>
      <c r="G50870"/>
    </row>
    <row r="50871" spans="3:7">
      <c r="C50871"/>
      <c r="F50871"/>
      <c r="G50871"/>
    </row>
    <row r="50872" spans="3:7">
      <c r="C50872"/>
      <c r="F50872"/>
      <c r="G50872"/>
    </row>
    <row r="50873" spans="3:7">
      <c r="C50873"/>
      <c r="F50873"/>
      <c r="G50873"/>
    </row>
    <row r="50874" spans="3:7">
      <c r="C50874"/>
      <c r="F50874"/>
      <c r="G50874"/>
    </row>
    <row r="50875" spans="3:7">
      <c r="C50875"/>
      <c r="F50875"/>
      <c r="G50875"/>
    </row>
    <row r="50876" spans="3:7">
      <c r="C50876"/>
      <c r="F50876"/>
      <c r="G50876"/>
    </row>
    <row r="50877" spans="3:7">
      <c r="C50877"/>
      <c r="F50877"/>
      <c r="G50877"/>
    </row>
    <row r="50878" spans="3:7">
      <c r="C50878"/>
      <c r="F50878"/>
      <c r="G50878"/>
    </row>
    <row r="50879" spans="3:7">
      <c r="C50879"/>
      <c r="F50879"/>
      <c r="G50879"/>
    </row>
    <row r="50880" spans="3:7">
      <c r="C50880"/>
      <c r="F50880"/>
      <c r="G50880"/>
    </row>
    <row r="50881" spans="3:7">
      <c r="C50881"/>
      <c r="F50881"/>
      <c r="G50881"/>
    </row>
    <row r="50882" spans="3:7">
      <c r="C50882"/>
      <c r="F50882"/>
      <c r="G50882"/>
    </row>
    <row r="50883" spans="3:7">
      <c r="C50883"/>
      <c r="F50883"/>
      <c r="G50883"/>
    </row>
    <row r="50884" spans="3:7">
      <c r="C50884"/>
      <c r="F50884"/>
      <c r="G50884"/>
    </row>
    <row r="50885" spans="3:7">
      <c r="C50885"/>
      <c r="F50885"/>
      <c r="G50885"/>
    </row>
    <row r="50886" spans="3:7">
      <c r="C50886"/>
      <c r="F50886"/>
      <c r="G50886"/>
    </row>
    <row r="50887" spans="3:7">
      <c r="C50887"/>
      <c r="F50887"/>
      <c r="G50887"/>
    </row>
    <row r="50888" spans="3:7">
      <c r="C50888"/>
      <c r="F50888"/>
      <c r="G50888"/>
    </row>
    <row r="50889" spans="3:7">
      <c r="C50889"/>
      <c r="F50889"/>
      <c r="G50889"/>
    </row>
    <row r="50890" spans="3:7">
      <c r="C50890"/>
      <c r="F50890"/>
      <c r="G50890"/>
    </row>
    <row r="50891" spans="3:7">
      <c r="C50891"/>
      <c r="F50891"/>
      <c r="G50891"/>
    </row>
    <row r="50892" spans="3:7">
      <c r="C50892"/>
      <c r="F50892"/>
      <c r="G50892"/>
    </row>
    <row r="50893" spans="3:7">
      <c r="C50893"/>
      <c r="F50893"/>
      <c r="G50893"/>
    </row>
    <row r="50894" spans="3:7">
      <c r="C50894"/>
      <c r="F50894"/>
      <c r="G50894"/>
    </row>
    <row r="50895" spans="3:7">
      <c r="C50895"/>
      <c r="F50895"/>
      <c r="G50895"/>
    </row>
    <row r="50896" spans="3:7">
      <c r="C50896"/>
      <c r="F50896"/>
      <c r="G50896"/>
    </row>
    <row r="50897" spans="3:7">
      <c r="C50897"/>
      <c r="F50897"/>
      <c r="G50897"/>
    </row>
    <row r="50898" spans="3:7">
      <c r="C50898"/>
      <c r="F50898"/>
      <c r="G50898"/>
    </row>
    <row r="50899" spans="3:7">
      <c r="C50899"/>
      <c r="F50899"/>
      <c r="G50899"/>
    </row>
    <row r="50900" spans="3:7">
      <c r="C50900"/>
      <c r="F50900"/>
      <c r="G50900"/>
    </row>
    <row r="50901" spans="3:7">
      <c r="C50901"/>
      <c r="F50901"/>
      <c r="G50901"/>
    </row>
    <row r="50902" spans="3:7">
      <c r="C50902"/>
      <c r="F50902"/>
      <c r="G50902"/>
    </row>
    <row r="50903" spans="3:7">
      <c r="C50903"/>
      <c r="F50903"/>
      <c r="G50903"/>
    </row>
    <row r="50904" spans="3:7">
      <c r="C50904"/>
      <c r="F50904"/>
      <c r="G50904"/>
    </row>
    <row r="50905" spans="3:7">
      <c r="C50905"/>
      <c r="F50905"/>
      <c r="G50905"/>
    </row>
    <row r="50906" spans="3:7">
      <c r="C50906"/>
      <c r="F50906"/>
      <c r="G50906"/>
    </row>
    <row r="50907" spans="3:7">
      <c r="C50907"/>
      <c r="F50907"/>
      <c r="G50907"/>
    </row>
    <row r="50908" spans="3:7">
      <c r="C50908"/>
      <c r="F50908"/>
      <c r="G50908"/>
    </row>
    <row r="50909" spans="3:7">
      <c r="C50909"/>
      <c r="F50909"/>
      <c r="G50909"/>
    </row>
    <row r="50910" spans="3:7">
      <c r="C50910"/>
      <c r="F50910"/>
      <c r="G50910"/>
    </row>
    <row r="50911" spans="3:7">
      <c r="C50911"/>
      <c r="F50911"/>
      <c r="G50911"/>
    </row>
    <row r="50912" spans="3:7">
      <c r="C50912"/>
      <c r="F50912"/>
      <c r="G50912"/>
    </row>
    <row r="50913" spans="3:7">
      <c r="C50913"/>
      <c r="F50913"/>
      <c r="G50913"/>
    </row>
    <row r="50914" spans="3:7">
      <c r="C50914"/>
      <c r="F50914"/>
      <c r="G50914"/>
    </row>
    <row r="50915" spans="3:7">
      <c r="C50915"/>
      <c r="F50915"/>
      <c r="G50915"/>
    </row>
    <row r="50916" spans="3:7">
      <c r="C50916"/>
      <c r="F50916"/>
      <c r="G50916"/>
    </row>
    <row r="50917" spans="3:7">
      <c r="C50917"/>
      <c r="F50917"/>
      <c r="G50917"/>
    </row>
    <row r="50918" spans="3:7">
      <c r="C50918"/>
      <c r="F50918"/>
      <c r="G50918"/>
    </row>
    <row r="50919" spans="3:7">
      <c r="C50919"/>
      <c r="F50919"/>
      <c r="G50919"/>
    </row>
    <row r="50920" spans="3:7">
      <c r="C50920"/>
      <c r="F50920"/>
      <c r="G50920"/>
    </row>
    <row r="50921" spans="3:7">
      <c r="C50921"/>
      <c r="F50921"/>
      <c r="G50921"/>
    </row>
    <row r="50922" spans="3:7">
      <c r="C50922"/>
      <c r="F50922"/>
      <c r="G50922"/>
    </row>
    <row r="50923" spans="3:7">
      <c r="C50923"/>
      <c r="F50923"/>
      <c r="G50923"/>
    </row>
    <row r="50924" spans="3:7">
      <c r="C50924"/>
      <c r="F50924"/>
      <c r="G50924"/>
    </row>
    <row r="50925" spans="3:7">
      <c r="C50925"/>
      <c r="F50925"/>
      <c r="G50925"/>
    </row>
    <row r="50926" spans="3:7">
      <c r="C50926"/>
      <c r="F50926"/>
      <c r="G50926"/>
    </row>
    <row r="50927" spans="3:7">
      <c r="C50927"/>
      <c r="F50927"/>
      <c r="G50927"/>
    </row>
    <row r="50928" spans="3:7">
      <c r="C50928"/>
      <c r="F50928"/>
      <c r="G50928"/>
    </row>
    <row r="50929" spans="3:7">
      <c r="C50929"/>
      <c r="F50929"/>
      <c r="G50929"/>
    </row>
    <row r="50930" spans="3:7">
      <c r="C50930"/>
      <c r="F50930"/>
      <c r="G50930"/>
    </row>
    <row r="50931" spans="3:7">
      <c r="C50931"/>
      <c r="F50931"/>
      <c r="G50931"/>
    </row>
    <row r="50932" spans="3:7">
      <c r="C50932"/>
      <c r="F50932"/>
      <c r="G50932"/>
    </row>
    <row r="50933" spans="3:7">
      <c r="C50933"/>
      <c r="F50933"/>
      <c r="G50933"/>
    </row>
    <row r="50934" spans="3:7">
      <c r="C50934"/>
      <c r="F50934"/>
      <c r="G50934"/>
    </row>
    <row r="50935" spans="3:7">
      <c r="C50935"/>
      <c r="F50935"/>
      <c r="G50935"/>
    </row>
    <row r="50936" spans="3:7">
      <c r="C50936"/>
      <c r="F50936"/>
      <c r="G50936"/>
    </row>
    <row r="50937" spans="3:7">
      <c r="C50937"/>
      <c r="F50937"/>
      <c r="G50937"/>
    </row>
    <row r="50938" spans="3:7">
      <c r="C50938"/>
      <c r="F50938"/>
      <c r="G50938"/>
    </row>
    <row r="50939" spans="3:7">
      <c r="C50939"/>
      <c r="F50939"/>
      <c r="G50939"/>
    </row>
    <row r="50940" spans="3:7">
      <c r="C50940"/>
      <c r="F50940"/>
      <c r="G50940"/>
    </row>
    <row r="50941" spans="3:7">
      <c r="C50941"/>
      <c r="F50941"/>
      <c r="G50941"/>
    </row>
    <row r="50942" spans="3:7">
      <c r="C50942"/>
      <c r="F50942"/>
      <c r="G50942"/>
    </row>
    <row r="50943" spans="3:7">
      <c r="C50943"/>
      <c r="F50943"/>
      <c r="G50943"/>
    </row>
    <row r="50944" spans="3:7">
      <c r="C50944"/>
      <c r="F50944"/>
      <c r="G50944"/>
    </row>
    <row r="50945" spans="3:7">
      <c r="C50945"/>
      <c r="F50945"/>
      <c r="G50945"/>
    </row>
    <row r="50946" spans="3:7">
      <c r="C50946"/>
      <c r="F50946"/>
      <c r="G50946"/>
    </row>
    <row r="50947" spans="3:7">
      <c r="C50947"/>
      <c r="F50947"/>
      <c r="G50947"/>
    </row>
    <row r="50948" spans="3:7">
      <c r="C50948"/>
      <c r="F50948"/>
      <c r="G50948"/>
    </row>
    <row r="50949" spans="3:7">
      <c r="C50949"/>
      <c r="F50949"/>
      <c r="G50949"/>
    </row>
    <row r="50950" spans="3:7">
      <c r="C50950"/>
      <c r="F50950"/>
      <c r="G50950"/>
    </row>
    <row r="50951" spans="3:7">
      <c r="C50951"/>
      <c r="F50951"/>
      <c r="G50951"/>
    </row>
    <row r="50952" spans="3:7">
      <c r="C50952"/>
      <c r="F50952"/>
      <c r="G50952"/>
    </row>
    <row r="50953" spans="3:7">
      <c r="C50953"/>
      <c r="F50953"/>
      <c r="G50953"/>
    </row>
    <row r="50954" spans="3:7">
      <c r="C50954"/>
      <c r="F50954"/>
      <c r="G50954"/>
    </row>
    <row r="50955" spans="3:7">
      <c r="C50955"/>
      <c r="F50955"/>
      <c r="G50955"/>
    </row>
    <row r="50956" spans="3:7">
      <c r="C50956"/>
      <c r="F50956"/>
      <c r="G50956"/>
    </row>
    <row r="50957" spans="3:7">
      <c r="C50957"/>
      <c r="F50957"/>
      <c r="G50957"/>
    </row>
    <row r="50958" spans="3:7">
      <c r="C50958"/>
      <c r="F50958"/>
      <c r="G50958"/>
    </row>
    <row r="50959" spans="3:7">
      <c r="C50959"/>
      <c r="F50959"/>
      <c r="G50959"/>
    </row>
    <row r="50960" spans="3:7">
      <c r="C50960"/>
      <c r="F50960"/>
      <c r="G50960"/>
    </row>
    <row r="50961" spans="3:7">
      <c r="C50961"/>
      <c r="F50961"/>
      <c r="G50961"/>
    </row>
    <row r="50962" spans="3:7">
      <c r="C50962"/>
      <c r="F50962"/>
      <c r="G50962"/>
    </row>
    <row r="50963" spans="3:7">
      <c r="C50963"/>
      <c r="F50963"/>
      <c r="G50963"/>
    </row>
    <row r="50964" spans="3:7">
      <c r="C50964"/>
      <c r="F50964"/>
      <c r="G50964"/>
    </row>
    <row r="50965" spans="3:7">
      <c r="C50965"/>
      <c r="F50965"/>
      <c r="G50965"/>
    </row>
    <row r="50966" spans="3:7">
      <c r="C50966"/>
      <c r="F50966"/>
      <c r="G50966"/>
    </row>
    <row r="50967" spans="3:7">
      <c r="C50967"/>
      <c r="F50967"/>
      <c r="G50967"/>
    </row>
    <row r="50968" spans="3:7">
      <c r="C50968"/>
      <c r="F50968"/>
      <c r="G50968"/>
    </row>
    <row r="50969" spans="3:7">
      <c r="C50969"/>
      <c r="F50969"/>
      <c r="G50969"/>
    </row>
    <row r="50970" spans="3:7">
      <c r="C50970"/>
      <c r="F50970"/>
      <c r="G50970"/>
    </row>
    <row r="50971" spans="3:7">
      <c r="C50971"/>
      <c r="F50971"/>
      <c r="G50971"/>
    </row>
    <row r="50972" spans="3:7">
      <c r="C50972"/>
      <c r="F50972"/>
      <c r="G50972"/>
    </row>
    <row r="50973" spans="3:7">
      <c r="C50973"/>
      <c r="F50973"/>
      <c r="G50973"/>
    </row>
    <row r="50974" spans="3:7">
      <c r="C50974"/>
      <c r="F50974"/>
      <c r="G50974"/>
    </row>
    <row r="50975" spans="3:7">
      <c r="C50975"/>
      <c r="F50975"/>
      <c r="G50975"/>
    </row>
    <row r="50976" spans="3:7">
      <c r="C50976"/>
      <c r="F50976"/>
      <c r="G50976"/>
    </row>
    <row r="50977" spans="3:7">
      <c r="C50977"/>
      <c r="F50977"/>
      <c r="G50977"/>
    </row>
    <row r="50978" spans="3:7">
      <c r="C50978"/>
      <c r="F50978"/>
      <c r="G50978"/>
    </row>
    <row r="50979" spans="3:7">
      <c r="C50979"/>
      <c r="F50979"/>
      <c r="G50979"/>
    </row>
    <row r="50980" spans="3:7">
      <c r="C50980"/>
      <c r="F50980"/>
      <c r="G50980"/>
    </row>
    <row r="50981" spans="3:7">
      <c r="C50981"/>
      <c r="F50981"/>
      <c r="G50981"/>
    </row>
    <row r="50982" spans="3:7">
      <c r="C50982"/>
      <c r="F50982"/>
      <c r="G50982"/>
    </row>
    <row r="50983" spans="3:7">
      <c r="C50983"/>
      <c r="F50983"/>
      <c r="G50983"/>
    </row>
    <row r="50984" spans="3:7">
      <c r="C50984"/>
      <c r="F50984"/>
      <c r="G50984"/>
    </row>
    <row r="50985" spans="3:7">
      <c r="C50985"/>
      <c r="F50985"/>
      <c r="G50985"/>
    </row>
    <row r="50986" spans="3:7">
      <c r="C50986"/>
      <c r="F50986"/>
      <c r="G50986"/>
    </row>
    <row r="50987" spans="3:7">
      <c r="C50987"/>
      <c r="F50987"/>
      <c r="G50987"/>
    </row>
    <row r="50988" spans="3:7">
      <c r="C50988"/>
      <c r="F50988"/>
      <c r="G50988"/>
    </row>
    <row r="50989" spans="3:7">
      <c r="C50989"/>
      <c r="F50989"/>
      <c r="G50989"/>
    </row>
    <row r="50990" spans="3:7">
      <c r="C50990"/>
      <c r="F50990"/>
      <c r="G50990"/>
    </row>
    <row r="50991" spans="3:7">
      <c r="C50991"/>
      <c r="F50991"/>
      <c r="G50991"/>
    </row>
    <row r="50992" spans="3:7">
      <c r="C50992"/>
      <c r="F50992"/>
      <c r="G50992"/>
    </row>
    <row r="50993" spans="3:7">
      <c r="C50993"/>
      <c r="F50993"/>
      <c r="G50993"/>
    </row>
    <row r="50994" spans="3:7">
      <c r="C50994"/>
      <c r="F50994"/>
      <c r="G50994"/>
    </row>
    <row r="50995" spans="3:7">
      <c r="C50995"/>
      <c r="F50995"/>
      <c r="G50995"/>
    </row>
    <row r="50996" spans="3:7">
      <c r="C50996"/>
      <c r="F50996"/>
      <c r="G50996"/>
    </row>
    <row r="50997" spans="3:7">
      <c r="C50997"/>
      <c r="F50997"/>
      <c r="G50997"/>
    </row>
    <row r="50998" spans="3:7">
      <c r="C50998"/>
      <c r="F50998"/>
      <c r="G50998"/>
    </row>
    <row r="50999" spans="3:7">
      <c r="C50999"/>
      <c r="F50999"/>
      <c r="G50999"/>
    </row>
    <row r="51000" spans="3:7">
      <c r="C51000"/>
      <c r="F51000"/>
      <c r="G51000"/>
    </row>
    <row r="51001" spans="3:7">
      <c r="C51001"/>
      <c r="F51001"/>
      <c r="G51001"/>
    </row>
    <row r="51002" spans="3:7">
      <c r="C51002"/>
      <c r="F51002"/>
      <c r="G51002"/>
    </row>
    <row r="51003" spans="3:7">
      <c r="C51003"/>
      <c r="F51003"/>
      <c r="G51003"/>
    </row>
    <row r="51004" spans="3:7">
      <c r="C51004"/>
      <c r="F51004"/>
      <c r="G51004"/>
    </row>
    <row r="51005" spans="3:7">
      <c r="C51005"/>
      <c r="F51005"/>
      <c r="G51005"/>
    </row>
    <row r="51006" spans="3:7">
      <c r="C51006"/>
      <c r="F51006"/>
      <c r="G51006"/>
    </row>
    <row r="51007" spans="3:7">
      <c r="C51007"/>
      <c r="F51007"/>
      <c r="G51007"/>
    </row>
    <row r="51008" spans="3:7">
      <c r="C51008"/>
      <c r="F51008"/>
      <c r="G51008"/>
    </row>
    <row r="51009" spans="3:7">
      <c r="C51009"/>
      <c r="F51009"/>
      <c r="G51009"/>
    </row>
    <row r="51010" spans="3:7">
      <c r="C51010"/>
      <c r="F51010"/>
      <c r="G51010"/>
    </row>
    <row r="51011" spans="3:7">
      <c r="C51011"/>
      <c r="F51011"/>
      <c r="G51011"/>
    </row>
    <row r="51012" spans="3:7">
      <c r="C51012"/>
      <c r="F51012"/>
      <c r="G51012"/>
    </row>
    <row r="51013" spans="3:7">
      <c r="C51013"/>
      <c r="F51013"/>
      <c r="G51013"/>
    </row>
    <row r="51014" spans="3:7">
      <c r="C51014"/>
      <c r="F51014"/>
      <c r="G51014"/>
    </row>
    <row r="51015" spans="3:7">
      <c r="C51015"/>
      <c r="F51015"/>
      <c r="G51015"/>
    </row>
    <row r="51016" spans="3:7">
      <c r="C51016"/>
      <c r="F51016"/>
      <c r="G51016"/>
    </row>
    <row r="51017" spans="3:7">
      <c r="C51017"/>
      <c r="F51017"/>
      <c r="G51017"/>
    </row>
    <row r="51018" spans="3:7">
      <c r="C51018"/>
      <c r="F51018"/>
      <c r="G51018"/>
    </row>
    <row r="51019" spans="3:7">
      <c r="C51019"/>
      <c r="F51019"/>
      <c r="G51019"/>
    </row>
    <row r="51020" spans="3:7">
      <c r="C51020"/>
      <c r="F51020"/>
      <c r="G51020"/>
    </row>
    <row r="51021" spans="3:7">
      <c r="C51021"/>
      <c r="F51021"/>
      <c r="G51021"/>
    </row>
    <row r="51022" spans="3:7">
      <c r="C51022"/>
      <c r="F51022"/>
      <c r="G51022"/>
    </row>
    <row r="51023" spans="3:7">
      <c r="C51023"/>
      <c r="F51023"/>
      <c r="G51023"/>
    </row>
    <row r="51024" spans="3:7">
      <c r="C51024"/>
      <c r="F51024"/>
      <c r="G51024"/>
    </row>
    <row r="51025" spans="3:7">
      <c r="C51025"/>
      <c r="F51025"/>
      <c r="G51025"/>
    </row>
    <row r="51026" spans="3:7">
      <c r="C51026"/>
      <c r="F51026"/>
      <c r="G51026"/>
    </row>
    <row r="51027" spans="3:7">
      <c r="C51027"/>
      <c r="F51027"/>
      <c r="G51027"/>
    </row>
    <row r="51028" spans="3:7">
      <c r="C51028"/>
      <c r="F51028"/>
      <c r="G51028"/>
    </row>
    <row r="51029" spans="3:7">
      <c r="C51029"/>
      <c r="F51029"/>
      <c r="G51029"/>
    </row>
    <row r="51030" spans="3:7">
      <c r="C51030"/>
      <c r="F51030"/>
      <c r="G51030"/>
    </row>
    <row r="51031" spans="3:7">
      <c r="C51031"/>
      <c r="F51031"/>
      <c r="G51031"/>
    </row>
    <row r="51032" spans="3:7">
      <c r="C51032"/>
      <c r="F51032"/>
      <c r="G51032"/>
    </row>
    <row r="51033" spans="3:7">
      <c r="C51033"/>
      <c r="F51033"/>
      <c r="G51033"/>
    </row>
    <row r="51034" spans="3:7">
      <c r="C51034"/>
      <c r="F51034"/>
      <c r="G51034"/>
    </row>
    <row r="51035" spans="3:7">
      <c r="C51035"/>
      <c r="F51035"/>
      <c r="G51035"/>
    </row>
    <row r="51036" spans="3:7">
      <c r="C51036"/>
      <c r="F51036"/>
      <c r="G51036"/>
    </row>
    <row r="51037" spans="3:7">
      <c r="C51037"/>
      <c r="F51037"/>
      <c r="G51037"/>
    </row>
    <row r="51038" spans="3:7">
      <c r="C51038"/>
      <c r="F51038"/>
      <c r="G51038"/>
    </row>
    <row r="51039" spans="3:7">
      <c r="C51039"/>
      <c r="F51039"/>
      <c r="G51039"/>
    </row>
    <row r="51040" spans="3:7">
      <c r="C51040"/>
      <c r="F51040"/>
      <c r="G51040"/>
    </row>
    <row r="51041" spans="3:7">
      <c r="C51041"/>
      <c r="F51041"/>
      <c r="G51041"/>
    </row>
    <row r="51042" spans="3:7">
      <c r="C51042"/>
      <c r="F51042"/>
      <c r="G51042"/>
    </row>
    <row r="51043" spans="3:7">
      <c r="C51043"/>
      <c r="F51043"/>
      <c r="G51043"/>
    </row>
    <row r="51044" spans="3:7">
      <c r="C51044"/>
      <c r="F51044"/>
      <c r="G51044"/>
    </row>
    <row r="51045" spans="3:7">
      <c r="C51045"/>
      <c r="F51045"/>
      <c r="G51045"/>
    </row>
    <row r="51046" spans="3:7">
      <c r="C51046"/>
      <c r="F51046"/>
      <c r="G51046"/>
    </row>
    <row r="51047" spans="3:7">
      <c r="C51047"/>
      <c r="F51047"/>
      <c r="G51047"/>
    </row>
    <row r="51048" spans="3:7">
      <c r="C51048"/>
      <c r="F51048"/>
      <c r="G51048"/>
    </row>
    <row r="51049" spans="3:7">
      <c r="C51049"/>
      <c r="F51049"/>
      <c r="G51049"/>
    </row>
    <row r="51050" spans="3:7">
      <c r="C51050"/>
      <c r="F51050"/>
      <c r="G51050"/>
    </row>
    <row r="51051" spans="3:7">
      <c r="C51051"/>
      <c r="F51051"/>
      <c r="G51051"/>
    </row>
    <row r="51052" spans="3:7">
      <c r="C51052"/>
      <c r="F51052"/>
      <c r="G51052"/>
    </row>
    <row r="51053" spans="3:7">
      <c r="C51053"/>
      <c r="F51053"/>
      <c r="G51053"/>
    </row>
    <row r="51054" spans="3:7">
      <c r="C51054"/>
      <c r="F51054"/>
      <c r="G51054"/>
    </row>
    <row r="51055" spans="3:7">
      <c r="C51055"/>
      <c r="F51055"/>
      <c r="G51055"/>
    </row>
    <row r="51056" spans="3:7">
      <c r="C51056"/>
      <c r="F51056"/>
      <c r="G51056"/>
    </row>
    <row r="51057" spans="3:7">
      <c r="C51057"/>
      <c r="F51057"/>
      <c r="G51057"/>
    </row>
    <row r="51058" spans="3:7">
      <c r="C51058"/>
      <c r="F51058"/>
      <c r="G51058"/>
    </row>
    <row r="51059" spans="3:7">
      <c r="C51059"/>
      <c r="F51059"/>
      <c r="G51059"/>
    </row>
    <row r="51060" spans="3:7">
      <c r="C51060"/>
      <c r="F51060"/>
      <c r="G51060"/>
    </row>
    <row r="51061" spans="3:7">
      <c r="C51061"/>
      <c r="F51061"/>
      <c r="G51061"/>
    </row>
    <row r="51062" spans="3:7">
      <c r="C51062"/>
      <c r="F51062"/>
      <c r="G51062"/>
    </row>
    <row r="51063" spans="3:7">
      <c r="C51063"/>
      <c r="F51063"/>
      <c r="G51063"/>
    </row>
    <row r="51064" spans="3:7">
      <c r="C51064"/>
      <c r="F51064"/>
      <c r="G51064"/>
    </row>
    <row r="51065" spans="3:7">
      <c r="C51065"/>
      <c r="F51065"/>
      <c r="G51065"/>
    </row>
    <row r="51066" spans="3:7">
      <c r="C51066"/>
      <c r="F51066"/>
      <c r="G51066"/>
    </row>
    <row r="51067" spans="3:7">
      <c r="C51067"/>
      <c r="F51067"/>
      <c r="G51067"/>
    </row>
    <row r="51068" spans="3:7">
      <c r="C51068"/>
      <c r="F51068"/>
      <c r="G51068"/>
    </row>
    <row r="51069" spans="3:7">
      <c r="C51069"/>
      <c r="F51069"/>
      <c r="G51069"/>
    </row>
    <row r="51070" spans="3:7">
      <c r="C51070"/>
      <c r="F51070"/>
      <c r="G51070"/>
    </row>
    <row r="51071" spans="3:7">
      <c r="C51071"/>
      <c r="F51071"/>
      <c r="G51071"/>
    </row>
    <row r="51072" spans="3:7">
      <c r="C51072"/>
      <c r="F51072"/>
      <c r="G51072"/>
    </row>
    <row r="51073" spans="3:7">
      <c r="C51073"/>
      <c r="F51073"/>
      <c r="G51073"/>
    </row>
    <row r="51074" spans="3:7">
      <c r="C51074"/>
      <c r="F51074"/>
      <c r="G51074"/>
    </row>
    <row r="51075" spans="3:7">
      <c r="C51075"/>
      <c r="F51075"/>
      <c r="G51075"/>
    </row>
    <row r="51076" spans="3:7">
      <c r="C51076"/>
      <c r="F51076"/>
      <c r="G51076"/>
    </row>
    <row r="51077" spans="3:7">
      <c r="C51077"/>
      <c r="F51077"/>
      <c r="G51077"/>
    </row>
    <row r="51078" spans="3:7">
      <c r="C51078"/>
      <c r="F51078"/>
      <c r="G51078"/>
    </row>
    <row r="51079" spans="3:7">
      <c r="C51079"/>
      <c r="F51079"/>
      <c r="G51079"/>
    </row>
    <row r="51080" spans="3:7">
      <c r="C51080"/>
      <c r="F51080"/>
      <c r="G51080"/>
    </row>
    <row r="51081" spans="3:7">
      <c r="C51081"/>
      <c r="F51081"/>
      <c r="G51081"/>
    </row>
    <row r="51082" spans="3:7">
      <c r="C51082"/>
      <c r="F51082"/>
      <c r="G51082"/>
    </row>
    <row r="51083" spans="3:7">
      <c r="C51083"/>
      <c r="F51083"/>
      <c r="G51083"/>
    </row>
    <row r="51084" spans="3:7">
      <c r="C51084"/>
      <c r="F51084"/>
      <c r="G51084"/>
    </row>
    <row r="51085" spans="3:7">
      <c r="C51085"/>
      <c r="F51085"/>
      <c r="G51085"/>
    </row>
    <row r="51086" spans="3:7">
      <c r="C51086"/>
      <c r="F51086"/>
      <c r="G51086"/>
    </row>
    <row r="51087" spans="3:7">
      <c r="C51087"/>
      <c r="F51087"/>
      <c r="G51087"/>
    </row>
    <row r="51088" spans="3:7">
      <c r="C51088"/>
      <c r="F51088"/>
      <c r="G51088"/>
    </row>
    <row r="51089" spans="3:7">
      <c r="C51089"/>
      <c r="F51089"/>
      <c r="G51089"/>
    </row>
    <row r="51090" spans="3:7">
      <c r="C51090"/>
      <c r="F51090"/>
      <c r="G51090"/>
    </row>
    <row r="51091" spans="3:7">
      <c r="C51091"/>
      <c r="F51091"/>
      <c r="G51091"/>
    </row>
    <row r="51092" spans="3:7">
      <c r="C51092"/>
      <c r="F51092"/>
      <c r="G51092"/>
    </row>
    <row r="51093" spans="3:7">
      <c r="C51093"/>
      <c r="F51093"/>
      <c r="G51093"/>
    </row>
    <row r="51094" spans="3:7">
      <c r="C51094"/>
      <c r="F51094"/>
      <c r="G51094"/>
    </row>
    <row r="51095" spans="3:7">
      <c r="C51095"/>
      <c r="F51095"/>
      <c r="G51095"/>
    </row>
    <row r="51096" spans="3:7">
      <c r="C51096"/>
      <c r="F51096"/>
      <c r="G51096"/>
    </row>
    <row r="51097" spans="3:7">
      <c r="C51097"/>
      <c r="F51097"/>
      <c r="G51097"/>
    </row>
    <row r="51098" spans="3:7">
      <c r="C51098"/>
      <c r="F51098"/>
      <c r="G51098"/>
    </row>
    <row r="51099" spans="3:7">
      <c r="C51099"/>
      <c r="F51099"/>
      <c r="G51099"/>
    </row>
    <row r="51100" spans="3:7">
      <c r="C51100"/>
      <c r="F51100"/>
      <c r="G51100"/>
    </row>
    <row r="51101" spans="3:7">
      <c r="C51101"/>
      <c r="F51101"/>
      <c r="G51101"/>
    </row>
    <row r="51102" spans="3:7">
      <c r="C51102"/>
      <c r="F51102"/>
      <c r="G51102"/>
    </row>
    <row r="51103" spans="3:7">
      <c r="C51103"/>
      <c r="F51103"/>
      <c r="G51103"/>
    </row>
    <row r="51104" spans="3:7">
      <c r="C51104"/>
      <c r="F51104"/>
      <c r="G51104"/>
    </row>
    <row r="51105" spans="3:7">
      <c r="C51105"/>
      <c r="F51105"/>
      <c r="G51105"/>
    </row>
    <row r="51106" spans="3:7">
      <c r="C51106"/>
      <c r="F51106"/>
      <c r="G51106"/>
    </row>
    <row r="51107" spans="3:7">
      <c r="C51107"/>
      <c r="F51107"/>
      <c r="G51107"/>
    </row>
    <row r="51108" spans="3:7">
      <c r="C51108"/>
      <c r="F51108"/>
      <c r="G51108"/>
    </row>
    <row r="51109" spans="3:7">
      <c r="C51109"/>
      <c r="F51109"/>
      <c r="G51109"/>
    </row>
    <row r="51110" spans="3:7">
      <c r="C51110"/>
      <c r="F51110"/>
      <c r="G51110"/>
    </row>
    <row r="51111" spans="3:7">
      <c r="C51111"/>
      <c r="F51111"/>
      <c r="G51111"/>
    </row>
    <row r="51112" spans="3:7">
      <c r="C51112"/>
      <c r="F51112"/>
      <c r="G51112"/>
    </row>
    <row r="51113" spans="3:7">
      <c r="C51113"/>
      <c r="F51113"/>
      <c r="G51113"/>
    </row>
    <row r="51114" spans="3:7">
      <c r="C51114"/>
      <c r="F51114"/>
      <c r="G51114"/>
    </row>
    <row r="51115" spans="3:7">
      <c r="C51115"/>
      <c r="F51115"/>
      <c r="G51115"/>
    </row>
    <row r="51116" spans="3:7">
      <c r="C51116"/>
      <c r="F51116"/>
      <c r="G51116"/>
    </row>
    <row r="51117" spans="3:7">
      <c r="C51117"/>
      <c r="F51117"/>
      <c r="G51117"/>
    </row>
    <row r="51118" spans="3:7">
      <c r="C51118"/>
      <c r="F51118"/>
      <c r="G51118"/>
    </row>
    <row r="51119" spans="3:7">
      <c r="C51119"/>
      <c r="F51119"/>
      <c r="G51119"/>
    </row>
    <row r="51120" spans="3:7">
      <c r="C51120"/>
      <c r="F51120"/>
      <c r="G51120"/>
    </row>
    <row r="51121" spans="3:7">
      <c r="C51121"/>
      <c r="F51121"/>
      <c r="G51121"/>
    </row>
    <row r="51122" spans="3:7">
      <c r="C51122"/>
      <c r="F51122"/>
      <c r="G51122"/>
    </row>
    <row r="51123" spans="3:7">
      <c r="C51123"/>
      <c r="F51123"/>
      <c r="G51123"/>
    </row>
    <row r="51124" spans="3:7">
      <c r="C51124"/>
      <c r="F51124"/>
      <c r="G51124"/>
    </row>
    <row r="51125" spans="3:7">
      <c r="C51125"/>
      <c r="F51125"/>
      <c r="G51125"/>
    </row>
    <row r="51126" spans="3:7">
      <c r="C51126"/>
      <c r="F51126"/>
      <c r="G51126"/>
    </row>
    <row r="51127" spans="3:7">
      <c r="C51127"/>
      <c r="F51127"/>
      <c r="G51127"/>
    </row>
    <row r="51128" spans="3:7">
      <c r="C51128"/>
      <c r="F51128"/>
      <c r="G51128"/>
    </row>
    <row r="51129" spans="3:7">
      <c r="C51129"/>
      <c r="F51129"/>
      <c r="G51129"/>
    </row>
    <row r="51130" spans="3:7">
      <c r="C51130"/>
      <c r="F51130"/>
      <c r="G51130"/>
    </row>
    <row r="51131" spans="3:7">
      <c r="C51131"/>
      <c r="F51131"/>
      <c r="G51131"/>
    </row>
    <row r="51132" spans="3:7">
      <c r="C51132"/>
      <c r="F51132"/>
      <c r="G51132"/>
    </row>
    <row r="51133" spans="3:7">
      <c r="C51133"/>
      <c r="F51133"/>
      <c r="G51133"/>
    </row>
    <row r="51134" spans="3:7">
      <c r="C51134"/>
      <c r="F51134"/>
      <c r="G51134"/>
    </row>
    <row r="51135" spans="3:7">
      <c r="C51135"/>
      <c r="F51135"/>
      <c r="G51135"/>
    </row>
    <row r="51136" spans="3:7">
      <c r="C51136"/>
      <c r="F51136"/>
      <c r="G51136"/>
    </row>
    <row r="51137" spans="3:7">
      <c r="C51137"/>
      <c r="F51137"/>
      <c r="G51137"/>
    </row>
    <row r="51138" spans="3:7">
      <c r="C51138"/>
      <c r="F51138"/>
      <c r="G51138"/>
    </row>
    <row r="51139" spans="3:7">
      <c r="C51139"/>
      <c r="F51139"/>
      <c r="G51139"/>
    </row>
    <row r="51140" spans="3:7">
      <c r="C51140"/>
      <c r="F51140"/>
      <c r="G51140"/>
    </row>
    <row r="51141" spans="3:7">
      <c r="C51141"/>
      <c r="F51141"/>
      <c r="G51141"/>
    </row>
    <row r="51142" spans="3:7">
      <c r="C51142"/>
      <c r="F51142"/>
      <c r="G51142"/>
    </row>
    <row r="51143" spans="3:7">
      <c r="C51143"/>
      <c r="F51143"/>
      <c r="G51143"/>
    </row>
    <row r="51144" spans="3:7">
      <c r="C51144"/>
      <c r="F51144"/>
      <c r="G51144"/>
    </row>
    <row r="51145" spans="3:7">
      <c r="C51145"/>
      <c r="F51145"/>
      <c r="G51145"/>
    </row>
    <row r="51146" spans="3:7">
      <c r="C51146"/>
      <c r="F51146"/>
      <c r="G51146"/>
    </row>
    <row r="51147" spans="3:7">
      <c r="C51147"/>
      <c r="F51147"/>
      <c r="G51147"/>
    </row>
    <row r="51148" spans="3:7">
      <c r="C51148"/>
      <c r="F51148"/>
      <c r="G51148"/>
    </row>
    <row r="51149" spans="3:7">
      <c r="C51149"/>
      <c r="F51149"/>
      <c r="G51149"/>
    </row>
    <row r="51150" spans="3:7">
      <c r="C51150"/>
      <c r="F51150"/>
      <c r="G51150"/>
    </row>
    <row r="51151" spans="3:7">
      <c r="C51151"/>
      <c r="F51151"/>
      <c r="G51151"/>
    </row>
    <row r="51152" spans="3:7">
      <c r="C51152"/>
      <c r="F51152"/>
      <c r="G51152"/>
    </row>
    <row r="51153" spans="3:7">
      <c r="C51153"/>
      <c r="F51153"/>
      <c r="G51153"/>
    </row>
    <row r="51154" spans="3:7">
      <c r="C51154"/>
      <c r="F51154"/>
      <c r="G51154"/>
    </row>
    <row r="51155" spans="3:7">
      <c r="C51155"/>
      <c r="F51155"/>
      <c r="G51155"/>
    </row>
    <row r="51156" spans="3:7">
      <c r="C51156"/>
      <c r="F51156"/>
      <c r="G51156"/>
    </row>
    <row r="51157" spans="3:7">
      <c r="C51157"/>
      <c r="F51157"/>
      <c r="G51157"/>
    </row>
    <row r="51158" spans="3:7">
      <c r="C51158"/>
      <c r="F51158"/>
      <c r="G51158"/>
    </row>
    <row r="51159" spans="3:7">
      <c r="C51159"/>
      <c r="F51159"/>
      <c r="G51159"/>
    </row>
    <row r="51160" spans="3:7">
      <c r="C51160"/>
      <c r="F51160"/>
      <c r="G51160"/>
    </row>
    <row r="51161" spans="3:7">
      <c r="C51161"/>
      <c r="F51161"/>
      <c r="G51161"/>
    </row>
    <row r="51162" spans="3:7">
      <c r="C51162"/>
      <c r="F51162"/>
      <c r="G51162"/>
    </row>
    <row r="51163" spans="3:7">
      <c r="C51163"/>
      <c r="F51163"/>
      <c r="G51163"/>
    </row>
    <row r="51164" spans="3:7">
      <c r="C51164"/>
      <c r="F51164"/>
      <c r="G51164"/>
    </row>
    <row r="51165" spans="3:7">
      <c r="C51165"/>
      <c r="F51165"/>
      <c r="G51165"/>
    </row>
    <row r="51166" spans="3:7">
      <c r="C51166"/>
      <c r="F51166"/>
      <c r="G51166"/>
    </row>
    <row r="51167" spans="3:7">
      <c r="C51167"/>
      <c r="F51167"/>
      <c r="G51167"/>
    </row>
    <row r="51168" spans="3:7">
      <c r="C51168"/>
      <c r="F51168"/>
      <c r="G51168"/>
    </row>
    <row r="51169" spans="3:7">
      <c r="C51169"/>
      <c r="F51169"/>
      <c r="G51169"/>
    </row>
    <row r="51170" spans="3:7">
      <c r="C51170"/>
      <c r="F51170"/>
      <c r="G51170"/>
    </row>
    <row r="51171" spans="3:7">
      <c r="C51171"/>
      <c r="F51171"/>
      <c r="G51171"/>
    </row>
    <row r="51172" spans="3:7">
      <c r="C51172"/>
      <c r="F51172"/>
      <c r="G51172"/>
    </row>
    <row r="51173" spans="3:7">
      <c r="C51173"/>
      <c r="F51173"/>
      <c r="G51173"/>
    </row>
    <row r="51174" spans="3:7">
      <c r="C51174"/>
      <c r="F51174"/>
      <c r="G51174"/>
    </row>
    <row r="51175" spans="3:7">
      <c r="C51175"/>
      <c r="F51175"/>
      <c r="G51175"/>
    </row>
    <row r="51176" spans="3:7">
      <c r="C51176"/>
      <c r="F51176"/>
      <c r="G51176"/>
    </row>
    <row r="51177" spans="3:7">
      <c r="C51177"/>
      <c r="F51177"/>
      <c r="G51177"/>
    </row>
    <row r="51178" spans="3:7">
      <c r="C51178"/>
      <c r="F51178"/>
      <c r="G51178"/>
    </row>
    <row r="51179" spans="3:7">
      <c r="C51179"/>
      <c r="F51179"/>
      <c r="G51179"/>
    </row>
    <row r="51180" spans="3:7">
      <c r="C51180"/>
      <c r="F51180"/>
      <c r="G51180"/>
    </row>
    <row r="51181" spans="3:7">
      <c r="C51181"/>
      <c r="F51181"/>
      <c r="G51181"/>
    </row>
    <row r="51182" spans="3:7">
      <c r="C51182"/>
      <c r="F51182"/>
      <c r="G51182"/>
    </row>
    <row r="51183" spans="3:7">
      <c r="C51183"/>
      <c r="F51183"/>
      <c r="G51183"/>
    </row>
    <row r="51184" spans="3:7">
      <c r="C51184"/>
      <c r="F51184"/>
      <c r="G51184"/>
    </row>
    <row r="51185" spans="3:7">
      <c r="C51185"/>
      <c r="F51185"/>
      <c r="G51185"/>
    </row>
    <row r="51186" spans="3:7">
      <c r="C51186"/>
      <c r="F51186"/>
      <c r="G51186"/>
    </row>
    <row r="51187" spans="3:7">
      <c r="C51187"/>
      <c r="F51187"/>
      <c r="G51187"/>
    </row>
    <row r="51188" spans="3:7">
      <c r="C51188"/>
      <c r="F51188"/>
      <c r="G51188"/>
    </row>
    <row r="51189" spans="3:7">
      <c r="C51189"/>
      <c r="F51189"/>
      <c r="G51189"/>
    </row>
    <row r="51190" spans="3:7">
      <c r="C51190"/>
      <c r="F51190"/>
      <c r="G51190"/>
    </row>
    <row r="51191" spans="3:7">
      <c r="C51191"/>
      <c r="F51191"/>
      <c r="G51191"/>
    </row>
    <row r="51192" spans="3:7">
      <c r="C51192"/>
      <c r="F51192"/>
      <c r="G51192"/>
    </row>
    <row r="51193" spans="3:7">
      <c r="C51193"/>
      <c r="F51193"/>
      <c r="G51193"/>
    </row>
    <row r="51194" spans="3:7">
      <c r="C51194"/>
      <c r="F51194"/>
      <c r="G51194"/>
    </row>
    <row r="51195" spans="3:7">
      <c r="C51195"/>
      <c r="F51195"/>
      <c r="G51195"/>
    </row>
    <row r="51196" spans="3:7">
      <c r="C51196"/>
      <c r="F51196"/>
      <c r="G51196"/>
    </row>
    <row r="51197" spans="3:7">
      <c r="C51197"/>
      <c r="F51197"/>
      <c r="G51197"/>
    </row>
    <row r="51198" spans="3:7">
      <c r="C51198"/>
      <c r="F51198"/>
      <c r="G51198"/>
    </row>
    <row r="51199" spans="3:7">
      <c r="C51199"/>
      <c r="F51199"/>
      <c r="G51199"/>
    </row>
    <row r="51200" spans="3:7">
      <c r="C51200"/>
      <c r="F51200"/>
      <c r="G51200"/>
    </row>
    <row r="51201" spans="3:7">
      <c r="C51201"/>
      <c r="F51201"/>
      <c r="G51201"/>
    </row>
    <row r="51202" spans="3:7">
      <c r="C51202"/>
      <c r="F51202"/>
      <c r="G51202"/>
    </row>
    <row r="51203" spans="3:7">
      <c r="C51203"/>
      <c r="F51203"/>
      <c r="G51203"/>
    </row>
    <row r="51204" spans="3:7">
      <c r="C51204"/>
      <c r="F51204"/>
      <c r="G51204"/>
    </row>
    <row r="51205" spans="3:7">
      <c r="C51205"/>
      <c r="F51205"/>
      <c r="G51205"/>
    </row>
    <row r="51206" spans="3:7">
      <c r="C51206"/>
      <c r="F51206"/>
      <c r="G51206"/>
    </row>
    <row r="51207" spans="3:7">
      <c r="C51207"/>
      <c r="F51207"/>
      <c r="G51207"/>
    </row>
    <row r="51208" spans="3:7">
      <c r="C51208"/>
      <c r="F51208"/>
      <c r="G51208"/>
    </row>
    <row r="51209" spans="3:7">
      <c r="C51209"/>
      <c r="F51209"/>
      <c r="G51209"/>
    </row>
    <row r="51210" spans="3:7">
      <c r="C51210"/>
      <c r="F51210"/>
      <c r="G51210"/>
    </row>
    <row r="51211" spans="3:7">
      <c r="C51211"/>
      <c r="F51211"/>
      <c r="G51211"/>
    </row>
    <row r="51212" spans="3:7">
      <c r="C51212"/>
      <c r="F51212"/>
      <c r="G51212"/>
    </row>
    <row r="51213" spans="3:7">
      <c r="C51213"/>
      <c r="F51213"/>
      <c r="G51213"/>
    </row>
    <row r="51214" spans="3:7">
      <c r="C51214"/>
      <c r="F51214"/>
      <c r="G51214"/>
    </row>
    <row r="51215" spans="3:7">
      <c r="C51215"/>
      <c r="F51215"/>
      <c r="G51215"/>
    </row>
    <row r="51216" spans="3:7">
      <c r="C51216"/>
      <c r="F51216"/>
      <c r="G51216"/>
    </row>
    <row r="51217" spans="3:7">
      <c r="C51217"/>
      <c r="F51217"/>
      <c r="G51217"/>
    </row>
    <row r="51218" spans="3:7">
      <c r="C51218"/>
      <c r="F51218"/>
      <c r="G51218"/>
    </row>
    <row r="51219" spans="3:7">
      <c r="C51219"/>
      <c r="F51219"/>
      <c r="G51219"/>
    </row>
    <row r="51220" spans="3:7">
      <c r="C51220"/>
      <c r="F51220"/>
      <c r="G51220"/>
    </row>
    <row r="51221" spans="3:7">
      <c r="C51221"/>
      <c r="F51221"/>
      <c r="G51221"/>
    </row>
    <row r="51222" spans="3:7">
      <c r="C51222"/>
      <c r="F51222"/>
      <c r="G51222"/>
    </row>
    <row r="51223" spans="3:7">
      <c r="C51223"/>
      <c r="F51223"/>
      <c r="G51223"/>
    </row>
    <row r="51224" spans="3:7">
      <c r="C51224"/>
      <c r="F51224"/>
      <c r="G51224"/>
    </row>
    <row r="51225" spans="3:7">
      <c r="C51225"/>
      <c r="F51225"/>
      <c r="G51225"/>
    </row>
    <row r="51226" spans="3:7">
      <c r="C51226"/>
      <c r="F51226"/>
      <c r="G51226"/>
    </row>
    <row r="51227" spans="3:7">
      <c r="C51227"/>
      <c r="F51227"/>
      <c r="G51227"/>
    </row>
    <row r="51228" spans="3:7">
      <c r="C51228"/>
      <c r="F51228"/>
      <c r="G51228"/>
    </row>
    <row r="51229" spans="3:7">
      <c r="C51229"/>
      <c r="F51229"/>
      <c r="G51229"/>
    </row>
    <row r="51230" spans="3:7">
      <c r="C51230"/>
      <c r="F51230"/>
      <c r="G51230"/>
    </row>
    <row r="51231" spans="3:7">
      <c r="C51231"/>
      <c r="F51231"/>
      <c r="G51231"/>
    </row>
    <row r="51232" spans="3:7">
      <c r="C51232"/>
      <c r="F51232"/>
      <c r="G51232"/>
    </row>
    <row r="51233" spans="3:7">
      <c r="C51233"/>
      <c r="F51233"/>
      <c r="G51233"/>
    </row>
    <row r="51234" spans="3:7">
      <c r="C51234"/>
      <c r="F51234"/>
      <c r="G51234"/>
    </row>
    <row r="51235" spans="3:7">
      <c r="C51235"/>
      <c r="F51235"/>
      <c r="G51235"/>
    </row>
    <row r="51236" spans="3:7">
      <c r="C51236"/>
      <c r="F51236"/>
      <c r="G51236"/>
    </row>
    <row r="51237" spans="3:7">
      <c r="C51237"/>
      <c r="F51237"/>
      <c r="G51237"/>
    </row>
    <row r="51238" spans="3:7">
      <c r="C51238"/>
      <c r="F51238"/>
      <c r="G51238"/>
    </row>
    <row r="51239" spans="3:7">
      <c r="C51239"/>
      <c r="F51239"/>
      <c r="G51239"/>
    </row>
    <row r="51240" spans="3:7">
      <c r="C51240"/>
      <c r="F51240"/>
      <c r="G51240"/>
    </row>
    <row r="51241" spans="3:7">
      <c r="C51241"/>
      <c r="F51241"/>
      <c r="G51241"/>
    </row>
    <row r="51242" spans="3:7">
      <c r="C51242"/>
      <c r="F51242"/>
      <c r="G51242"/>
    </row>
    <row r="51243" spans="3:7">
      <c r="C51243"/>
      <c r="F51243"/>
      <c r="G51243"/>
    </row>
    <row r="51244" spans="3:7">
      <c r="C51244"/>
      <c r="F51244"/>
      <c r="G51244"/>
    </row>
    <row r="51245" spans="3:7">
      <c r="C51245"/>
      <c r="F51245"/>
      <c r="G51245"/>
    </row>
    <row r="51246" spans="3:7">
      <c r="C51246"/>
      <c r="F51246"/>
      <c r="G51246"/>
    </row>
    <row r="51247" spans="3:7">
      <c r="C51247"/>
      <c r="F51247"/>
      <c r="G51247"/>
    </row>
    <row r="51248" spans="3:7">
      <c r="C51248"/>
      <c r="F51248"/>
      <c r="G51248"/>
    </row>
    <row r="51249" spans="3:7">
      <c r="C51249"/>
      <c r="F51249"/>
      <c r="G51249"/>
    </row>
    <row r="51250" spans="3:7">
      <c r="C51250"/>
      <c r="F51250"/>
      <c r="G51250"/>
    </row>
    <row r="51251" spans="3:7">
      <c r="C51251"/>
      <c r="F51251"/>
      <c r="G51251"/>
    </row>
    <row r="51252" spans="3:7">
      <c r="C51252"/>
      <c r="F51252"/>
      <c r="G51252"/>
    </row>
    <row r="51253" spans="3:7">
      <c r="C51253"/>
      <c r="F51253"/>
      <c r="G51253"/>
    </row>
    <row r="51254" spans="3:7">
      <c r="C51254"/>
      <c r="F51254"/>
      <c r="G51254"/>
    </row>
    <row r="51255" spans="3:7">
      <c r="C51255"/>
      <c r="F51255"/>
      <c r="G51255"/>
    </row>
    <row r="51256" spans="3:7">
      <c r="C51256"/>
      <c r="F51256"/>
      <c r="G51256"/>
    </row>
    <row r="51257" spans="3:7">
      <c r="C51257"/>
      <c r="F51257"/>
      <c r="G51257"/>
    </row>
    <row r="51258" spans="3:7">
      <c r="C51258"/>
      <c r="F51258"/>
      <c r="G51258"/>
    </row>
    <row r="51259" spans="3:7">
      <c r="C51259"/>
      <c r="F51259"/>
      <c r="G51259"/>
    </row>
    <row r="51260" spans="3:7">
      <c r="C51260"/>
      <c r="F51260"/>
      <c r="G51260"/>
    </row>
    <row r="51261" spans="3:7">
      <c r="C51261"/>
      <c r="F51261"/>
      <c r="G51261"/>
    </row>
    <row r="51262" spans="3:7">
      <c r="C51262"/>
      <c r="F51262"/>
      <c r="G51262"/>
    </row>
    <row r="51263" spans="3:7">
      <c r="C51263"/>
      <c r="F51263"/>
      <c r="G51263"/>
    </row>
    <row r="51264" spans="3:7">
      <c r="C51264"/>
      <c r="F51264"/>
      <c r="G51264"/>
    </row>
    <row r="51265" spans="3:7">
      <c r="C51265"/>
      <c r="F51265"/>
      <c r="G51265"/>
    </row>
    <row r="51266" spans="3:7">
      <c r="C51266"/>
      <c r="F51266"/>
      <c r="G51266"/>
    </row>
    <row r="51267" spans="3:7">
      <c r="C51267"/>
      <c r="F51267"/>
      <c r="G51267"/>
    </row>
    <row r="51268" spans="3:7">
      <c r="C51268"/>
      <c r="F51268"/>
      <c r="G51268"/>
    </row>
    <row r="51269" spans="3:7">
      <c r="C51269"/>
      <c r="F51269"/>
      <c r="G51269"/>
    </row>
    <row r="51270" spans="3:7">
      <c r="C51270"/>
      <c r="F51270"/>
      <c r="G51270"/>
    </row>
    <row r="51271" spans="3:7">
      <c r="C51271"/>
      <c r="F51271"/>
      <c r="G51271"/>
    </row>
    <row r="51272" spans="3:7">
      <c r="C51272"/>
      <c r="F51272"/>
      <c r="G51272"/>
    </row>
    <row r="51273" spans="3:7">
      <c r="C51273"/>
      <c r="F51273"/>
      <c r="G51273"/>
    </row>
    <row r="51274" spans="3:7">
      <c r="C51274"/>
      <c r="F51274"/>
      <c r="G51274"/>
    </row>
    <row r="51275" spans="3:7">
      <c r="C51275"/>
      <c r="F51275"/>
      <c r="G51275"/>
    </row>
    <row r="51276" spans="3:7">
      <c r="C51276"/>
      <c r="F51276"/>
      <c r="G51276"/>
    </row>
    <row r="51277" spans="3:7">
      <c r="C51277"/>
      <c r="F51277"/>
      <c r="G51277"/>
    </row>
    <row r="51278" spans="3:7">
      <c r="C51278"/>
      <c r="F51278"/>
      <c r="G51278"/>
    </row>
    <row r="51279" spans="3:7">
      <c r="C51279"/>
      <c r="F51279"/>
      <c r="G51279"/>
    </row>
    <row r="51280" spans="3:7">
      <c r="C51280"/>
      <c r="F51280"/>
      <c r="G51280"/>
    </row>
    <row r="51281" spans="3:7">
      <c r="C51281"/>
      <c r="F51281"/>
      <c r="G51281"/>
    </row>
    <row r="51282" spans="3:7">
      <c r="C51282"/>
      <c r="F51282"/>
      <c r="G51282"/>
    </row>
    <row r="51283" spans="3:7">
      <c r="C51283"/>
      <c r="F51283"/>
      <c r="G51283"/>
    </row>
    <row r="51284" spans="3:7">
      <c r="C51284"/>
      <c r="F51284"/>
      <c r="G51284"/>
    </row>
    <row r="51285" spans="3:7">
      <c r="C51285"/>
      <c r="F51285"/>
      <c r="G51285"/>
    </row>
    <row r="51286" spans="3:7">
      <c r="C51286"/>
      <c r="F51286"/>
      <c r="G51286"/>
    </row>
    <row r="51287" spans="3:7">
      <c r="C51287"/>
      <c r="F51287"/>
      <c r="G51287"/>
    </row>
    <row r="51288" spans="3:7">
      <c r="C51288"/>
      <c r="F51288"/>
      <c r="G51288"/>
    </row>
    <row r="51289" spans="3:7">
      <c r="C51289"/>
      <c r="F51289"/>
      <c r="G51289"/>
    </row>
    <row r="51290" spans="3:7">
      <c r="C51290"/>
      <c r="F51290"/>
      <c r="G51290"/>
    </row>
    <row r="51291" spans="3:7">
      <c r="C51291"/>
      <c r="F51291"/>
      <c r="G51291"/>
    </row>
    <row r="51292" spans="3:7">
      <c r="C51292"/>
      <c r="F51292"/>
      <c r="G51292"/>
    </row>
    <row r="51293" spans="3:7">
      <c r="C51293"/>
      <c r="F51293"/>
      <c r="G51293"/>
    </row>
    <row r="51294" spans="3:7">
      <c r="C51294"/>
      <c r="F51294"/>
      <c r="G51294"/>
    </row>
    <row r="51295" spans="3:7">
      <c r="C51295"/>
      <c r="F51295"/>
      <c r="G51295"/>
    </row>
    <row r="51296" spans="3:7">
      <c r="C51296"/>
      <c r="F51296"/>
      <c r="G51296"/>
    </row>
    <row r="51297" spans="3:7">
      <c r="C51297"/>
      <c r="F51297"/>
      <c r="G51297"/>
    </row>
    <row r="51298" spans="3:7">
      <c r="C51298"/>
      <c r="F51298"/>
      <c r="G51298"/>
    </row>
    <row r="51299" spans="3:7">
      <c r="C51299"/>
      <c r="F51299"/>
      <c r="G51299"/>
    </row>
    <row r="51300" spans="3:7">
      <c r="C51300"/>
      <c r="F51300"/>
      <c r="G51300"/>
    </row>
    <row r="51301" spans="3:7">
      <c r="C51301"/>
      <c r="F51301"/>
      <c r="G51301"/>
    </row>
    <row r="51302" spans="3:7">
      <c r="C51302"/>
      <c r="F51302"/>
      <c r="G51302"/>
    </row>
    <row r="51303" spans="3:7">
      <c r="C51303"/>
      <c r="F51303"/>
      <c r="G51303"/>
    </row>
    <row r="51304" spans="3:7">
      <c r="C51304"/>
      <c r="F51304"/>
      <c r="G51304"/>
    </row>
    <row r="51305" spans="3:7">
      <c r="C51305"/>
      <c r="F51305"/>
      <c r="G51305"/>
    </row>
    <row r="51306" spans="3:7">
      <c r="C51306"/>
      <c r="F51306"/>
      <c r="G51306"/>
    </row>
    <row r="51307" spans="3:7">
      <c r="C51307"/>
      <c r="F51307"/>
      <c r="G51307"/>
    </row>
    <row r="51308" spans="3:7">
      <c r="C51308"/>
      <c r="F51308"/>
      <c r="G51308"/>
    </row>
    <row r="51309" spans="3:7">
      <c r="C51309"/>
      <c r="F51309"/>
      <c r="G51309"/>
    </row>
    <row r="51310" spans="3:7">
      <c r="C51310"/>
      <c r="F51310"/>
      <c r="G51310"/>
    </row>
    <row r="51311" spans="3:7">
      <c r="C51311"/>
      <c r="F51311"/>
      <c r="G51311"/>
    </row>
    <row r="51312" spans="3:7">
      <c r="C51312"/>
      <c r="F51312"/>
      <c r="G51312"/>
    </row>
    <row r="51313" spans="3:7">
      <c r="C51313"/>
      <c r="F51313"/>
      <c r="G51313"/>
    </row>
    <row r="51314" spans="3:7">
      <c r="C51314"/>
      <c r="F51314"/>
      <c r="G51314"/>
    </row>
    <row r="51315" spans="3:7">
      <c r="C51315"/>
      <c r="F51315"/>
      <c r="G51315"/>
    </row>
    <row r="51316" spans="3:7">
      <c r="C51316"/>
      <c r="F51316"/>
      <c r="G51316"/>
    </row>
    <row r="51317" spans="3:7">
      <c r="C51317"/>
      <c r="F51317"/>
      <c r="G51317"/>
    </row>
    <row r="51318" spans="3:7">
      <c r="C51318"/>
      <c r="F51318"/>
      <c r="G51318"/>
    </row>
    <row r="51319" spans="3:7">
      <c r="C51319"/>
      <c r="F51319"/>
      <c r="G51319"/>
    </row>
    <row r="51320" spans="3:7">
      <c r="C51320"/>
      <c r="F51320"/>
      <c r="G51320"/>
    </row>
    <row r="51321" spans="3:7">
      <c r="C51321"/>
      <c r="F51321"/>
      <c r="G51321"/>
    </row>
    <row r="51322" spans="3:7">
      <c r="C51322"/>
      <c r="F51322"/>
      <c r="G51322"/>
    </row>
    <row r="51323" spans="3:7">
      <c r="C51323"/>
      <c r="F51323"/>
      <c r="G51323"/>
    </row>
    <row r="51324" spans="3:7">
      <c r="C51324"/>
      <c r="F51324"/>
      <c r="G51324"/>
    </row>
    <row r="51325" spans="3:7">
      <c r="C51325"/>
      <c r="F51325"/>
      <c r="G51325"/>
    </row>
    <row r="51326" spans="3:7">
      <c r="C51326"/>
      <c r="F51326"/>
      <c r="G51326"/>
    </row>
    <row r="51327" spans="3:7">
      <c r="C51327"/>
      <c r="F51327"/>
      <c r="G51327"/>
    </row>
    <row r="51328" spans="3:7">
      <c r="C51328"/>
      <c r="F51328"/>
      <c r="G51328"/>
    </row>
    <row r="51329" spans="3:7">
      <c r="C51329"/>
      <c r="F51329"/>
      <c r="G51329"/>
    </row>
    <row r="51330" spans="3:7">
      <c r="C51330"/>
      <c r="F51330"/>
      <c r="G51330"/>
    </row>
    <row r="51331" spans="3:7">
      <c r="C51331"/>
      <c r="F51331"/>
      <c r="G51331"/>
    </row>
    <row r="51332" spans="3:7">
      <c r="C51332"/>
      <c r="F51332"/>
      <c r="G51332"/>
    </row>
    <row r="51333" spans="3:7">
      <c r="C51333"/>
      <c r="F51333"/>
      <c r="G51333"/>
    </row>
    <row r="51334" spans="3:7">
      <c r="C51334"/>
      <c r="F51334"/>
      <c r="G51334"/>
    </row>
    <row r="51335" spans="3:7">
      <c r="C51335"/>
      <c r="F51335"/>
      <c r="G51335"/>
    </row>
    <row r="51336" spans="3:7">
      <c r="C51336"/>
      <c r="F51336"/>
      <c r="G51336"/>
    </row>
    <row r="51337" spans="3:7">
      <c r="C51337"/>
      <c r="F51337"/>
      <c r="G51337"/>
    </row>
    <row r="51338" spans="3:7">
      <c r="C51338"/>
      <c r="F51338"/>
      <c r="G51338"/>
    </row>
    <row r="51339" spans="3:7">
      <c r="C51339"/>
      <c r="F51339"/>
      <c r="G51339"/>
    </row>
    <row r="51340" spans="3:7">
      <c r="C51340"/>
      <c r="F51340"/>
      <c r="G51340"/>
    </row>
    <row r="51341" spans="3:7">
      <c r="C51341"/>
      <c r="F51341"/>
      <c r="G51341"/>
    </row>
    <row r="51342" spans="3:7">
      <c r="C51342"/>
      <c r="F51342"/>
      <c r="G51342"/>
    </row>
    <row r="51343" spans="3:7">
      <c r="C51343"/>
      <c r="F51343"/>
      <c r="G51343"/>
    </row>
    <row r="51344" spans="3:7">
      <c r="C51344"/>
      <c r="F51344"/>
      <c r="G51344"/>
    </row>
    <row r="51345" spans="3:7">
      <c r="C51345"/>
      <c r="F51345"/>
      <c r="G51345"/>
    </row>
    <row r="51346" spans="3:7">
      <c r="C51346"/>
      <c r="F51346"/>
      <c r="G51346"/>
    </row>
    <row r="51347" spans="3:7">
      <c r="C51347"/>
      <c r="F51347"/>
      <c r="G51347"/>
    </row>
    <row r="51348" spans="3:7">
      <c r="C51348"/>
      <c r="F51348"/>
      <c r="G51348"/>
    </row>
    <row r="51349" spans="3:7">
      <c r="C51349"/>
      <c r="F51349"/>
      <c r="G51349"/>
    </row>
    <row r="51350" spans="3:7">
      <c r="C51350"/>
      <c r="F51350"/>
      <c r="G51350"/>
    </row>
    <row r="51351" spans="3:7">
      <c r="C51351"/>
      <c r="F51351"/>
      <c r="G51351"/>
    </row>
    <row r="51352" spans="3:7">
      <c r="C51352"/>
      <c r="F51352"/>
      <c r="G51352"/>
    </row>
    <row r="51353" spans="3:7">
      <c r="C51353"/>
      <c r="F51353"/>
      <c r="G51353"/>
    </row>
    <row r="51354" spans="3:7">
      <c r="C51354"/>
      <c r="F51354"/>
      <c r="G51354"/>
    </row>
    <row r="51355" spans="3:7">
      <c r="C51355"/>
      <c r="F51355"/>
      <c r="G51355"/>
    </row>
    <row r="51356" spans="3:7">
      <c r="C51356"/>
      <c r="F51356"/>
      <c r="G51356"/>
    </row>
    <row r="51357" spans="3:7">
      <c r="C51357"/>
      <c r="F51357"/>
      <c r="G51357"/>
    </row>
    <row r="51358" spans="3:7">
      <c r="C51358"/>
      <c r="F51358"/>
      <c r="G51358"/>
    </row>
    <row r="51359" spans="3:7">
      <c r="C51359"/>
      <c r="F51359"/>
      <c r="G51359"/>
    </row>
    <row r="51360" spans="3:7">
      <c r="C51360"/>
      <c r="F51360"/>
      <c r="G51360"/>
    </row>
    <row r="51361" spans="3:7">
      <c r="C51361"/>
      <c r="F51361"/>
      <c r="G51361"/>
    </row>
    <row r="51362" spans="3:7">
      <c r="C51362"/>
      <c r="F51362"/>
      <c r="G51362"/>
    </row>
    <row r="51363" spans="3:7">
      <c r="C51363"/>
      <c r="F51363"/>
      <c r="G51363"/>
    </row>
    <row r="51364" spans="3:7">
      <c r="C51364"/>
      <c r="F51364"/>
      <c r="G51364"/>
    </row>
    <row r="51365" spans="3:7">
      <c r="C51365"/>
      <c r="F51365"/>
      <c r="G51365"/>
    </row>
    <row r="51366" spans="3:7">
      <c r="C51366"/>
      <c r="F51366"/>
      <c r="G51366"/>
    </row>
    <row r="51367" spans="3:7">
      <c r="C51367"/>
      <c r="F51367"/>
      <c r="G51367"/>
    </row>
    <row r="51368" spans="3:7">
      <c r="C51368"/>
      <c r="F51368"/>
      <c r="G51368"/>
    </row>
    <row r="51369" spans="3:7">
      <c r="C51369"/>
      <c r="F51369"/>
      <c r="G51369"/>
    </row>
    <row r="51370" spans="3:7">
      <c r="C51370"/>
      <c r="F51370"/>
      <c r="G51370"/>
    </row>
    <row r="51371" spans="3:7">
      <c r="C51371"/>
      <c r="F51371"/>
      <c r="G51371"/>
    </row>
    <row r="51372" spans="3:7">
      <c r="C51372"/>
      <c r="F51372"/>
      <c r="G51372"/>
    </row>
    <row r="51373" spans="3:7">
      <c r="C51373"/>
      <c r="F51373"/>
      <c r="G51373"/>
    </row>
    <row r="51374" spans="3:7">
      <c r="C51374"/>
      <c r="F51374"/>
      <c r="G51374"/>
    </row>
    <row r="51375" spans="3:7">
      <c r="C51375"/>
      <c r="F51375"/>
      <c r="G51375"/>
    </row>
    <row r="51376" spans="3:7">
      <c r="C51376"/>
      <c r="F51376"/>
      <c r="G51376"/>
    </row>
    <row r="51377" spans="3:7">
      <c r="C51377"/>
      <c r="F51377"/>
      <c r="G51377"/>
    </row>
    <row r="51378" spans="3:7">
      <c r="C51378"/>
      <c r="F51378"/>
      <c r="G51378"/>
    </row>
    <row r="51379" spans="3:7">
      <c r="C51379"/>
      <c r="F51379"/>
      <c r="G51379"/>
    </row>
    <row r="51380" spans="3:7">
      <c r="C51380"/>
      <c r="F51380"/>
      <c r="G51380"/>
    </row>
    <row r="51381" spans="3:7">
      <c r="C51381"/>
      <c r="F51381"/>
      <c r="G51381"/>
    </row>
    <row r="51382" spans="3:7">
      <c r="C51382"/>
      <c r="F51382"/>
      <c r="G51382"/>
    </row>
    <row r="51383" spans="3:7">
      <c r="C51383"/>
      <c r="F51383"/>
      <c r="G51383"/>
    </row>
    <row r="51384" spans="3:7">
      <c r="C51384"/>
      <c r="F51384"/>
      <c r="G51384"/>
    </row>
    <row r="51385" spans="3:7">
      <c r="C51385"/>
      <c r="F51385"/>
      <c r="G51385"/>
    </row>
    <row r="51386" spans="3:7">
      <c r="C51386"/>
      <c r="F51386"/>
      <c r="G51386"/>
    </row>
    <row r="51387" spans="3:7">
      <c r="C51387"/>
      <c r="F51387"/>
      <c r="G51387"/>
    </row>
    <row r="51388" spans="3:7">
      <c r="C51388"/>
      <c r="F51388"/>
      <c r="G51388"/>
    </row>
    <row r="51389" spans="3:7">
      <c r="C51389"/>
      <c r="F51389"/>
      <c r="G51389"/>
    </row>
    <row r="51390" spans="3:7">
      <c r="C51390"/>
      <c r="F51390"/>
      <c r="G51390"/>
    </row>
    <row r="51391" spans="3:7">
      <c r="C51391"/>
      <c r="F51391"/>
      <c r="G51391"/>
    </row>
    <row r="51392" spans="3:7">
      <c r="C51392"/>
      <c r="F51392"/>
      <c r="G51392"/>
    </row>
    <row r="51393" spans="3:7">
      <c r="C51393"/>
      <c r="F51393"/>
      <c r="G51393"/>
    </row>
    <row r="51394" spans="3:7">
      <c r="C51394"/>
      <c r="F51394"/>
      <c r="G51394"/>
    </row>
    <row r="51395" spans="3:7">
      <c r="C51395"/>
      <c r="F51395"/>
      <c r="G51395"/>
    </row>
    <row r="51396" spans="3:7">
      <c r="C51396"/>
      <c r="F51396"/>
      <c r="G51396"/>
    </row>
    <row r="51397" spans="3:7">
      <c r="C51397"/>
      <c r="F51397"/>
      <c r="G51397"/>
    </row>
    <row r="51398" spans="3:7">
      <c r="C51398"/>
      <c r="F51398"/>
      <c r="G51398"/>
    </row>
    <row r="51399" spans="3:7">
      <c r="C51399"/>
      <c r="F51399"/>
      <c r="G51399"/>
    </row>
    <row r="51400" spans="3:7">
      <c r="C51400"/>
      <c r="F51400"/>
      <c r="G51400"/>
    </row>
    <row r="51401" spans="3:7">
      <c r="C51401"/>
      <c r="F51401"/>
      <c r="G51401"/>
    </row>
    <row r="51402" spans="3:7">
      <c r="C51402"/>
      <c r="F51402"/>
      <c r="G51402"/>
    </row>
    <row r="51403" spans="3:7">
      <c r="C51403"/>
      <c r="F51403"/>
      <c r="G51403"/>
    </row>
    <row r="51404" spans="3:7">
      <c r="C51404"/>
      <c r="F51404"/>
      <c r="G51404"/>
    </row>
    <row r="51405" spans="3:7">
      <c r="C51405"/>
      <c r="F51405"/>
      <c r="G51405"/>
    </row>
    <row r="51406" spans="3:7">
      <c r="C51406"/>
      <c r="F51406"/>
      <c r="G51406"/>
    </row>
    <row r="51407" spans="3:7">
      <c r="C51407"/>
      <c r="F51407"/>
      <c r="G51407"/>
    </row>
    <row r="51408" spans="3:7">
      <c r="C51408"/>
      <c r="F51408"/>
      <c r="G51408"/>
    </row>
    <row r="51409" spans="3:7">
      <c r="C51409"/>
      <c r="F51409"/>
      <c r="G51409"/>
    </row>
    <row r="51410" spans="3:7">
      <c r="C51410"/>
      <c r="F51410"/>
      <c r="G51410"/>
    </row>
    <row r="51411" spans="3:7">
      <c r="C51411"/>
      <c r="F51411"/>
      <c r="G51411"/>
    </row>
    <row r="51412" spans="3:7">
      <c r="C51412"/>
      <c r="F51412"/>
      <c r="G51412"/>
    </row>
    <row r="51413" spans="3:7">
      <c r="C51413"/>
      <c r="F51413"/>
      <c r="G51413"/>
    </row>
    <row r="51414" spans="3:7">
      <c r="C51414"/>
      <c r="F51414"/>
      <c r="G51414"/>
    </row>
    <row r="51415" spans="3:7">
      <c r="C51415"/>
      <c r="F51415"/>
      <c r="G51415"/>
    </row>
    <row r="51416" spans="3:7">
      <c r="C51416"/>
      <c r="F51416"/>
      <c r="G51416"/>
    </row>
    <row r="51417" spans="3:7">
      <c r="C51417"/>
      <c r="F51417"/>
      <c r="G51417"/>
    </row>
    <row r="51418" spans="3:7">
      <c r="C51418"/>
      <c r="F51418"/>
      <c r="G51418"/>
    </row>
    <row r="51419" spans="3:7">
      <c r="C51419"/>
      <c r="F51419"/>
      <c r="G51419"/>
    </row>
    <row r="51420" spans="3:7">
      <c r="C51420"/>
      <c r="F51420"/>
      <c r="G51420"/>
    </row>
    <row r="51421" spans="3:7">
      <c r="C51421"/>
      <c r="F51421"/>
      <c r="G51421"/>
    </row>
    <row r="51422" spans="3:7">
      <c r="C51422"/>
      <c r="F51422"/>
      <c r="G51422"/>
    </row>
    <row r="51423" spans="3:7">
      <c r="C51423"/>
      <c r="F51423"/>
      <c r="G51423"/>
    </row>
    <row r="51424" spans="3:7">
      <c r="C51424"/>
      <c r="F51424"/>
      <c r="G51424"/>
    </row>
    <row r="51425" spans="3:7">
      <c r="C51425"/>
      <c r="F51425"/>
      <c r="G51425"/>
    </row>
    <row r="51426" spans="3:7">
      <c r="C51426"/>
      <c r="F51426"/>
      <c r="G51426"/>
    </row>
    <row r="51427" spans="3:7">
      <c r="C51427"/>
      <c r="F51427"/>
      <c r="G51427"/>
    </row>
    <row r="51428" spans="3:7">
      <c r="C51428"/>
      <c r="F51428"/>
      <c r="G51428"/>
    </row>
    <row r="51429" spans="3:7">
      <c r="C51429"/>
      <c r="F51429"/>
      <c r="G51429"/>
    </row>
    <row r="51430" spans="3:7">
      <c r="C51430"/>
      <c r="F51430"/>
      <c r="G51430"/>
    </row>
    <row r="51431" spans="3:7">
      <c r="C51431"/>
      <c r="F51431"/>
      <c r="G51431"/>
    </row>
    <row r="51432" spans="3:7">
      <c r="C51432"/>
      <c r="F51432"/>
      <c r="G51432"/>
    </row>
    <row r="51433" spans="3:7">
      <c r="C51433"/>
      <c r="F51433"/>
      <c r="G51433"/>
    </row>
    <row r="51434" spans="3:7">
      <c r="C51434"/>
      <c r="F51434"/>
      <c r="G51434"/>
    </row>
    <row r="51435" spans="3:7">
      <c r="C51435"/>
      <c r="F51435"/>
      <c r="G51435"/>
    </row>
    <row r="51436" spans="3:7">
      <c r="C51436"/>
      <c r="F51436"/>
      <c r="G51436"/>
    </row>
    <row r="51437" spans="3:7">
      <c r="C51437"/>
      <c r="F51437"/>
      <c r="G51437"/>
    </row>
    <row r="51438" spans="3:7">
      <c r="C51438"/>
      <c r="F51438"/>
      <c r="G51438"/>
    </row>
    <row r="51439" spans="3:7">
      <c r="C51439"/>
      <c r="F51439"/>
      <c r="G51439"/>
    </row>
    <row r="51440" spans="3:7">
      <c r="C51440"/>
      <c r="F51440"/>
      <c r="G51440"/>
    </row>
    <row r="51441" spans="3:7">
      <c r="C51441"/>
      <c r="F51441"/>
      <c r="G51441"/>
    </row>
    <row r="51442" spans="3:7">
      <c r="C51442"/>
      <c r="F51442"/>
      <c r="G51442"/>
    </row>
    <row r="51443" spans="3:7">
      <c r="C51443"/>
      <c r="F51443"/>
      <c r="G51443"/>
    </row>
    <row r="51444" spans="3:7">
      <c r="C51444"/>
      <c r="F51444"/>
      <c r="G51444"/>
    </row>
    <row r="51445" spans="3:7">
      <c r="C51445"/>
      <c r="F51445"/>
      <c r="G51445"/>
    </row>
    <row r="51446" spans="3:7">
      <c r="C51446"/>
      <c r="F51446"/>
      <c r="G51446"/>
    </row>
    <row r="51447" spans="3:7">
      <c r="C51447"/>
      <c r="F51447"/>
      <c r="G51447"/>
    </row>
    <row r="51448" spans="3:7">
      <c r="C51448"/>
      <c r="F51448"/>
      <c r="G51448"/>
    </row>
    <row r="51449" spans="3:7">
      <c r="C51449"/>
      <c r="F51449"/>
      <c r="G51449"/>
    </row>
    <row r="51450" spans="3:7">
      <c r="C51450"/>
      <c r="F51450"/>
      <c r="G51450"/>
    </row>
    <row r="51451" spans="3:7">
      <c r="C51451"/>
      <c r="F51451"/>
      <c r="G51451"/>
    </row>
    <row r="51452" spans="3:7">
      <c r="C51452"/>
      <c r="F51452"/>
      <c r="G51452"/>
    </row>
    <row r="51453" spans="3:7">
      <c r="C51453"/>
      <c r="F51453"/>
      <c r="G51453"/>
    </row>
    <row r="51454" spans="3:7">
      <c r="C51454"/>
      <c r="F51454"/>
      <c r="G51454"/>
    </row>
    <row r="51455" spans="3:7">
      <c r="C51455"/>
      <c r="F51455"/>
      <c r="G51455"/>
    </row>
    <row r="51456" spans="3:7">
      <c r="C51456"/>
      <c r="F51456"/>
      <c r="G51456"/>
    </row>
    <row r="51457" spans="3:7">
      <c r="C51457"/>
      <c r="F51457"/>
      <c r="G51457"/>
    </row>
    <row r="51458" spans="3:7">
      <c r="C51458"/>
      <c r="F51458"/>
      <c r="G51458"/>
    </row>
    <row r="51459" spans="3:7">
      <c r="C51459"/>
      <c r="F51459"/>
      <c r="G51459"/>
    </row>
    <row r="51460" spans="3:7">
      <c r="C51460"/>
      <c r="F51460"/>
      <c r="G51460"/>
    </row>
    <row r="51461" spans="3:7">
      <c r="C51461"/>
      <c r="F51461"/>
      <c r="G51461"/>
    </row>
    <row r="51462" spans="3:7">
      <c r="C51462"/>
      <c r="F51462"/>
      <c r="G51462"/>
    </row>
    <row r="51463" spans="3:7">
      <c r="C51463"/>
      <c r="F51463"/>
      <c r="G51463"/>
    </row>
    <row r="51464" spans="3:7">
      <c r="C51464"/>
      <c r="F51464"/>
      <c r="G51464"/>
    </row>
    <row r="51465" spans="3:7">
      <c r="C51465"/>
      <c r="F51465"/>
      <c r="G51465"/>
    </row>
    <row r="51466" spans="3:7">
      <c r="C51466"/>
      <c r="F51466"/>
      <c r="G51466"/>
    </row>
    <row r="51467" spans="3:7">
      <c r="C51467"/>
      <c r="F51467"/>
      <c r="G51467"/>
    </row>
    <row r="51468" spans="3:7">
      <c r="C51468"/>
      <c r="F51468"/>
      <c r="G51468"/>
    </row>
    <row r="51469" spans="3:7">
      <c r="C51469"/>
      <c r="F51469"/>
      <c r="G51469"/>
    </row>
    <row r="51470" spans="3:7">
      <c r="C51470"/>
      <c r="F51470"/>
      <c r="G51470"/>
    </row>
    <row r="51471" spans="3:7">
      <c r="C51471"/>
      <c r="F51471"/>
      <c r="G51471"/>
    </row>
    <row r="51472" spans="3:7">
      <c r="C51472"/>
      <c r="F51472"/>
      <c r="G51472"/>
    </row>
    <row r="51473" spans="3:7">
      <c r="C51473"/>
      <c r="F51473"/>
      <c r="G51473"/>
    </row>
    <row r="51474" spans="3:7">
      <c r="C51474"/>
      <c r="F51474"/>
      <c r="G51474"/>
    </row>
    <row r="51475" spans="3:7">
      <c r="C51475"/>
      <c r="F51475"/>
      <c r="G51475"/>
    </row>
    <row r="51476" spans="3:7">
      <c r="C51476"/>
      <c r="F51476"/>
      <c r="G51476"/>
    </row>
    <row r="51477" spans="3:7">
      <c r="C51477"/>
      <c r="F51477"/>
      <c r="G51477"/>
    </row>
    <row r="51478" spans="3:7">
      <c r="C51478"/>
      <c r="F51478"/>
      <c r="G51478"/>
    </row>
    <row r="51479" spans="3:7">
      <c r="C51479"/>
      <c r="F51479"/>
      <c r="G51479"/>
    </row>
    <row r="51480" spans="3:7">
      <c r="C51480"/>
      <c r="F51480"/>
      <c r="G51480"/>
    </row>
    <row r="51481" spans="3:7">
      <c r="C51481"/>
      <c r="F51481"/>
      <c r="G51481"/>
    </row>
    <row r="51482" spans="3:7">
      <c r="C51482"/>
      <c r="F51482"/>
      <c r="G51482"/>
    </row>
    <row r="51483" spans="3:7">
      <c r="C51483"/>
      <c r="F51483"/>
      <c r="G51483"/>
    </row>
    <row r="51484" spans="3:7">
      <c r="C51484"/>
      <c r="F51484"/>
      <c r="G51484"/>
    </row>
    <row r="51485" spans="3:7">
      <c r="C51485"/>
      <c r="F51485"/>
      <c r="G51485"/>
    </row>
    <row r="51486" spans="3:7">
      <c r="C51486"/>
      <c r="F51486"/>
      <c r="G51486"/>
    </row>
    <row r="51487" spans="3:7">
      <c r="C51487"/>
      <c r="F51487"/>
      <c r="G51487"/>
    </row>
    <row r="51488" spans="3:7">
      <c r="C51488"/>
      <c r="F51488"/>
      <c r="G51488"/>
    </row>
    <row r="51489" spans="3:7">
      <c r="C51489"/>
      <c r="F51489"/>
      <c r="G51489"/>
    </row>
    <row r="51490" spans="3:7">
      <c r="C51490"/>
      <c r="F51490"/>
      <c r="G51490"/>
    </row>
    <row r="51491" spans="3:7">
      <c r="C51491"/>
      <c r="F51491"/>
      <c r="G51491"/>
    </row>
    <row r="51492" spans="3:7">
      <c r="C51492"/>
      <c r="F51492"/>
      <c r="G51492"/>
    </row>
    <row r="51493" spans="3:7">
      <c r="C51493"/>
      <c r="F51493"/>
      <c r="G51493"/>
    </row>
    <row r="51494" spans="3:7">
      <c r="C51494"/>
      <c r="F51494"/>
      <c r="G51494"/>
    </row>
    <row r="51495" spans="3:7">
      <c r="C51495"/>
      <c r="F51495"/>
      <c r="G51495"/>
    </row>
    <row r="51496" spans="3:7">
      <c r="C51496"/>
      <c r="F51496"/>
      <c r="G51496"/>
    </row>
    <row r="51497" spans="3:7">
      <c r="C51497"/>
      <c r="F51497"/>
      <c r="G51497"/>
    </row>
    <row r="51498" spans="3:7">
      <c r="C51498"/>
      <c r="F51498"/>
      <c r="G51498"/>
    </row>
    <row r="51499" spans="3:7">
      <c r="C51499"/>
      <c r="F51499"/>
      <c r="G51499"/>
    </row>
    <row r="51500" spans="3:7">
      <c r="C51500"/>
      <c r="F51500"/>
      <c r="G51500"/>
    </row>
    <row r="51501" spans="3:7">
      <c r="C51501"/>
      <c r="F51501"/>
      <c r="G51501"/>
    </row>
    <row r="51502" spans="3:7">
      <c r="C51502"/>
      <c r="F51502"/>
      <c r="G51502"/>
    </row>
    <row r="51503" spans="3:7">
      <c r="C51503"/>
      <c r="F51503"/>
      <c r="G51503"/>
    </row>
    <row r="51504" spans="3:7">
      <c r="C51504"/>
      <c r="F51504"/>
      <c r="G51504"/>
    </row>
    <row r="51505" spans="3:7">
      <c r="C51505"/>
      <c r="F51505"/>
      <c r="G51505"/>
    </row>
    <row r="51506" spans="3:7">
      <c r="C51506"/>
      <c r="F51506"/>
      <c r="G51506"/>
    </row>
    <row r="51507" spans="3:7">
      <c r="C51507"/>
      <c r="F51507"/>
      <c r="G51507"/>
    </row>
    <row r="51508" spans="3:7">
      <c r="C51508"/>
      <c r="F51508"/>
      <c r="G51508"/>
    </row>
    <row r="51509" spans="3:7">
      <c r="C51509"/>
      <c r="F51509"/>
      <c r="G51509"/>
    </row>
    <row r="51510" spans="3:7">
      <c r="C51510"/>
      <c r="F51510"/>
      <c r="G51510"/>
    </row>
    <row r="51511" spans="3:7">
      <c r="C51511"/>
      <c r="F51511"/>
      <c r="G51511"/>
    </row>
    <row r="51512" spans="3:7">
      <c r="C51512"/>
      <c r="F51512"/>
      <c r="G51512"/>
    </row>
    <row r="51513" spans="3:7">
      <c r="C51513"/>
      <c r="F51513"/>
      <c r="G51513"/>
    </row>
    <row r="51514" spans="3:7">
      <c r="C51514"/>
      <c r="F51514"/>
      <c r="G51514"/>
    </row>
    <row r="51515" spans="3:7">
      <c r="C51515"/>
      <c r="F51515"/>
      <c r="G51515"/>
    </row>
    <row r="51516" spans="3:7">
      <c r="C51516"/>
      <c r="F51516"/>
      <c r="G51516"/>
    </row>
    <row r="51517" spans="3:7">
      <c r="C51517"/>
      <c r="F51517"/>
      <c r="G51517"/>
    </row>
    <row r="51518" spans="3:7">
      <c r="C51518"/>
      <c r="F51518"/>
      <c r="G51518"/>
    </row>
    <row r="51519" spans="3:7">
      <c r="C51519"/>
      <c r="F51519"/>
      <c r="G51519"/>
    </row>
    <row r="51520" spans="3:7">
      <c r="C51520"/>
      <c r="F51520"/>
      <c r="G51520"/>
    </row>
    <row r="51521" spans="3:7">
      <c r="C51521"/>
      <c r="F51521"/>
      <c r="G51521"/>
    </row>
    <row r="51522" spans="3:7">
      <c r="C51522"/>
      <c r="F51522"/>
      <c r="G51522"/>
    </row>
    <row r="51523" spans="3:7">
      <c r="C51523"/>
      <c r="F51523"/>
      <c r="G51523"/>
    </row>
    <row r="51524" spans="3:7">
      <c r="C51524"/>
      <c r="F51524"/>
      <c r="G51524"/>
    </row>
    <row r="51525" spans="3:7">
      <c r="C51525"/>
      <c r="F51525"/>
      <c r="G51525"/>
    </row>
    <row r="51526" spans="3:7">
      <c r="C51526"/>
      <c r="F51526"/>
      <c r="G51526"/>
    </row>
    <row r="51527" spans="3:7">
      <c r="C51527"/>
      <c r="F51527"/>
      <c r="G51527"/>
    </row>
    <row r="51528" spans="3:7">
      <c r="C51528"/>
      <c r="F51528"/>
      <c r="G51528"/>
    </row>
    <row r="51529" spans="3:7">
      <c r="C51529"/>
      <c r="F51529"/>
      <c r="G51529"/>
    </row>
    <row r="51530" spans="3:7">
      <c r="C51530"/>
      <c r="F51530"/>
      <c r="G51530"/>
    </row>
    <row r="51531" spans="3:7">
      <c r="C51531"/>
      <c r="F51531"/>
      <c r="G51531"/>
    </row>
    <row r="51532" spans="3:7">
      <c r="C51532"/>
      <c r="F51532"/>
      <c r="G51532"/>
    </row>
    <row r="51533" spans="3:7">
      <c r="C51533"/>
      <c r="F51533"/>
      <c r="G51533"/>
    </row>
    <row r="51534" spans="3:7">
      <c r="C51534"/>
      <c r="F51534"/>
      <c r="G51534"/>
    </row>
    <row r="51535" spans="3:7">
      <c r="C51535"/>
      <c r="F51535"/>
      <c r="G51535"/>
    </row>
    <row r="51536" spans="3:7">
      <c r="C51536"/>
      <c r="F51536"/>
      <c r="G51536"/>
    </row>
    <row r="51537" spans="3:7">
      <c r="C51537"/>
      <c r="F51537"/>
      <c r="G51537"/>
    </row>
    <row r="51538" spans="3:7">
      <c r="C51538"/>
      <c r="F51538"/>
      <c r="G51538"/>
    </row>
    <row r="51539" spans="3:7">
      <c r="C51539"/>
      <c r="F51539"/>
      <c r="G51539"/>
    </row>
    <row r="51540" spans="3:7">
      <c r="C51540"/>
      <c r="F51540"/>
      <c r="G51540"/>
    </row>
    <row r="51541" spans="3:7">
      <c r="C51541"/>
      <c r="F51541"/>
      <c r="G51541"/>
    </row>
    <row r="51542" spans="3:7">
      <c r="C51542"/>
      <c r="F51542"/>
      <c r="G51542"/>
    </row>
    <row r="51543" spans="3:7">
      <c r="C51543"/>
      <c r="F51543"/>
      <c r="G51543"/>
    </row>
    <row r="51544" spans="3:7">
      <c r="C51544"/>
      <c r="F51544"/>
      <c r="G51544"/>
    </row>
    <row r="51545" spans="3:7">
      <c r="C51545"/>
      <c r="F51545"/>
      <c r="G51545"/>
    </row>
    <row r="51546" spans="3:7">
      <c r="C51546"/>
      <c r="F51546"/>
      <c r="G51546"/>
    </row>
    <row r="51547" spans="3:7">
      <c r="C51547"/>
      <c r="F51547"/>
      <c r="G51547"/>
    </row>
    <row r="51548" spans="3:7">
      <c r="C51548"/>
      <c r="F51548"/>
      <c r="G51548"/>
    </row>
    <row r="51549" spans="3:7">
      <c r="C51549"/>
      <c r="F51549"/>
      <c r="G51549"/>
    </row>
    <row r="51550" spans="3:7">
      <c r="C51550"/>
      <c r="F51550"/>
      <c r="G51550"/>
    </row>
    <row r="51551" spans="3:7">
      <c r="C51551"/>
      <c r="F51551"/>
      <c r="G51551"/>
    </row>
    <row r="51552" spans="3:7">
      <c r="C51552"/>
      <c r="F51552"/>
      <c r="G51552"/>
    </row>
    <row r="51553" spans="3:7">
      <c r="C51553"/>
      <c r="F51553"/>
      <c r="G51553"/>
    </row>
    <row r="51554" spans="3:7">
      <c r="C51554"/>
      <c r="F51554"/>
      <c r="G51554"/>
    </row>
    <row r="51555" spans="3:7">
      <c r="C51555"/>
      <c r="F51555"/>
      <c r="G51555"/>
    </row>
    <row r="51556" spans="3:7">
      <c r="C51556"/>
      <c r="F51556"/>
      <c r="G51556"/>
    </row>
    <row r="51557" spans="3:7">
      <c r="C51557"/>
      <c r="F51557"/>
      <c r="G51557"/>
    </row>
    <row r="51558" spans="3:7">
      <c r="C51558"/>
      <c r="F51558"/>
      <c r="G51558"/>
    </row>
    <row r="51559" spans="3:7">
      <c r="C51559"/>
      <c r="F51559"/>
      <c r="G51559"/>
    </row>
    <row r="51560" spans="3:7">
      <c r="C51560"/>
      <c r="F51560"/>
      <c r="G51560"/>
    </row>
    <row r="51561" spans="3:7">
      <c r="C51561"/>
      <c r="F51561"/>
      <c r="G51561"/>
    </row>
    <row r="51562" spans="3:7">
      <c r="C51562"/>
      <c r="F51562"/>
      <c r="G51562"/>
    </row>
    <row r="51563" spans="3:7">
      <c r="C51563"/>
      <c r="F51563"/>
      <c r="G51563"/>
    </row>
    <row r="51564" spans="3:7">
      <c r="C51564"/>
      <c r="F51564"/>
      <c r="G51564"/>
    </row>
    <row r="51565" spans="3:7">
      <c r="C51565"/>
      <c r="F51565"/>
      <c r="G51565"/>
    </row>
    <row r="51566" spans="3:7">
      <c r="C51566"/>
      <c r="F51566"/>
      <c r="G51566"/>
    </row>
    <row r="51567" spans="3:7">
      <c r="C51567"/>
      <c r="F51567"/>
      <c r="G51567"/>
    </row>
    <row r="51568" spans="3:7">
      <c r="C51568"/>
      <c r="F51568"/>
      <c r="G51568"/>
    </row>
    <row r="51569" spans="3:7">
      <c r="C51569"/>
      <c r="F51569"/>
      <c r="G51569"/>
    </row>
    <row r="51570" spans="3:7">
      <c r="C51570"/>
      <c r="F51570"/>
      <c r="G51570"/>
    </row>
    <row r="51571" spans="3:7">
      <c r="C51571"/>
      <c r="F51571"/>
      <c r="G51571"/>
    </row>
    <row r="51572" spans="3:7">
      <c r="C51572"/>
      <c r="F51572"/>
      <c r="G51572"/>
    </row>
    <row r="51573" spans="3:7">
      <c r="C51573"/>
      <c r="F51573"/>
      <c r="G51573"/>
    </row>
    <row r="51574" spans="3:7">
      <c r="C51574"/>
      <c r="F51574"/>
      <c r="G51574"/>
    </row>
    <row r="51575" spans="3:7">
      <c r="C51575"/>
      <c r="F51575"/>
      <c r="G51575"/>
    </row>
    <row r="51576" spans="3:7">
      <c r="C51576"/>
      <c r="F51576"/>
      <c r="G51576"/>
    </row>
    <row r="51577" spans="3:7">
      <c r="C51577"/>
      <c r="F51577"/>
      <c r="G51577"/>
    </row>
    <row r="51578" spans="3:7">
      <c r="C51578"/>
      <c r="F51578"/>
      <c r="G51578"/>
    </row>
    <row r="51579" spans="3:7">
      <c r="C51579"/>
      <c r="F51579"/>
      <c r="G51579"/>
    </row>
    <row r="51580" spans="3:7">
      <c r="C51580"/>
      <c r="F51580"/>
      <c r="G51580"/>
    </row>
    <row r="51581" spans="3:7">
      <c r="C51581"/>
      <c r="F51581"/>
      <c r="G51581"/>
    </row>
    <row r="51582" spans="3:7">
      <c r="C51582"/>
      <c r="F51582"/>
      <c r="G51582"/>
    </row>
    <row r="51583" spans="3:7">
      <c r="C51583"/>
      <c r="F51583"/>
      <c r="G51583"/>
    </row>
    <row r="51584" spans="3:7">
      <c r="C51584"/>
      <c r="F51584"/>
      <c r="G51584"/>
    </row>
    <row r="51585" spans="3:7">
      <c r="C51585"/>
      <c r="F51585"/>
      <c r="G51585"/>
    </row>
    <row r="51586" spans="3:7">
      <c r="C51586"/>
      <c r="F51586"/>
      <c r="G51586"/>
    </row>
    <row r="51587" spans="3:7">
      <c r="C51587"/>
      <c r="F51587"/>
      <c r="G51587"/>
    </row>
    <row r="51588" spans="3:7">
      <c r="C51588"/>
      <c r="F51588"/>
      <c r="G51588"/>
    </row>
    <row r="51589" spans="3:7">
      <c r="C51589"/>
      <c r="F51589"/>
      <c r="G51589"/>
    </row>
    <row r="51590" spans="3:7">
      <c r="C51590"/>
      <c r="F51590"/>
      <c r="G51590"/>
    </row>
    <row r="51591" spans="3:7">
      <c r="C51591"/>
      <c r="F51591"/>
      <c r="G51591"/>
    </row>
    <row r="51592" spans="3:7">
      <c r="C51592"/>
      <c r="F51592"/>
      <c r="G51592"/>
    </row>
    <row r="51593" spans="3:7">
      <c r="C51593"/>
      <c r="F51593"/>
      <c r="G51593"/>
    </row>
    <row r="51594" spans="3:7">
      <c r="C51594"/>
      <c r="F51594"/>
      <c r="G51594"/>
    </row>
    <row r="51595" spans="3:7">
      <c r="C51595"/>
      <c r="F51595"/>
      <c r="G51595"/>
    </row>
    <row r="51596" spans="3:7">
      <c r="C51596"/>
      <c r="F51596"/>
      <c r="G51596"/>
    </row>
    <row r="51597" spans="3:7">
      <c r="C51597"/>
      <c r="F51597"/>
      <c r="G51597"/>
    </row>
    <row r="51598" spans="3:7">
      <c r="C51598"/>
      <c r="F51598"/>
      <c r="G51598"/>
    </row>
    <row r="51599" spans="3:7">
      <c r="C51599"/>
      <c r="F51599"/>
      <c r="G51599"/>
    </row>
    <row r="51600" spans="3:7">
      <c r="C51600"/>
      <c r="F51600"/>
      <c r="G51600"/>
    </row>
    <row r="51601" spans="3:7">
      <c r="C51601"/>
      <c r="F51601"/>
      <c r="G51601"/>
    </row>
    <row r="51602" spans="3:7">
      <c r="C51602"/>
      <c r="F51602"/>
      <c r="G51602"/>
    </row>
    <row r="51603" spans="3:7">
      <c r="C51603"/>
      <c r="F51603"/>
      <c r="G51603"/>
    </row>
    <row r="51604" spans="3:7">
      <c r="C51604"/>
      <c r="F51604"/>
      <c r="G51604"/>
    </row>
    <row r="51605" spans="3:7">
      <c r="C51605"/>
      <c r="F51605"/>
      <c r="G51605"/>
    </row>
    <row r="51606" spans="3:7">
      <c r="C51606"/>
      <c r="F51606"/>
      <c r="G51606"/>
    </row>
    <row r="51607" spans="3:7">
      <c r="C51607"/>
      <c r="F51607"/>
      <c r="G51607"/>
    </row>
    <row r="51608" spans="3:7">
      <c r="C51608"/>
      <c r="F51608"/>
      <c r="G51608"/>
    </row>
    <row r="51609" spans="3:7">
      <c r="C51609"/>
      <c r="F51609"/>
      <c r="G51609"/>
    </row>
    <row r="51610" spans="3:7">
      <c r="C51610"/>
      <c r="F51610"/>
      <c r="G51610"/>
    </row>
    <row r="51611" spans="3:7">
      <c r="C51611"/>
      <c r="F51611"/>
      <c r="G51611"/>
    </row>
    <row r="51612" spans="3:7">
      <c r="C51612"/>
      <c r="F51612"/>
      <c r="G51612"/>
    </row>
    <row r="51613" spans="3:7">
      <c r="C51613"/>
      <c r="F51613"/>
      <c r="G51613"/>
    </row>
    <row r="51614" spans="3:7">
      <c r="C51614"/>
      <c r="F51614"/>
      <c r="G51614"/>
    </row>
    <row r="51615" spans="3:7">
      <c r="C51615"/>
      <c r="F51615"/>
      <c r="G51615"/>
    </row>
    <row r="51616" spans="3:7">
      <c r="C51616"/>
      <c r="F51616"/>
      <c r="G51616"/>
    </row>
    <row r="51617" spans="3:7">
      <c r="C51617"/>
      <c r="F51617"/>
      <c r="G51617"/>
    </row>
    <row r="51618" spans="3:7">
      <c r="C51618"/>
      <c r="F51618"/>
      <c r="G51618"/>
    </row>
    <row r="51619" spans="3:7">
      <c r="C51619"/>
      <c r="F51619"/>
      <c r="G51619"/>
    </row>
    <row r="51620" spans="3:7">
      <c r="C51620"/>
      <c r="F51620"/>
      <c r="G51620"/>
    </row>
    <row r="51621" spans="3:7">
      <c r="C51621"/>
      <c r="F51621"/>
      <c r="G51621"/>
    </row>
    <row r="51622" spans="3:7">
      <c r="C51622"/>
      <c r="F51622"/>
      <c r="G51622"/>
    </row>
    <row r="51623" spans="3:7">
      <c r="C51623"/>
      <c r="F51623"/>
      <c r="G51623"/>
    </row>
    <row r="51624" spans="3:7">
      <c r="C51624"/>
      <c r="F51624"/>
      <c r="G51624"/>
    </row>
    <row r="51625" spans="3:7">
      <c r="C51625"/>
      <c r="F51625"/>
      <c r="G51625"/>
    </row>
    <row r="51626" spans="3:7">
      <c r="C51626"/>
      <c r="F51626"/>
      <c r="G51626"/>
    </row>
    <row r="51627" spans="3:7">
      <c r="C51627"/>
      <c r="F51627"/>
      <c r="G51627"/>
    </row>
    <row r="51628" spans="3:7">
      <c r="C51628"/>
      <c r="F51628"/>
      <c r="G51628"/>
    </row>
    <row r="51629" spans="3:7">
      <c r="C51629"/>
      <c r="F51629"/>
      <c r="G51629"/>
    </row>
    <row r="51630" spans="3:7">
      <c r="C51630"/>
      <c r="F51630"/>
      <c r="G51630"/>
    </row>
    <row r="51631" spans="3:7">
      <c r="C51631"/>
      <c r="F51631"/>
      <c r="G51631"/>
    </row>
    <row r="51632" spans="3:7">
      <c r="C51632"/>
      <c r="F51632"/>
      <c r="G51632"/>
    </row>
    <row r="51633" spans="3:7">
      <c r="C51633"/>
      <c r="F51633"/>
      <c r="G51633"/>
    </row>
    <row r="51634" spans="3:7">
      <c r="C51634"/>
      <c r="F51634"/>
      <c r="G51634"/>
    </row>
    <row r="51635" spans="3:7">
      <c r="C51635"/>
      <c r="F51635"/>
      <c r="G51635"/>
    </row>
    <row r="51636" spans="3:7">
      <c r="C51636"/>
      <c r="F51636"/>
      <c r="G51636"/>
    </row>
    <row r="51637" spans="3:7">
      <c r="C51637"/>
      <c r="F51637"/>
      <c r="G51637"/>
    </row>
    <row r="51638" spans="3:7">
      <c r="C51638"/>
      <c r="F51638"/>
      <c r="G51638"/>
    </row>
    <row r="51639" spans="3:7">
      <c r="C51639"/>
      <c r="F51639"/>
      <c r="G51639"/>
    </row>
    <row r="51640" spans="3:7">
      <c r="C51640"/>
      <c r="F51640"/>
      <c r="G51640"/>
    </row>
    <row r="51641" spans="3:7">
      <c r="C51641"/>
      <c r="F51641"/>
      <c r="G51641"/>
    </row>
    <row r="51642" spans="3:7">
      <c r="C51642"/>
      <c r="F51642"/>
      <c r="G51642"/>
    </row>
    <row r="51643" spans="3:7">
      <c r="C51643"/>
      <c r="F51643"/>
      <c r="G51643"/>
    </row>
    <row r="51644" spans="3:7">
      <c r="C51644"/>
      <c r="F51644"/>
      <c r="G51644"/>
    </row>
    <row r="51645" spans="3:7">
      <c r="C51645"/>
      <c r="F51645"/>
      <c r="G51645"/>
    </row>
    <row r="51646" spans="3:7">
      <c r="C51646"/>
      <c r="F51646"/>
      <c r="G51646"/>
    </row>
    <row r="51647" spans="3:7">
      <c r="C51647"/>
      <c r="F51647"/>
      <c r="G51647"/>
    </row>
    <row r="51648" spans="3:7">
      <c r="C51648"/>
      <c r="F51648"/>
      <c r="G51648"/>
    </row>
    <row r="51649" spans="3:7">
      <c r="C51649"/>
      <c r="F51649"/>
      <c r="G51649"/>
    </row>
    <row r="51650" spans="3:7">
      <c r="C51650"/>
      <c r="F51650"/>
      <c r="G51650"/>
    </row>
    <row r="51651" spans="3:7">
      <c r="C51651"/>
      <c r="F51651"/>
      <c r="G51651"/>
    </row>
    <row r="51652" spans="3:7">
      <c r="C51652"/>
      <c r="F51652"/>
      <c r="G51652"/>
    </row>
    <row r="51653" spans="3:7">
      <c r="C51653"/>
      <c r="F51653"/>
      <c r="G51653"/>
    </row>
    <row r="51654" spans="3:7">
      <c r="C51654"/>
      <c r="F51654"/>
      <c r="G51654"/>
    </row>
    <row r="51655" spans="3:7">
      <c r="C51655"/>
      <c r="F51655"/>
      <c r="G51655"/>
    </row>
    <row r="51656" spans="3:7">
      <c r="C51656"/>
      <c r="F51656"/>
      <c r="G51656"/>
    </row>
    <row r="51657" spans="3:7">
      <c r="C51657"/>
      <c r="F51657"/>
      <c r="G51657"/>
    </row>
    <row r="51658" spans="3:7">
      <c r="C51658"/>
      <c r="F51658"/>
      <c r="G51658"/>
    </row>
    <row r="51659" spans="3:7">
      <c r="C51659"/>
      <c r="F51659"/>
      <c r="G51659"/>
    </row>
    <row r="51660" spans="3:7">
      <c r="C51660"/>
      <c r="F51660"/>
      <c r="G51660"/>
    </row>
    <row r="51661" spans="3:7">
      <c r="C51661"/>
      <c r="F51661"/>
      <c r="G51661"/>
    </row>
    <row r="51662" spans="3:7">
      <c r="C51662"/>
      <c r="F51662"/>
      <c r="G51662"/>
    </row>
    <row r="51663" spans="3:7">
      <c r="C51663"/>
      <c r="F51663"/>
      <c r="G51663"/>
    </row>
    <row r="51664" spans="3:7">
      <c r="C51664"/>
      <c r="F51664"/>
      <c r="G51664"/>
    </row>
    <row r="51665" spans="3:7">
      <c r="C51665"/>
      <c r="F51665"/>
      <c r="G51665"/>
    </row>
    <row r="51666" spans="3:7">
      <c r="C51666"/>
      <c r="F51666"/>
      <c r="G51666"/>
    </row>
    <row r="51667" spans="3:7">
      <c r="C51667"/>
      <c r="F51667"/>
      <c r="G51667"/>
    </row>
    <row r="51668" spans="3:7">
      <c r="C51668"/>
      <c r="F51668"/>
      <c r="G51668"/>
    </row>
    <row r="51669" spans="3:7">
      <c r="C51669"/>
      <c r="F51669"/>
      <c r="G51669"/>
    </row>
    <row r="51670" spans="3:7">
      <c r="C51670"/>
      <c r="F51670"/>
      <c r="G51670"/>
    </row>
    <row r="51671" spans="3:7">
      <c r="C51671"/>
      <c r="F51671"/>
      <c r="G51671"/>
    </row>
    <row r="51672" spans="3:7">
      <c r="C51672"/>
      <c r="F51672"/>
      <c r="G51672"/>
    </row>
    <row r="51673" spans="3:7">
      <c r="C51673"/>
      <c r="F51673"/>
      <c r="G51673"/>
    </row>
    <row r="51674" spans="3:7">
      <c r="C51674"/>
      <c r="F51674"/>
      <c r="G51674"/>
    </row>
    <row r="51675" spans="3:7">
      <c r="C51675"/>
      <c r="F51675"/>
      <c r="G51675"/>
    </row>
    <row r="51676" spans="3:7">
      <c r="C51676"/>
      <c r="F51676"/>
      <c r="G51676"/>
    </row>
    <row r="51677" spans="3:7">
      <c r="C51677"/>
      <c r="F51677"/>
      <c r="G51677"/>
    </row>
    <row r="51678" spans="3:7">
      <c r="C51678"/>
      <c r="F51678"/>
      <c r="G51678"/>
    </row>
    <row r="51679" spans="3:7">
      <c r="C51679"/>
      <c r="F51679"/>
      <c r="G51679"/>
    </row>
    <row r="51680" spans="3:7">
      <c r="C51680"/>
      <c r="F51680"/>
      <c r="G51680"/>
    </row>
    <row r="51681" spans="3:7">
      <c r="C51681"/>
      <c r="F51681"/>
      <c r="G51681"/>
    </row>
    <row r="51682" spans="3:7">
      <c r="C51682"/>
      <c r="F51682"/>
      <c r="G51682"/>
    </row>
    <row r="51683" spans="3:7">
      <c r="C51683"/>
      <c r="F51683"/>
      <c r="G51683"/>
    </row>
    <row r="51684" spans="3:7">
      <c r="C51684"/>
      <c r="F51684"/>
      <c r="G51684"/>
    </row>
    <row r="51685" spans="3:7">
      <c r="C51685"/>
      <c r="F51685"/>
      <c r="G51685"/>
    </row>
    <row r="51686" spans="3:7">
      <c r="C51686"/>
      <c r="F51686"/>
      <c r="G51686"/>
    </row>
    <row r="51687" spans="3:7">
      <c r="C51687"/>
      <c r="F51687"/>
      <c r="G51687"/>
    </row>
    <row r="51688" spans="3:7">
      <c r="C51688"/>
      <c r="F51688"/>
      <c r="G51688"/>
    </row>
    <row r="51689" spans="3:7">
      <c r="C51689"/>
      <c r="F51689"/>
      <c r="G51689"/>
    </row>
    <row r="51690" spans="3:7">
      <c r="C51690"/>
      <c r="F51690"/>
      <c r="G51690"/>
    </row>
    <row r="51691" spans="3:7">
      <c r="C51691"/>
      <c r="F51691"/>
      <c r="G51691"/>
    </row>
    <row r="51692" spans="3:7">
      <c r="C51692"/>
      <c r="F51692"/>
      <c r="G51692"/>
    </row>
    <row r="51693" spans="3:7">
      <c r="C51693"/>
      <c r="F51693"/>
      <c r="G51693"/>
    </row>
    <row r="51694" spans="3:7">
      <c r="C51694"/>
      <c r="F51694"/>
      <c r="G51694"/>
    </row>
    <row r="51695" spans="3:7">
      <c r="C51695"/>
      <c r="F51695"/>
      <c r="G51695"/>
    </row>
    <row r="51696" spans="3:7">
      <c r="C51696"/>
      <c r="F51696"/>
      <c r="G51696"/>
    </row>
    <row r="51697" spans="3:7">
      <c r="C51697"/>
      <c r="F51697"/>
      <c r="G51697"/>
    </row>
    <row r="51698" spans="3:7">
      <c r="C51698"/>
      <c r="F51698"/>
      <c r="G51698"/>
    </row>
    <row r="51699" spans="3:7">
      <c r="C51699"/>
      <c r="F51699"/>
      <c r="G51699"/>
    </row>
    <row r="51700" spans="3:7">
      <c r="C51700"/>
      <c r="F51700"/>
      <c r="G51700"/>
    </row>
    <row r="51701" spans="3:7">
      <c r="C51701"/>
      <c r="F51701"/>
      <c r="G51701"/>
    </row>
    <row r="51702" spans="3:7">
      <c r="C51702"/>
      <c r="F51702"/>
      <c r="G51702"/>
    </row>
    <row r="51703" spans="3:7">
      <c r="C51703"/>
      <c r="F51703"/>
      <c r="G51703"/>
    </row>
    <row r="51704" spans="3:7">
      <c r="C51704"/>
      <c r="F51704"/>
      <c r="G51704"/>
    </row>
    <row r="51705" spans="3:7">
      <c r="C51705"/>
      <c r="F51705"/>
      <c r="G51705"/>
    </row>
    <row r="51706" spans="3:7">
      <c r="C51706"/>
      <c r="F51706"/>
      <c r="G51706"/>
    </row>
    <row r="51707" spans="3:7">
      <c r="C51707"/>
      <c r="F51707"/>
      <c r="G51707"/>
    </row>
    <row r="51708" spans="3:7">
      <c r="C51708"/>
      <c r="F51708"/>
      <c r="G51708"/>
    </row>
    <row r="51709" spans="3:7">
      <c r="C51709"/>
      <c r="F51709"/>
      <c r="G51709"/>
    </row>
    <row r="51710" spans="3:7">
      <c r="C51710"/>
      <c r="F51710"/>
      <c r="G51710"/>
    </row>
    <row r="51711" spans="3:7">
      <c r="C51711"/>
      <c r="F51711"/>
      <c r="G51711"/>
    </row>
    <row r="51712" spans="3:7">
      <c r="C51712"/>
      <c r="F51712"/>
      <c r="G51712"/>
    </row>
    <row r="51713" spans="3:7">
      <c r="C51713"/>
      <c r="F51713"/>
      <c r="G51713"/>
    </row>
    <row r="51714" spans="3:7">
      <c r="C51714"/>
      <c r="F51714"/>
      <c r="G51714"/>
    </row>
    <row r="51715" spans="3:7">
      <c r="C51715"/>
      <c r="F51715"/>
      <c r="G51715"/>
    </row>
    <row r="51716" spans="3:7">
      <c r="C51716"/>
      <c r="F51716"/>
      <c r="G51716"/>
    </row>
    <row r="51717" spans="3:7">
      <c r="C51717"/>
      <c r="F51717"/>
      <c r="G51717"/>
    </row>
    <row r="51718" spans="3:7">
      <c r="C51718"/>
      <c r="F51718"/>
      <c r="G51718"/>
    </row>
    <row r="51719" spans="3:7">
      <c r="C51719"/>
      <c r="F51719"/>
      <c r="G51719"/>
    </row>
    <row r="51720" spans="3:7">
      <c r="C51720"/>
      <c r="F51720"/>
      <c r="G51720"/>
    </row>
    <row r="51721" spans="3:7">
      <c r="C51721"/>
      <c r="F51721"/>
      <c r="G51721"/>
    </row>
    <row r="51722" spans="3:7">
      <c r="C51722"/>
      <c r="F51722"/>
      <c r="G51722"/>
    </row>
    <row r="51723" spans="3:7">
      <c r="C51723"/>
      <c r="F51723"/>
      <c r="G51723"/>
    </row>
    <row r="51724" spans="3:7">
      <c r="C51724"/>
      <c r="F51724"/>
      <c r="G51724"/>
    </row>
    <row r="51725" spans="3:7">
      <c r="C51725"/>
      <c r="F51725"/>
      <c r="G51725"/>
    </row>
    <row r="51726" spans="3:7">
      <c r="C51726"/>
      <c r="F51726"/>
      <c r="G51726"/>
    </row>
    <row r="51727" spans="3:7">
      <c r="C51727"/>
      <c r="F51727"/>
      <c r="G51727"/>
    </row>
    <row r="51728" spans="3:7">
      <c r="C51728"/>
      <c r="F51728"/>
      <c r="G51728"/>
    </row>
    <row r="51729" spans="3:7">
      <c r="C51729"/>
      <c r="F51729"/>
      <c r="G51729"/>
    </row>
    <row r="51730" spans="3:7">
      <c r="C51730"/>
      <c r="F51730"/>
      <c r="G51730"/>
    </row>
    <row r="51731" spans="3:7">
      <c r="C51731"/>
      <c r="F51731"/>
      <c r="G51731"/>
    </row>
    <row r="51732" spans="3:7">
      <c r="C51732"/>
      <c r="F51732"/>
      <c r="G51732"/>
    </row>
    <row r="51733" spans="3:7">
      <c r="C51733"/>
      <c r="F51733"/>
      <c r="G51733"/>
    </row>
    <row r="51734" spans="3:7">
      <c r="C51734"/>
      <c r="F51734"/>
      <c r="G51734"/>
    </row>
    <row r="51735" spans="3:7">
      <c r="C51735"/>
      <c r="F51735"/>
      <c r="G51735"/>
    </row>
    <row r="51736" spans="3:7">
      <c r="C51736"/>
      <c r="F51736"/>
      <c r="G51736"/>
    </row>
    <row r="51737" spans="3:7">
      <c r="C51737"/>
      <c r="F51737"/>
      <c r="G51737"/>
    </row>
    <row r="51738" spans="3:7">
      <c r="C51738"/>
      <c r="F51738"/>
      <c r="G51738"/>
    </row>
    <row r="51739" spans="3:7">
      <c r="C51739"/>
      <c r="F51739"/>
      <c r="G51739"/>
    </row>
    <row r="51740" spans="3:7">
      <c r="C51740"/>
      <c r="F51740"/>
      <c r="G51740"/>
    </row>
    <row r="51741" spans="3:7">
      <c r="C51741"/>
      <c r="F51741"/>
      <c r="G51741"/>
    </row>
    <row r="51742" spans="3:7">
      <c r="C51742"/>
      <c r="F51742"/>
      <c r="G51742"/>
    </row>
    <row r="51743" spans="3:7">
      <c r="C51743"/>
      <c r="F51743"/>
      <c r="G51743"/>
    </row>
    <row r="51744" spans="3:7">
      <c r="C51744"/>
      <c r="F51744"/>
      <c r="G51744"/>
    </row>
    <row r="51745" spans="3:7">
      <c r="C51745"/>
      <c r="F51745"/>
      <c r="G51745"/>
    </row>
    <row r="51746" spans="3:7">
      <c r="C51746"/>
      <c r="F51746"/>
      <c r="G51746"/>
    </row>
    <row r="51747" spans="3:7">
      <c r="C51747"/>
      <c r="F51747"/>
      <c r="G51747"/>
    </row>
    <row r="51748" spans="3:7">
      <c r="C51748"/>
      <c r="F51748"/>
      <c r="G51748"/>
    </row>
    <row r="51749" spans="3:7">
      <c r="C51749"/>
      <c r="F51749"/>
      <c r="G51749"/>
    </row>
    <row r="51750" spans="3:7">
      <c r="C51750"/>
      <c r="F51750"/>
      <c r="G51750"/>
    </row>
    <row r="51751" spans="3:7">
      <c r="C51751"/>
      <c r="F51751"/>
      <c r="G51751"/>
    </row>
    <row r="51752" spans="3:7">
      <c r="C51752"/>
      <c r="F51752"/>
      <c r="G51752"/>
    </row>
    <row r="51753" spans="3:7">
      <c r="C51753"/>
      <c r="F51753"/>
      <c r="G51753"/>
    </row>
    <row r="51754" spans="3:7">
      <c r="C51754"/>
      <c r="F51754"/>
      <c r="G51754"/>
    </row>
    <row r="51755" spans="3:7">
      <c r="C51755"/>
      <c r="F51755"/>
      <c r="G51755"/>
    </row>
    <row r="51756" spans="3:7">
      <c r="C51756"/>
      <c r="F51756"/>
      <c r="G51756"/>
    </row>
    <row r="51757" spans="3:7">
      <c r="C51757"/>
      <c r="F51757"/>
      <c r="G51757"/>
    </row>
    <row r="51758" spans="3:7">
      <c r="C51758"/>
      <c r="F51758"/>
      <c r="G51758"/>
    </row>
    <row r="51759" spans="3:7">
      <c r="C51759"/>
      <c r="F51759"/>
      <c r="G51759"/>
    </row>
    <row r="51760" spans="3:7">
      <c r="C51760"/>
      <c r="F51760"/>
      <c r="G51760"/>
    </row>
    <row r="51761" spans="3:7">
      <c r="C51761"/>
      <c r="F51761"/>
      <c r="G51761"/>
    </row>
    <row r="51762" spans="3:7">
      <c r="C51762"/>
      <c r="F51762"/>
      <c r="G51762"/>
    </row>
    <row r="51763" spans="3:7">
      <c r="C51763"/>
      <c r="F51763"/>
      <c r="G51763"/>
    </row>
    <row r="51764" spans="3:7">
      <c r="C51764"/>
      <c r="F51764"/>
      <c r="G51764"/>
    </row>
    <row r="51765" spans="3:7">
      <c r="C51765"/>
      <c r="F51765"/>
      <c r="G51765"/>
    </row>
    <row r="51766" spans="3:7">
      <c r="C51766"/>
      <c r="F51766"/>
      <c r="G51766"/>
    </row>
    <row r="51767" spans="3:7">
      <c r="C51767"/>
      <c r="F51767"/>
      <c r="G51767"/>
    </row>
    <row r="51768" spans="3:7">
      <c r="C51768"/>
      <c r="F51768"/>
      <c r="G51768"/>
    </row>
    <row r="51769" spans="3:7">
      <c r="C51769"/>
      <c r="F51769"/>
      <c r="G51769"/>
    </row>
    <row r="51770" spans="3:7">
      <c r="C51770"/>
      <c r="F51770"/>
      <c r="G51770"/>
    </row>
    <row r="51771" spans="3:7">
      <c r="C51771"/>
      <c r="F51771"/>
      <c r="G51771"/>
    </row>
    <row r="51772" spans="3:7">
      <c r="C51772"/>
      <c r="F51772"/>
      <c r="G51772"/>
    </row>
    <row r="51773" spans="3:7">
      <c r="C51773"/>
      <c r="F51773"/>
      <c r="G51773"/>
    </row>
    <row r="51774" spans="3:7">
      <c r="C51774"/>
      <c r="F51774"/>
      <c r="G51774"/>
    </row>
    <row r="51775" spans="3:7">
      <c r="C51775"/>
      <c r="F51775"/>
      <c r="G51775"/>
    </row>
    <row r="51776" spans="3:7">
      <c r="C51776"/>
      <c r="F51776"/>
      <c r="G51776"/>
    </row>
    <row r="51777" spans="3:7">
      <c r="C51777"/>
      <c r="F51777"/>
      <c r="G51777"/>
    </row>
    <row r="51778" spans="3:7">
      <c r="C51778"/>
      <c r="F51778"/>
      <c r="G51778"/>
    </row>
    <row r="51779" spans="3:7">
      <c r="C51779"/>
      <c r="F51779"/>
      <c r="G51779"/>
    </row>
    <row r="51780" spans="3:7">
      <c r="C51780"/>
      <c r="F51780"/>
      <c r="G51780"/>
    </row>
    <row r="51781" spans="3:7">
      <c r="C51781"/>
      <c r="F51781"/>
      <c r="G51781"/>
    </row>
    <row r="51782" spans="3:7">
      <c r="C51782"/>
      <c r="F51782"/>
      <c r="G51782"/>
    </row>
    <row r="51783" spans="3:7">
      <c r="C51783"/>
      <c r="F51783"/>
      <c r="G51783"/>
    </row>
    <row r="51784" spans="3:7">
      <c r="C51784"/>
      <c r="F51784"/>
      <c r="G51784"/>
    </row>
    <row r="51785" spans="3:7">
      <c r="C51785"/>
      <c r="F51785"/>
      <c r="G51785"/>
    </row>
    <row r="51786" spans="3:7">
      <c r="C51786"/>
      <c r="F51786"/>
      <c r="G51786"/>
    </row>
    <row r="51787" spans="3:7">
      <c r="C51787"/>
      <c r="F51787"/>
      <c r="G51787"/>
    </row>
    <row r="51788" spans="3:7">
      <c r="C51788"/>
      <c r="F51788"/>
      <c r="G51788"/>
    </row>
    <row r="51789" spans="3:7">
      <c r="C51789"/>
      <c r="F51789"/>
      <c r="G51789"/>
    </row>
    <row r="51790" spans="3:7">
      <c r="C51790"/>
      <c r="F51790"/>
      <c r="G51790"/>
    </row>
    <row r="51791" spans="3:7">
      <c r="C51791"/>
      <c r="F51791"/>
      <c r="G51791"/>
    </row>
    <row r="51792" spans="3:7">
      <c r="C51792"/>
      <c r="F51792"/>
      <c r="G51792"/>
    </row>
    <row r="51793" spans="3:7">
      <c r="C51793"/>
      <c r="F51793"/>
      <c r="G51793"/>
    </row>
    <row r="51794" spans="3:7">
      <c r="C51794"/>
      <c r="F51794"/>
      <c r="G51794"/>
    </row>
    <row r="51795" spans="3:7">
      <c r="C51795"/>
      <c r="F51795"/>
      <c r="G51795"/>
    </row>
    <row r="51796" spans="3:7">
      <c r="C51796"/>
      <c r="F51796"/>
      <c r="G51796"/>
    </row>
    <row r="51797" spans="3:7">
      <c r="C51797"/>
      <c r="F51797"/>
      <c r="G51797"/>
    </row>
    <row r="51798" spans="3:7">
      <c r="C51798"/>
      <c r="F51798"/>
      <c r="G51798"/>
    </row>
    <row r="51799" spans="3:7">
      <c r="C51799"/>
      <c r="F51799"/>
      <c r="G51799"/>
    </row>
    <row r="51800" spans="3:7">
      <c r="C51800"/>
      <c r="F51800"/>
      <c r="G51800"/>
    </row>
    <row r="51801" spans="3:7">
      <c r="C51801"/>
      <c r="F51801"/>
      <c r="G51801"/>
    </row>
    <row r="51802" spans="3:7">
      <c r="C51802"/>
      <c r="F51802"/>
      <c r="G51802"/>
    </row>
    <row r="51803" spans="3:7">
      <c r="C51803"/>
      <c r="F51803"/>
      <c r="G51803"/>
    </row>
    <row r="51804" spans="3:7">
      <c r="C51804"/>
      <c r="F51804"/>
      <c r="G51804"/>
    </row>
    <row r="51805" spans="3:7">
      <c r="C51805"/>
      <c r="F51805"/>
      <c r="G51805"/>
    </row>
    <row r="51806" spans="3:7">
      <c r="C51806"/>
      <c r="F51806"/>
      <c r="G51806"/>
    </row>
    <row r="51807" spans="3:7">
      <c r="C51807"/>
      <c r="F51807"/>
      <c r="G51807"/>
    </row>
    <row r="51808" spans="3:7">
      <c r="C51808"/>
      <c r="F51808"/>
      <c r="G51808"/>
    </row>
    <row r="51809" spans="3:7">
      <c r="C51809"/>
      <c r="F51809"/>
      <c r="G51809"/>
    </row>
    <row r="51810" spans="3:7">
      <c r="C51810"/>
      <c r="F51810"/>
      <c r="G51810"/>
    </row>
    <row r="51811" spans="3:7">
      <c r="C51811"/>
      <c r="F51811"/>
      <c r="G51811"/>
    </row>
    <row r="51812" spans="3:7">
      <c r="C51812"/>
      <c r="F51812"/>
      <c r="G51812"/>
    </row>
    <row r="51813" spans="3:7">
      <c r="C51813"/>
      <c r="F51813"/>
      <c r="G51813"/>
    </row>
    <row r="51814" spans="3:7">
      <c r="C51814"/>
      <c r="F51814"/>
      <c r="G51814"/>
    </row>
    <row r="51815" spans="3:7">
      <c r="C51815"/>
      <c r="F51815"/>
      <c r="G51815"/>
    </row>
    <row r="51816" spans="3:7">
      <c r="C51816"/>
      <c r="F51816"/>
      <c r="G51816"/>
    </row>
    <row r="51817" spans="3:7">
      <c r="C51817"/>
      <c r="F51817"/>
      <c r="G51817"/>
    </row>
    <row r="51818" spans="3:7">
      <c r="C51818"/>
      <c r="F51818"/>
      <c r="G51818"/>
    </row>
    <row r="51819" spans="3:7">
      <c r="C51819"/>
      <c r="F51819"/>
      <c r="G51819"/>
    </row>
    <row r="51820" spans="3:7">
      <c r="C51820"/>
      <c r="F51820"/>
      <c r="G51820"/>
    </row>
    <row r="51821" spans="3:7">
      <c r="C51821"/>
      <c r="F51821"/>
      <c r="G51821"/>
    </row>
    <row r="51822" spans="3:7">
      <c r="C51822"/>
      <c r="F51822"/>
      <c r="G51822"/>
    </row>
    <row r="51823" spans="3:7">
      <c r="C51823"/>
      <c r="F51823"/>
      <c r="G51823"/>
    </row>
    <row r="51824" spans="3:7">
      <c r="C51824"/>
      <c r="F51824"/>
      <c r="G51824"/>
    </row>
    <row r="51825" spans="3:7">
      <c r="C51825"/>
      <c r="F51825"/>
      <c r="G51825"/>
    </row>
    <row r="51826" spans="3:7">
      <c r="C51826"/>
      <c r="F51826"/>
      <c r="G51826"/>
    </row>
    <row r="51827" spans="3:7">
      <c r="C51827"/>
      <c r="F51827"/>
      <c r="G51827"/>
    </row>
    <row r="51828" spans="3:7">
      <c r="C51828"/>
      <c r="F51828"/>
      <c r="G51828"/>
    </row>
    <row r="51829" spans="3:7">
      <c r="C51829"/>
      <c r="F51829"/>
      <c r="G51829"/>
    </row>
    <row r="51830" spans="3:7">
      <c r="C51830"/>
      <c r="F51830"/>
      <c r="G51830"/>
    </row>
    <row r="51831" spans="3:7">
      <c r="C51831"/>
      <c r="F51831"/>
      <c r="G51831"/>
    </row>
    <row r="51832" spans="3:7">
      <c r="C51832"/>
      <c r="F51832"/>
      <c r="G51832"/>
    </row>
    <row r="51833" spans="3:7">
      <c r="C51833"/>
      <c r="F51833"/>
      <c r="G51833"/>
    </row>
    <row r="51834" spans="3:7">
      <c r="C51834"/>
      <c r="F51834"/>
      <c r="G51834"/>
    </row>
    <row r="51835" spans="3:7">
      <c r="C51835"/>
      <c r="F51835"/>
      <c r="G51835"/>
    </row>
    <row r="51836" spans="3:7">
      <c r="C51836"/>
      <c r="F51836"/>
      <c r="G51836"/>
    </row>
    <row r="51837" spans="3:7">
      <c r="C51837"/>
      <c r="F51837"/>
      <c r="G51837"/>
    </row>
    <row r="51838" spans="3:7">
      <c r="C51838"/>
      <c r="F51838"/>
      <c r="G51838"/>
    </row>
    <row r="51839" spans="3:7">
      <c r="C51839"/>
      <c r="F51839"/>
      <c r="G51839"/>
    </row>
    <row r="51840" spans="3:7">
      <c r="C51840"/>
      <c r="F51840"/>
      <c r="G51840"/>
    </row>
    <row r="51841" spans="3:7">
      <c r="C51841"/>
      <c r="F51841"/>
      <c r="G51841"/>
    </row>
    <row r="51842" spans="3:7">
      <c r="C51842"/>
      <c r="F51842"/>
      <c r="G51842"/>
    </row>
    <row r="51843" spans="3:7">
      <c r="C51843"/>
      <c r="F51843"/>
      <c r="G51843"/>
    </row>
    <row r="51844" spans="3:7">
      <c r="C51844"/>
      <c r="F51844"/>
      <c r="G51844"/>
    </row>
    <row r="51845" spans="3:7">
      <c r="C51845"/>
      <c r="F51845"/>
      <c r="G51845"/>
    </row>
    <row r="51846" spans="3:7">
      <c r="C51846"/>
      <c r="F51846"/>
      <c r="G51846"/>
    </row>
    <row r="51847" spans="3:7">
      <c r="C51847"/>
      <c r="F51847"/>
      <c r="G51847"/>
    </row>
    <row r="51848" spans="3:7">
      <c r="C51848"/>
      <c r="F51848"/>
      <c r="G51848"/>
    </row>
    <row r="51849" spans="3:7">
      <c r="C51849"/>
      <c r="F51849"/>
      <c r="G51849"/>
    </row>
    <row r="51850" spans="3:7">
      <c r="C51850"/>
      <c r="F51850"/>
      <c r="G51850"/>
    </row>
    <row r="51851" spans="3:7">
      <c r="C51851"/>
      <c r="F51851"/>
      <c r="G51851"/>
    </row>
    <row r="51852" spans="3:7">
      <c r="C51852"/>
      <c r="F51852"/>
      <c r="G51852"/>
    </row>
    <row r="51853" spans="3:7">
      <c r="C51853"/>
      <c r="F51853"/>
      <c r="G51853"/>
    </row>
    <row r="51854" spans="3:7">
      <c r="C51854"/>
      <c r="F51854"/>
      <c r="G51854"/>
    </row>
    <row r="51855" spans="3:7">
      <c r="C51855"/>
      <c r="F51855"/>
      <c r="G51855"/>
    </row>
    <row r="51856" spans="3:7">
      <c r="C51856"/>
      <c r="F51856"/>
      <c r="G51856"/>
    </row>
    <row r="51857" spans="3:7">
      <c r="C51857"/>
      <c r="F51857"/>
      <c r="G51857"/>
    </row>
    <row r="51858" spans="3:7">
      <c r="C51858"/>
      <c r="F51858"/>
      <c r="G51858"/>
    </row>
    <row r="51859" spans="3:7">
      <c r="C51859"/>
      <c r="F51859"/>
      <c r="G51859"/>
    </row>
    <row r="51860" spans="3:7">
      <c r="C51860"/>
      <c r="F51860"/>
      <c r="G51860"/>
    </row>
    <row r="51861" spans="3:7">
      <c r="C51861"/>
      <c r="F51861"/>
      <c r="G51861"/>
    </row>
    <row r="51862" spans="3:7">
      <c r="C51862"/>
      <c r="F51862"/>
      <c r="G51862"/>
    </row>
    <row r="51863" spans="3:7">
      <c r="C51863"/>
      <c r="F51863"/>
      <c r="G51863"/>
    </row>
    <row r="51864" spans="3:7">
      <c r="C51864"/>
      <c r="F51864"/>
      <c r="G51864"/>
    </row>
    <row r="51865" spans="3:7">
      <c r="C51865"/>
      <c r="F51865"/>
      <c r="G51865"/>
    </row>
    <row r="51866" spans="3:7">
      <c r="C51866"/>
      <c r="F51866"/>
      <c r="G51866"/>
    </row>
    <row r="51867" spans="3:7">
      <c r="C51867"/>
      <c r="F51867"/>
      <c r="G51867"/>
    </row>
    <row r="51868" spans="3:7">
      <c r="C51868"/>
      <c r="F51868"/>
      <c r="G51868"/>
    </row>
    <row r="51869" spans="3:7">
      <c r="C51869"/>
      <c r="F51869"/>
      <c r="G51869"/>
    </row>
    <row r="51870" spans="3:7">
      <c r="C51870"/>
      <c r="F51870"/>
      <c r="G51870"/>
    </row>
    <row r="51871" spans="3:7">
      <c r="C51871"/>
      <c r="F51871"/>
      <c r="G51871"/>
    </row>
    <row r="51872" spans="3:7">
      <c r="C51872"/>
      <c r="F51872"/>
      <c r="G51872"/>
    </row>
    <row r="51873" spans="3:7">
      <c r="C51873"/>
      <c r="F51873"/>
      <c r="G51873"/>
    </row>
    <row r="51874" spans="3:7">
      <c r="C51874"/>
      <c r="F51874"/>
      <c r="G51874"/>
    </row>
    <row r="51875" spans="3:7">
      <c r="C51875"/>
      <c r="F51875"/>
      <c r="G51875"/>
    </row>
    <row r="51876" spans="3:7">
      <c r="C51876"/>
      <c r="F51876"/>
      <c r="G51876"/>
    </row>
    <row r="51877" spans="3:7">
      <c r="C51877"/>
      <c r="F51877"/>
      <c r="G51877"/>
    </row>
    <row r="51878" spans="3:7">
      <c r="C51878"/>
      <c r="F51878"/>
      <c r="G51878"/>
    </row>
    <row r="51879" spans="3:7">
      <c r="C51879"/>
      <c r="F51879"/>
      <c r="G51879"/>
    </row>
    <row r="51880" spans="3:7">
      <c r="C51880"/>
      <c r="F51880"/>
      <c r="G51880"/>
    </row>
    <row r="51881" spans="3:7">
      <c r="C51881"/>
      <c r="F51881"/>
      <c r="G51881"/>
    </row>
    <row r="51882" spans="3:7">
      <c r="C51882"/>
      <c r="F51882"/>
      <c r="G51882"/>
    </row>
    <row r="51883" spans="3:7">
      <c r="C51883"/>
      <c r="F51883"/>
      <c r="G51883"/>
    </row>
    <row r="51884" spans="3:7">
      <c r="C51884"/>
      <c r="F51884"/>
      <c r="G51884"/>
    </row>
    <row r="51885" spans="3:7">
      <c r="C51885"/>
      <c r="F51885"/>
      <c r="G51885"/>
    </row>
    <row r="51886" spans="3:7">
      <c r="C51886"/>
      <c r="F51886"/>
      <c r="G51886"/>
    </row>
    <row r="51887" spans="3:7">
      <c r="C51887"/>
      <c r="F51887"/>
      <c r="G51887"/>
    </row>
    <row r="51888" spans="3:7">
      <c r="C51888"/>
      <c r="F51888"/>
      <c r="G51888"/>
    </row>
    <row r="51889" spans="3:7">
      <c r="C51889"/>
      <c r="F51889"/>
      <c r="G51889"/>
    </row>
    <row r="51890" spans="3:7">
      <c r="C51890"/>
      <c r="F51890"/>
      <c r="G51890"/>
    </row>
    <row r="51891" spans="3:7">
      <c r="C51891"/>
      <c r="F51891"/>
      <c r="G51891"/>
    </row>
    <row r="51892" spans="3:7">
      <c r="C51892"/>
      <c r="F51892"/>
      <c r="G51892"/>
    </row>
    <row r="51893" spans="3:7">
      <c r="C51893"/>
      <c r="F51893"/>
      <c r="G51893"/>
    </row>
    <row r="51894" spans="3:7">
      <c r="C51894"/>
      <c r="F51894"/>
      <c r="G51894"/>
    </row>
    <row r="51895" spans="3:7">
      <c r="C51895"/>
      <c r="F51895"/>
      <c r="G51895"/>
    </row>
    <row r="51896" spans="3:7">
      <c r="C51896"/>
      <c r="F51896"/>
      <c r="G51896"/>
    </row>
    <row r="51897" spans="3:7">
      <c r="C51897"/>
      <c r="F51897"/>
      <c r="G51897"/>
    </row>
    <row r="51898" spans="3:7">
      <c r="C51898"/>
      <c r="F51898"/>
      <c r="G51898"/>
    </row>
    <row r="51899" spans="3:7">
      <c r="C51899"/>
      <c r="F51899"/>
      <c r="G51899"/>
    </row>
    <row r="51900" spans="3:7">
      <c r="C51900"/>
      <c r="F51900"/>
      <c r="G51900"/>
    </row>
    <row r="51901" spans="3:7">
      <c r="C51901"/>
      <c r="F51901"/>
      <c r="G51901"/>
    </row>
    <row r="51902" spans="3:7">
      <c r="C51902"/>
      <c r="F51902"/>
      <c r="G51902"/>
    </row>
    <row r="51903" spans="3:7">
      <c r="C51903"/>
      <c r="F51903"/>
      <c r="G51903"/>
    </row>
    <row r="51904" spans="3:7">
      <c r="C51904"/>
      <c r="F51904"/>
      <c r="G51904"/>
    </row>
    <row r="51905" spans="3:7">
      <c r="C51905"/>
      <c r="F51905"/>
      <c r="G51905"/>
    </row>
    <row r="51906" spans="3:7">
      <c r="C51906"/>
      <c r="F51906"/>
      <c r="G51906"/>
    </row>
    <row r="51907" spans="3:7">
      <c r="C51907"/>
      <c r="F51907"/>
      <c r="G51907"/>
    </row>
    <row r="51908" spans="3:7">
      <c r="C51908"/>
      <c r="F51908"/>
      <c r="G51908"/>
    </row>
    <row r="51909" spans="3:7">
      <c r="C51909"/>
      <c r="F51909"/>
      <c r="G51909"/>
    </row>
    <row r="51910" spans="3:7">
      <c r="C51910"/>
      <c r="F51910"/>
      <c r="G51910"/>
    </row>
    <row r="51911" spans="3:7">
      <c r="C51911"/>
      <c r="F51911"/>
      <c r="G51911"/>
    </row>
    <row r="51912" spans="3:7">
      <c r="C51912"/>
      <c r="F51912"/>
      <c r="G51912"/>
    </row>
    <row r="51913" spans="3:7">
      <c r="C51913"/>
      <c r="F51913"/>
      <c r="G51913"/>
    </row>
    <row r="51914" spans="3:7">
      <c r="C51914"/>
      <c r="F51914"/>
      <c r="G51914"/>
    </row>
    <row r="51915" spans="3:7">
      <c r="C51915"/>
      <c r="F51915"/>
      <c r="G51915"/>
    </row>
    <row r="51916" spans="3:7">
      <c r="C51916"/>
      <c r="F51916"/>
      <c r="G51916"/>
    </row>
    <row r="51917" spans="3:7">
      <c r="C51917"/>
      <c r="F51917"/>
      <c r="G51917"/>
    </row>
    <row r="51918" spans="3:7">
      <c r="C51918"/>
      <c r="F51918"/>
      <c r="G51918"/>
    </row>
    <row r="51919" spans="3:7">
      <c r="C51919"/>
      <c r="F51919"/>
      <c r="G51919"/>
    </row>
    <row r="51920" spans="3:7">
      <c r="C51920"/>
      <c r="F51920"/>
      <c r="G51920"/>
    </row>
    <row r="51921" spans="3:7">
      <c r="C51921"/>
      <c r="F51921"/>
      <c r="G51921"/>
    </row>
    <row r="51922" spans="3:7">
      <c r="C51922"/>
      <c r="F51922"/>
      <c r="G51922"/>
    </row>
    <row r="51923" spans="3:7">
      <c r="C51923"/>
      <c r="F51923"/>
      <c r="G51923"/>
    </row>
    <row r="51924" spans="3:7">
      <c r="C51924"/>
      <c r="F51924"/>
      <c r="G51924"/>
    </row>
    <row r="51925" spans="3:7">
      <c r="C51925"/>
      <c r="F51925"/>
      <c r="G51925"/>
    </row>
    <row r="51926" spans="3:7">
      <c r="C51926"/>
      <c r="F51926"/>
      <c r="G51926"/>
    </row>
    <row r="51927" spans="3:7">
      <c r="C51927"/>
      <c r="F51927"/>
      <c r="G51927"/>
    </row>
    <row r="51928" spans="3:7">
      <c r="C51928"/>
      <c r="F51928"/>
      <c r="G51928"/>
    </row>
    <row r="51929" spans="3:7">
      <c r="C51929"/>
      <c r="F51929"/>
      <c r="G51929"/>
    </row>
    <row r="51930" spans="3:7">
      <c r="C51930"/>
      <c r="F51930"/>
      <c r="G51930"/>
    </row>
    <row r="51931" spans="3:7">
      <c r="C51931"/>
      <c r="F51931"/>
      <c r="G51931"/>
    </row>
    <row r="51932" spans="3:7">
      <c r="C51932"/>
      <c r="F51932"/>
      <c r="G51932"/>
    </row>
    <row r="51933" spans="3:7">
      <c r="C51933"/>
      <c r="F51933"/>
      <c r="G51933"/>
    </row>
    <row r="51934" spans="3:7">
      <c r="C51934"/>
      <c r="F51934"/>
      <c r="G51934"/>
    </row>
    <row r="51935" spans="3:7">
      <c r="C51935"/>
      <c r="F51935"/>
      <c r="G51935"/>
    </row>
    <row r="51936" spans="3:7">
      <c r="C51936"/>
      <c r="F51936"/>
      <c r="G51936"/>
    </row>
    <row r="51937" spans="3:7">
      <c r="C51937"/>
      <c r="F51937"/>
      <c r="G51937"/>
    </row>
    <row r="51938" spans="3:7">
      <c r="C51938"/>
      <c r="F51938"/>
      <c r="G51938"/>
    </row>
    <row r="51939" spans="3:7">
      <c r="C51939"/>
      <c r="F51939"/>
      <c r="G51939"/>
    </row>
    <row r="51940" spans="3:7">
      <c r="C51940"/>
      <c r="F51940"/>
      <c r="G51940"/>
    </row>
    <row r="51941" spans="3:7">
      <c r="C51941"/>
      <c r="F51941"/>
      <c r="G51941"/>
    </row>
    <row r="51942" spans="3:7">
      <c r="C51942"/>
      <c r="F51942"/>
      <c r="G51942"/>
    </row>
    <row r="51943" spans="3:7">
      <c r="C51943"/>
      <c r="F51943"/>
      <c r="G51943"/>
    </row>
    <row r="51944" spans="3:7">
      <c r="C51944"/>
      <c r="F51944"/>
      <c r="G51944"/>
    </row>
    <row r="51945" spans="3:7">
      <c r="C51945"/>
      <c r="F51945"/>
      <c r="G51945"/>
    </row>
    <row r="51946" spans="3:7">
      <c r="C51946"/>
      <c r="F51946"/>
      <c r="G51946"/>
    </row>
    <row r="51947" spans="3:7">
      <c r="C51947"/>
      <c r="F51947"/>
      <c r="G51947"/>
    </row>
    <row r="51948" spans="3:7">
      <c r="C51948"/>
      <c r="F51948"/>
      <c r="G51948"/>
    </row>
    <row r="51949" spans="3:7">
      <c r="C51949"/>
      <c r="F51949"/>
      <c r="G51949"/>
    </row>
    <row r="51950" spans="3:7">
      <c r="C51950"/>
      <c r="F51950"/>
      <c r="G51950"/>
    </row>
    <row r="51951" spans="3:7">
      <c r="C51951"/>
      <c r="F51951"/>
      <c r="G51951"/>
    </row>
    <row r="51952" spans="3:7">
      <c r="C51952"/>
      <c r="F51952"/>
      <c r="G51952"/>
    </row>
    <row r="51953" spans="3:7">
      <c r="C51953"/>
      <c r="F51953"/>
      <c r="G51953"/>
    </row>
    <row r="51954" spans="3:7">
      <c r="C51954"/>
      <c r="F51954"/>
      <c r="G51954"/>
    </row>
    <row r="51955" spans="3:7">
      <c r="C51955"/>
      <c r="F51955"/>
      <c r="G51955"/>
    </row>
    <row r="51956" spans="3:7">
      <c r="C51956"/>
      <c r="F51956"/>
      <c r="G51956"/>
    </row>
    <row r="51957" spans="3:7">
      <c r="C51957"/>
      <c r="F51957"/>
      <c r="G51957"/>
    </row>
    <row r="51958" spans="3:7">
      <c r="C51958"/>
      <c r="F51958"/>
      <c r="G51958"/>
    </row>
    <row r="51959" spans="3:7">
      <c r="C51959"/>
      <c r="F51959"/>
      <c r="G51959"/>
    </row>
    <row r="51960" spans="3:7">
      <c r="C51960"/>
      <c r="F51960"/>
      <c r="G51960"/>
    </row>
    <row r="51961" spans="3:7">
      <c r="C51961"/>
      <c r="F51961"/>
      <c r="G51961"/>
    </row>
    <row r="51962" spans="3:7">
      <c r="C51962"/>
      <c r="F51962"/>
      <c r="G51962"/>
    </row>
    <row r="51963" spans="3:7">
      <c r="C51963"/>
      <c r="F51963"/>
      <c r="G51963"/>
    </row>
    <row r="51964" spans="3:7">
      <c r="C51964"/>
      <c r="F51964"/>
      <c r="G51964"/>
    </row>
    <row r="51965" spans="3:7">
      <c r="C51965"/>
      <c r="F51965"/>
      <c r="G51965"/>
    </row>
    <row r="51966" spans="3:7">
      <c r="C51966"/>
      <c r="F51966"/>
      <c r="G51966"/>
    </row>
    <row r="51967" spans="3:7">
      <c r="C51967"/>
      <c r="F51967"/>
      <c r="G51967"/>
    </row>
    <row r="51968" spans="3:7">
      <c r="C51968"/>
      <c r="F51968"/>
      <c r="G51968"/>
    </row>
    <row r="51969" spans="3:7">
      <c r="C51969"/>
      <c r="F51969"/>
      <c r="G51969"/>
    </row>
    <row r="51970" spans="3:7">
      <c r="C51970"/>
      <c r="F51970"/>
      <c r="G51970"/>
    </row>
    <row r="51971" spans="3:7">
      <c r="C51971"/>
      <c r="F51971"/>
      <c r="G51971"/>
    </row>
    <row r="51972" spans="3:7">
      <c r="C51972"/>
      <c r="F51972"/>
      <c r="G51972"/>
    </row>
    <row r="51973" spans="3:7">
      <c r="C51973"/>
      <c r="F51973"/>
      <c r="G51973"/>
    </row>
    <row r="51974" spans="3:7">
      <c r="C51974"/>
      <c r="F51974"/>
      <c r="G51974"/>
    </row>
    <row r="51975" spans="3:7">
      <c r="C51975"/>
      <c r="F51975"/>
      <c r="G51975"/>
    </row>
    <row r="51976" spans="3:7">
      <c r="C51976"/>
      <c r="F51976"/>
      <c r="G51976"/>
    </row>
    <row r="51977" spans="3:7">
      <c r="C51977"/>
      <c r="F51977"/>
      <c r="G51977"/>
    </row>
    <row r="51978" spans="3:7">
      <c r="C51978"/>
      <c r="F51978"/>
      <c r="G51978"/>
    </row>
    <row r="51979" spans="3:7">
      <c r="C51979"/>
      <c r="F51979"/>
      <c r="G51979"/>
    </row>
    <row r="51980" spans="3:7">
      <c r="C51980"/>
      <c r="F51980"/>
      <c r="G51980"/>
    </row>
    <row r="51981" spans="3:7">
      <c r="C51981"/>
      <c r="F51981"/>
      <c r="G51981"/>
    </row>
    <row r="51982" spans="3:7">
      <c r="C51982"/>
      <c r="F51982"/>
      <c r="G51982"/>
    </row>
    <row r="51983" spans="3:7">
      <c r="C51983"/>
      <c r="F51983"/>
      <c r="G51983"/>
    </row>
    <row r="51984" spans="3:7">
      <c r="C51984"/>
      <c r="F51984"/>
      <c r="G51984"/>
    </row>
    <row r="51985" spans="3:7">
      <c r="C51985"/>
      <c r="F51985"/>
      <c r="G51985"/>
    </row>
    <row r="51986" spans="3:7">
      <c r="C51986"/>
      <c r="F51986"/>
      <c r="G51986"/>
    </row>
    <row r="51987" spans="3:7">
      <c r="C51987"/>
      <c r="F51987"/>
      <c r="G51987"/>
    </row>
    <row r="51988" spans="3:7">
      <c r="C51988"/>
      <c r="F51988"/>
      <c r="G51988"/>
    </row>
    <row r="51989" spans="3:7">
      <c r="C51989"/>
      <c r="F51989"/>
      <c r="G51989"/>
    </row>
    <row r="51990" spans="3:7">
      <c r="C51990"/>
      <c r="F51990"/>
      <c r="G51990"/>
    </row>
    <row r="51991" spans="3:7">
      <c r="C51991"/>
      <c r="F51991"/>
      <c r="G51991"/>
    </row>
    <row r="51992" spans="3:7">
      <c r="C51992"/>
      <c r="F51992"/>
      <c r="G51992"/>
    </row>
    <row r="51993" spans="3:7">
      <c r="C51993"/>
      <c r="F51993"/>
      <c r="G51993"/>
    </row>
    <row r="51994" spans="3:7">
      <c r="C51994"/>
      <c r="F51994"/>
      <c r="G51994"/>
    </row>
    <row r="51995" spans="3:7">
      <c r="C51995"/>
      <c r="F51995"/>
      <c r="G51995"/>
    </row>
    <row r="51996" spans="3:7">
      <c r="C51996"/>
      <c r="F51996"/>
      <c r="G51996"/>
    </row>
    <row r="51997" spans="3:7">
      <c r="C51997"/>
      <c r="F51997"/>
      <c r="G51997"/>
    </row>
    <row r="51998" spans="3:7">
      <c r="C51998"/>
      <c r="F51998"/>
      <c r="G51998"/>
    </row>
    <row r="51999" spans="3:7">
      <c r="C51999"/>
      <c r="F51999"/>
      <c r="G51999"/>
    </row>
    <row r="52000" spans="3:7">
      <c r="C52000"/>
      <c r="F52000"/>
      <c r="G52000"/>
    </row>
    <row r="52001" spans="3:7">
      <c r="C52001"/>
      <c r="F52001"/>
      <c r="G52001"/>
    </row>
    <row r="52002" spans="3:7">
      <c r="C52002"/>
      <c r="F52002"/>
      <c r="G52002"/>
    </row>
    <row r="52003" spans="3:7">
      <c r="C52003"/>
      <c r="F52003"/>
      <c r="G52003"/>
    </row>
    <row r="52004" spans="3:7">
      <c r="C52004"/>
      <c r="F52004"/>
      <c r="G52004"/>
    </row>
    <row r="52005" spans="3:7">
      <c r="C52005"/>
      <c r="F52005"/>
      <c r="G52005"/>
    </row>
    <row r="52006" spans="3:7">
      <c r="C52006"/>
      <c r="F52006"/>
      <c r="G52006"/>
    </row>
    <row r="52007" spans="3:7">
      <c r="C52007"/>
      <c r="F52007"/>
      <c r="G52007"/>
    </row>
    <row r="52008" spans="3:7">
      <c r="C52008"/>
      <c r="F52008"/>
      <c r="G52008"/>
    </row>
    <row r="52009" spans="3:7">
      <c r="C52009"/>
      <c r="F52009"/>
      <c r="G52009"/>
    </row>
    <row r="52010" spans="3:7">
      <c r="C52010"/>
      <c r="F52010"/>
      <c r="G52010"/>
    </row>
    <row r="52011" spans="3:7">
      <c r="C52011"/>
      <c r="F52011"/>
      <c r="G52011"/>
    </row>
    <row r="52012" spans="3:7">
      <c r="C52012"/>
      <c r="F52012"/>
      <c r="G52012"/>
    </row>
    <row r="52013" spans="3:7">
      <c r="C52013"/>
      <c r="F52013"/>
      <c r="G52013"/>
    </row>
    <row r="52014" spans="3:7">
      <c r="C52014"/>
      <c r="F52014"/>
      <c r="G52014"/>
    </row>
    <row r="52015" spans="3:7">
      <c r="C52015"/>
      <c r="F52015"/>
      <c r="G52015"/>
    </row>
    <row r="52016" spans="3:7">
      <c r="C52016"/>
      <c r="F52016"/>
      <c r="G52016"/>
    </row>
    <row r="52017" spans="3:7">
      <c r="C52017"/>
      <c r="F52017"/>
      <c r="G52017"/>
    </row>
    <row r="52018" spans="3:7">
      <c r="C52018"/>
      <c r="F52018"/>
      <c r="G52018"/>
    </row>
    <row r="52019" spans="3:7">
      <c r="C52019"/>
      <c r="F52019"/>
      <c r="G52019"/>
    </row>
    <row r="52020" spans="3:7">
      <c r="C52020"/>
      <c r="F52020"/>
      <c r="G52020"/>
    </row>
    <row r="52021" spans="3:7">
      <c r="C52021"/>
      <c r="F52021"/>
      <c r="G52021"/>
    </row>
    <row r="52022" spans="3:7">
      <c r="C52022"/>
      <c r="F52022"/>
      <c r="G52022"/>
    </row>
    <row r="52023" spans="3:7">
      <c r="C52023"/>
      <c r="F52023"/>
      <c r="G52023"/>
    </row>
    <row r="52024" spans="3:7">
      <c r="C52024"/>
      <c r="F52024"/>
      <c r="G52024"/>
    </row>
    <row r="52025" spans="3:7">
      <c r="C52025"/>
      <c r="F52025"/>
      <c r="G52025"/>
    </row>
    <row r="52026" spans="3:7">
      <c r="C52026"/>
      <c r="F52026"/>
      <c r="G52026"/>
    </row>
    <row r="52027" spans="3:7">
      <c r="C52027"/>
      <c r="F52027"/>
      <c r="G52027"/>
    </row>
    <row r="52028" spans="3:7">
      <c r="C52028"/>
      <c r="F52028"/>
      <c r="G52028"/>
    </row>
    <row r="52029" spans="3:7">
      <c r="C52029"/>
      <c r="F52029"/>
      <c r="G52029"/>
    </row>
    <row r="52030" spans="3:7">
      <c r="C52030"/>
      <c r="F52030"/>
      <c r="G52030"/>
    </row>
    <row r="52031" spans="3:7">
      <c r="C52031"/>
      <c r="F52031"/>
      <c r="G52031"/>
    </row>
    <row r="52032" spans="3:7">
      <c r="C52032"/>
      <c r="F52032"/>
      <c r="G52032"/>
    </row>
    <row r="52033" spans="3:7">
      <c r="C52033"/>
      <c r="F52033"/>
      <c r="G52033"/>
    </row>
    <row r="52034" spans="3:7">
      <c r="C52034"/>
      <c r="F52034"/>
      <c r="G52034"/>
    </row>
    <row r="52035" spans="3:7">
      <c r="C52035"/>
      <c r="F52035"/>
      <c r="G52035"/>
    </row>
    <row r="52036" spans="3:7">
      <c r="C52036"/>
      <c r="F52036"/>
      <c r="G52036"/>
    </row>
    <row r="52037" spans="3:7">
      <c r="C52037"/>
      <c r="F52037"/>
      <c r="G52037"/>
    </row>
    <row r="52038" spans="3:7">
      <c r="C52038"/>
      <c r="F52038"/>
      <c r="G52038"/>
    </row>
    <row r="52039" spans="3:7">
      <c r="C52039"/>
      <c r="F52039"/>
      <c r="G52039"/>
    </row>
    <row r="52040" spans="3:7">
      <c r="C52040"/>
      <c r="F52040"/>
      <c r="G52040"/>
    </row>
    <row r="52041" spans="3:7">
      <c r="C52041"/>
      <c r="F52041"/>
      <c r="G52041"/>
    </row>
    <row r="52042" spans="3:7">
      <c r="C52042"/>
      <c r="F52042"/>
      <c r="G52042"/>
    </row>
    <row r="52043" spans="3:7">
      <c r="C52043"/>
      <c r="F52043"/>
      <c r="G52043"/>
    </row>
    <row r="52044" spans="3:7">
      <c r="C52044"/>
      <c r="F52044"/>
      <c r="G52044"/>
    </row>
    <row r="52045" spans="3:7">
      <c r="C52045"/>
      <c r="F52045"/>
      <c r="G52045"/>
    </row>
    <row r="52046" spans="3:7">
      <c r="C52046"/>
      <c r="F52046"/>
      <c r="G52046"/>
    </row>
    <row r="52047" spans="3:7">
      <c r="C52047"/>
      <c r="F52047"/>
      <c r="G52047"/>
    </row>
    <row r="52048" spans="3:7">
      <c r="C52048"/>
      <c r="F52048"/>
      <c r="G52048"/>
    </row>
    <row r="52049" spans="3:7">
      <c r="C52049"/>
      <c r="F52049"/>
      <c r="G52049"/>
    </row>
    <row r="52050" spans="3:7">
      <c r="C52050"/>
      <c r="F52050"/>
      <c r="G52050"/>
    </row>
    <row r="52051" spans="3:7">
      <c r="C52051"/>
      <c r="F52051"/>
      <c r="G52051"/>
    </row>
    <row r="52052" spans="3:7">
      <c r="C52052"/>
      <c r="F52052"/>
      <c r="G52052"/>
    </row>
    <row r="52053" spans="3:7">
      <c r="C52053"/>
      <c r="F52053"/>
      <c r="G52053"/>
    </row>
    <row r="52054" spans="3:7">
      <c r="C52054"/>
      <c r="F52054"/>
      <c r="G52054"/>
    </row>
    <row r="52055" spans="3:7">
      <c r="C52055"/>
      <c r="F52055"/>
      <c r="G52055"/>
    </row>
    <row r="52056" spans="3:7">
      <c r="C52056"/>
      <c r="F52056"/>
      <c r="G52056"/>
    </row>
    <row r="52057" spans="3:7">
      <c r="C52057"/>
      <c r="F52057"/>
      <c r="G52057"/>
    </row>
    <row r="52058" spans="3:7">
      <c r="C52058"/>
      <c r="F52058"/>
      <c r="G52058"/>
    </row>
    <row r="52059" spans="3:7">
      <c r="C52059"/>
      <c r="F52059"/>
      <c r="G52059"/>
    </row>
    <row r="52060" spans="3:7">
      <c r="C52060"/>
      <c r="F52060"/>
      <c r="G52060"/>
    </row>
    <row r="52061" spans="3:7">
      <c r="C52061"/>
      <c r="F52061"/>
      <c r="G52061"/>
    </row>
    <row r="52062" spans="3:7">
      <c r="C52062"/>
      <c r="F52062"/>
      <c r="G52062"/>
    </row>
    <row r="52063" spans="3:7">
      <c r="C52063"/>
      <c r="F52063"/>
      <c r="G52063"/>
    </row>
    <row r="52064" spans="3:7">
      <c r="C52064"/>
      <c r="F52064"/>
      <c r="G52064"/>
    </row>
    <row r="52065" spans="3:7">
      <c r="C52065"/>
      <c r="F52065"/>
      <c r="G52065"/>
    </row>
    <row r="52066" spans="3:7">
      <c r="C52066"/>
      <c r="F52066"/>
      <c r="G52066"/>
    </row>
    <row r="52067" spans="3:7">
      <c r="C52067"/>
      <c r="F52067"/>
      <c r="G52067"/>
    </row>
    <row r="52068" spans="3:7">
      <c r="C52068"/>
      <c r="F52068"/>
      <c r="G52068"/>
    </row>
    <row r="52069" spans="3:7">
      <c r="C52069"/>
      <c r="F52069"/>
      <c r="G52069"/>
    </row>
    <row r="52070" spans="3:7">
      <c r="C52070"/>
      <c r="F52070"/>
      <c r="G52070"/>
    </row>
    <row r="52071" spans="3:7">
      <c r="C52071"/>
      <c r="F52071"/>
      <c r="G52071"/>
    </row>
    <row r="52072" spans="3:7">
      <c r="C52072"/>
      <c r="F52072"/>
      <c r="G52072"/>
    </row>
    <row r="52073" spans="3:7">
      <c r="C52073"/>
      <c r="F52073"/>
      <c r="G52073"/>
    </row>
    <row r="52074" spans="3:7">
      <c r="C52074"/>
      <c r="F52074"/>
      <c r="G52074"/>
    </row>
    <row r="52075" spans="3:7">
      <c r="C52075"/>
      <c r="F52075"/>
      <c r="G52075"/>
    </row>
    <row r="52076" spans="3:7">
      <c r="C52076"/>
      <c r="F52076"/>
      <c r="G52076"/>
    </row>
    <row r="52077" spans="3:7">
      <c r="C52077"/>
      <c r="F52077"/>
      <c r="G52077"/>
    </row>
    <row r="52078" spans="3:7">
      <c r="C52078"/>
      <c r="F52078"/>
      <c r="G52078"/>
    </row>
    <row r="52079" spans="3:7">
      <c r="C52079"/>
      <c r="F52079"/>
      <c r="G52079"/>
    </row>
    <row r="52080" spans="3:7">
      <c r="C52080"/>
      <c r="F52080"/>
      <c r="G52080"/>
    </row>
    <row r="52081" spans="3:7">
      <c r="C52081"/>
      <c r="F52081"/>
      <c r="G52081"/>
    </row>
    <row r="52082" spans="3:7">
      <c r="C52082"/>
      <c r="F52082"/>
      <c r="G52082"/>
    </row>
    <row r="52083" spans="3:7">
      <c r="C52083"/>
      <c r="F52083"/>
      <c r="G52083"/>
    </row>
    <row r="52084" spans="3:7">
      <c r="C52084"/>
      <c r="F52084"/>
      <c r="G52084"/>
    </row>
    <row r="52085" spans="3:7">
      <c r="C52085"/>
      <c r="F52085"/>
      <c r="G52085"/>
    </row>
    <row r="52086" spans="3:7">
      <c r="C52086"/>
      <c r="F52086"/>
      <c r="G52086"/>
    </row>
    <row r="52087" spans="3:7">
      <c r="C52087"/>
      <c r="F52087"/>
      <c r="G52087"/>
    </row>
    <row r="52088" spans="3:7">
      <c r="C52088"/>
      <c r="F52088"/>
      <c r="G52088"/>
    </row>
    <row r="52089" spans="3:7">
      <c r="C52089"/>
      <c r="F52089"/>
      <c r="G52089"/>
    </row>
    <row r="52090" spans="3:7">
      <c r="C52090"/>
      <c r="F52090"/>
      <c r="G52090"/>
    </row>
    <row r="52091" spans="3:7">
      <c r="C52091"/>
      <c r="F52091"/>
      <c r="G52091"/>
    </row>
    <row r="52092" spans="3:7">
      <c r="C52092"/>
      <c r="F52092"/>
      <c r="G52092"/>
    </row>
    <row r="52093" spans="3:7">
      <c r="C52093"/>
      <c r="F52093"/>
      <c r="G52093"/>
    </row>
    <row r="52094" spans="3:7">
      <c r="C52094"/>
      <c r="F52094"/>
      <c r="G52094"/>
    </row>
    <row r="52095" spans="3:7">
      <c r="C52095"/>
      <c r="F52095"/>
      <c r="G52095"/>
    </row>
    <row r="52096" spans="3:7">
      <c r="C52096"/>
      <c r="F52096"/>
      <c r="G52096"/>
    </row>
    <row r="52097" spans="3:7">
      <c r="C52097"/>
      <c r="F52097"/>
      <c r="G52097"/>
    </row>
    <row r="52098" spans="3:7">
      <c r="C52098"/>
      <c r="F52098"/>
      <c r="G52098"/>
    </row>
    <row r="52099" spans="3:7">
      <c r="C52099"/>
      <c r="F52099"/>
      <c r="G52099"/>
    </row>
    <row r="52100" spans="3:7">
      <c r="C52100"/>
      <c r="F52100"/>
      <c r="G52100"/>
    </row>
    <row r="52101" spans="3:7">
      <c r="C52101"/>
      <c r="F52101"/>
      <c r="G52101"/>
    </row>
    <row r="52102" spans="3:7">
      <c r="C52102"/>
      <c r="F52102"/>
      <c r="G52102"/>
    </row>
    <row r="52103" spans="3:7">
      <c r="C52103"/>
      <c r="F52103"/>
      <c r="G52103"/>
    </row>
    <row r="52104" spans="3:7">
      <c r="C52104"/>
      <c r="F52104"/>
      <c r="G52104"/>
    </row>
    <row r="52105" spans="3:7">
      <c r="C52105"/>
      <c r="F52105"/>
      <c r="G52105"/>
    </row>
    <row r="52106" spans="3:7">
      <c r="C52106"/>
      <c r="F52106"/>
      <c r="G52106"/>
    </row>
    <row r="52107" spans="3:7">
      <c r="C52107"/>
      <c r="F52107"/>
      <c r="G52107"/>
    </row>
    <row r="52108" spans="3:7">
      <c r="C52108"/>
      <c r="F52108"/>
      <c r="G52108"/>
    </row>
    <row r="52109" spans="3:7">
      <c r="C52109"/>
      <c r="F52109"/>
      <c r="G52109"/>
    </row>
    <row r="52110" spans="3:7">
      <c r="C52110"/>
      <c r="F52110"/>
      <c r="G52110"/>
    </row>
    <row r="52111" spans="3:7">
      <c r="C52111"/>
      <c r="F52111"/>
      <c r="G52111"/>
    </row>
    <row r="52112" spans="3:7">
      <c r="C52112"/>
      <c r="F52112"/>
      <c r="G52112"/>
    </row>
    <row r="52113" spans="3:7">
      <c r="C52113"/>
      <c r="F52113"/>
      <c r="G52113"/>
    </row>
    <row r="52114" spans="3:7">
      <c r="C52114"/>
      <c r="F52114"/>
      <c r="G52114"/>
    </row>
    <row r="52115" spans="3:7">
      <c r="C52115"/>
      <c r="F52115"/>
      <c r="G52115"/>
    </row>
    <row r="52116" spans="3:7">
      <c r="C52116"/>
      <c r="F52116"/>
      <c r="G52116"/>
    </row>
    <row r="52117" spans="3:7">
      <c r="C52117"/>
      <c r="F52117"/>
      <c r="G52117"/>
    </row>
    <row r="52118" spans="3:7">
      <c r="C52118"/>
      <c r="F52118"/>
      <c r="G52118"/>
    </row>
    <row r="52119" spans="3:7">
      <c r="C52119"/>
      <c r="F52119"/>
      <c r="G52119"/>
    </row>
    <row r="52120" spans="3:7">
      <c r="C52120"/>
      <c r="F52120"/>
      <c r="G52120"/>
    </row>
    <row r="52121" spans="3:7">
      <c r="C52121"/>
      <c r="F52121"/>
      <c r="G52121"/>
    </row>
    <row r="52122" spans="3:7">
      <c r="C52122"/>
      <c r="F52122"/>
      <c r="G52122"/>
    </row>
    <row r="52123" spans="3:7">
      <c r="C52123"/>
      <c r="F52123"/>
      <c r="G52123"/>
    </row>
    <row r="52124" spans="3:7">
      <c r="C52124"/>
      <c r="F52124"/>
      <c r="G52124"/>
    </row>
    <row r="52125" spans="3:7">
      <c r="C52125"/>
      <c r="F52125"/>
      <c r="G52125"/>
    </row>
    <row r="52126" spans="3:7">
      <c r="C52126"/>
      <c r="F52126"/>
      <c r="G52126"/>
    </row>
    <row r="52127" spans="3:7">
      <c r="C52127"/>
      <c r="F52127"/>
      <c r="G52127"/>
    </row>
    <row r="52128" spans="3:7">
      <c r="C52128"/>
      <c r="F52128"/>
      <c r="G52128"/>
    </row>
    <row r="52129" spans="3:7">
      <c r="C52129"/>
      <c r="F52129"/>
      <c r="G52129"/>
    </row>
    <row r="52130" spans="3:7">
      <c r="C52130"/>
      <c r="F52130"/>
      <c r="G52130"/>
    </row>
    <row r="52131" spans="3:7">
      <c r="C52131"/>
      <c r="F52131"/>
      <c r="G52131"/>
    </row>
    <row r="52132" spans="3:7">
      <c r="C52132"/>
      <c r="F52132"/>
      <c r="G52132"/>
    </row>
    <row r="52133" spans="3:7">
      <c r="C52133"/>
      <c r="F52133"/>
      <c r="G52133"/>
    </row>
    <row r="52134" spans="3:7">
      <c r="C52134"/>
      <c r="F52134"/>
      <c r="G52134"/>
    </row>
    <row r="52135" spans="3:7">
      <c r="C52135"/>
      <c r="F52135"/>
      <c r="G52135"/>
    </row>
    <row r="52136" spans="3:7">
      <c r="C52136"/>
      <c r="F52136"/>
      <c r="G52136"/>
    </row>
    <row r="52137" spans="3:7">
      <c r="C52137"/>
      <c r="F52137"/>
      <c r="G52137"/>
    </row>
    <row r="52138" spans="3:7">
      <c r="C52138"/>
      <c r="F52138"/>
      <c r="G52138"/>
    </row>
    <row r="52139" spans="3:7">
      <c r="C52139"/>
      <c r="F52139"/>
      <c r="G52139"/>
    </row>
    <row r="52140" spans="3:7">
      <c r="C52140"/>
      <c r="F52140"/>
      <c r="G52140"/>
    </row>
    <row r="52141" spans="3:7">
      <c r="C52141"/>
      <c r="F52141"/>
      <c r="G52141"/>
    </row>
    <row r="52142" spans="3:7">
      <c r="C52142"/>
      <c r="F52142"/>
      <c r="G52142"/>
    </row>
    <row r="52143" spans="3:7">
      <c r="C52143"/>
      <c r="F52143"/>
      <c r="G52143"/>
    </row>
    <row r="52144" spans="3:7">
      <c r="C52144"/>
      <c r="F52144"/>
      <c r="G52144"/>
    </row>
    <row r="52145" spans="3:7">
      <c r="C52145"/>
      <c r="F52145"/>
      <c r="G52145"/>
    </row>
    <row r="52146" spans="3:7">
      <c r="C52146"/>
      <c r="F52146"/>
      <c r="G52146"/>
    </row>
    <row r="52147" spans="3:7">
      <c r="C52147"/>
      <c r="F52147"/>
      <c r="G52147"/>
    </row>
    <row r="52148" spans="3:7">
      <c r="C52148"/>
      <c r="F52148"/>
      <c r="G52148"/>
    </row>
    <row r="52149" spans="3:7">
      <c r="C52149"/>
      <c r="F52149"/>
      <c r="G52149"/>
    </row>
    <row r="52150" spans="3:7">
      <c r="C52150"/>
      <c r="F52150"/>
      <c r="G52150"/>
    </row>
    <row r="52151" spans="3:7">
      <c r="C52151"/>
      <c r="F52151"/>
      <c r="G52151"/>
    </row>
    <row r="52152" spans="3:7">
      <c r="C52152"/>
      <c r="F52152"/>
      <c r="G52152"/>
    </row>
    <row r="52153" spans="3:7">
      <c r="C52153"/>
      <c r="F52153"/>
      <c r="G52153"/>
    </row>
    <row r="52154" spans="3:7">
      <c r="C52154"/>
      <c r="F52154"/>
      <c r="G52154"/>
    </row>
    <row r="52155" spans="3:7">
      <c r="C52155"/>
      <c r="F52155"/>
      <c r="G52155"/>
    </row>
    <row r="52156" spans="3:7">
      <c r="C52156"/>
      <c r="F52156"/>
      <c r="G52156"/>
    </row>
    <row r="52157" spans="3:7">
      <c r="C52157"/>
      <c r="F52157"/>
      <c r="G52157"/>
    </row>
    <row r="52158" spans="3:7">
      <c r="C52158"/>
      <c r="F52158"/>
      <c r="G52158"/>
    </row>
    <row r="52159" spans="3:7">
      <c r="C52159"/>
      <c r="F52159"/>
      <c r="G52159"/>
    </row>
    <row r="52160" spans="3:7">
      <c r="C52160"/>
      <c r="F52160"/>
      <c r="G52160"/>
    </row>
    <row r="52161" spans="3:7">
      <c r="C52161"/>
      <c r="F52161"/>
      <c r="G52161"/>
    </row>
    <row r="52162" spans="3:7">
      <c r="C52162"/>
      <c r="F52162"/>
      <c r="G52162"/>
    </row>
    <row r="52163" spans="3:7">
      <c r="C52163"/>
      <c r="F52163"/>
      <c r="G52163"/>
    </row>
    <row r="52164" spans="3:7">
      <c r="C52164"/>
      <c r="F52164"/>
      <c r="G52164"/>
    </row>
    <row r="52165" spans="3:7">
      <c r="C52165"/>
      <c r="F52165"/>
      <c r="G52165"/>
    </row>
    <row r="52166" spans="3:7">
      <c r="C52166"/>
      <c r="F52166"/>
      <c r="G52166"/>
    </row>
    <row r="52167" spans="3:7">
      <c r="C52167"/>
      <c r="F52167"/>
      <c r="G52167"/>
    </row>
    <row r="52168" spans="3:7">
      <c r="C52168"/>
      <c r="F52168"/>
      <c r="G52168"/>
    </row>
    <row r="52169" spans="3:7">
      <c r="C52169"/>
      <c r="F52169"/>
      <c r="G52169"/>
    </row>
    <row r="52170" spans="3:7">
      <c r="C52170"/>
      <c r="F52170"/>
      <c r="G52170"/>
    </row>
    <row r="52171" spans="3:7">
      <c r="C52171"/>
      <c r="F52171"/>
      <c r="G52171"/>
    </row>
    <row r="52172" spans="3:7">
      <c r="C52172"/>
      <c r="F52172"/>
      <c r="G52172"/>
    </row>
    <row r="52173" spans="3:7">
      <c r="C52173"/>
      <c r="F52173"/>
      <c r="G52173"/>
    </row>
    <row r="52174" spans="3:7">
      <c r="C52174"/>
      <c r="F52174"/>
      <c r="G52174"/>
    </row>
    <row r="52175" spans="3:7">
      <c r="C52175"/>
      <c r="F52175"/>
      <c r="G52175"/>
    </row>
    <row r="52176" spans="3:7">
      <c r="C52176"/>
      <c r="F52176"/>
      <c r="G52176"/>
    </row>
    <row r="52177" spans="3:7">
      <c r="C52177"/>
      <c r="F52177"/>
      <c r="G52177"/>
    </row>
    <row r="52178" spans="3:7">
      <c r="C52178"/>
      <c r="F52178"/>
      <c r="G52178"/>
    </row>
    <row r="52179" spans="3:7">
      <c r="C52179"/>
      <c r="F52179"/>
      <c r="G52179"/>
    </row>
    <row r="52180" spans="3:7">
      <c r="C52180"/>
      <c r="F52180"/>
      <c r="G52180"/>
    </row>
    <row r="52181" spans="3:7">
      <c r="C52181"/>
      <c r="F52181"/>
      <c r="G52181"/>
    </row>
    <row r="52182" spans="3:7">
      <c r="C52182"/>
      <c r="F52182"/>
      <c r="G52182"/>
    </row>
    <row r="52183" spans="3:7">
      <c r="C52183"/>
      <c r="F52183"/>
      <c r="G52183"/>
    </row>
    <row r="52184" spans="3:7">
      <c r="C52184"/>
      <c r="F52184"/>
      <c r="G52184"/>
    </row>
    <row r="52185" spans="3:7">
      <c r="C52185"/>
      <c r="F52185"/>
      <c r="G52185"/>
    </row>
    <row r="52186" spans="3:7">
      <c r="C52186"/>
      <c r="F52186"/>
      <c r="G52186"/>
    </row>
    <row r="52187" spans="3:7">
      <c r="C52187"/>
      <c r="F52187"/>
      <c r="G52187"/>
    </row>
    <row r="52188" spans="3:7">
      <c r="C52188"/>
      <c r="F52188"/>
      <c r="G52188"/>
    </row>
    <row r="52189" spans="3:7">
      <c r="C52189"/>
      <c r="F52189"/>
      <c r="G52189"/>
    </row>
    <row r="52190" spans="3:7">
      <c r="C52190"/>
      <c r="F52190"/>
      <c r="G52190"/>
    </row>
    <row r="52191" spans="3:7">
      <c r="C52191"/>
      <c r="F52191"/>
      <c r="G52191"/>
    </row>
    <row r="52192" spans="3:7">
      <c r="C52192"/>
      <c r="F52192"/>
      <c r="G52192"/>
    </row>
    <row r="52193" spans="3:7">
      <c r="C52193"/>
      <c r="F52193"/>
      <c r="G52193"/>
    </row>
    <row r="52194" spans="3:7">
      <c r="C52194"/>
      <c r="F52194"/>
      <c r="G52194"/>
    </row>
    <row r="52195" spans="3:7">
      <c r="C52195"/>
      <c r="F52195"/>
      <c r="G52195"/>
    </row>
    <row r="52196" spans="3:7">
      <c r="C52196"/>
      <c r="F52196"/>
      <c r="G52196"/>
    </row>
    <row r="52197" spans="3:7">
      <c r="C52197"/>
      <c r="F52197"/>
      <c r="G52197"/>
    </row>
    <row r="52198" spans="3:7">
      <c r="C52198"/>
      <c r="F52198"/>
      <c r="G52198"/>
    </row>
    <row r="52199" spans="3:7">
      <c r="C52199"/>
      <c r="F52199"/>
      <c r="G52199"/>
    </row>
    <row r="52200" spans="3:7">
      <c r="C52200"/>
      <c r="F52200"/>
      <c r="G52200"/>
    </row>
    <row r="52201" spans="3:7">
      <c r="C52201"/>
      <c r="F52201"/>
      <c r="G52201"/>
    </row>
    <row r="52202" spans="3:7">
      <c r="C52202"/>
      <c r="F52202"/>
      <c r="G52202"/>
    </row>
    <row r="52203" spans="3:7">
      <c r="C52203"/>
      <c r="F52203"/>
      <c r="G52203"/>
    </row>
    <row r="52204" spans="3:7">
      <c r="C52204"/>
      <c r="F52204"/>
      <c r="G52204"/>
    </row>
    <row r="52205" spans="3:7">
      <c r="C52205"/>
      <c r="F52205"/>
      <c r="G52205"/>
    </row>
    <row r="52206" spans="3:7">
      <c r="C52206"/>
      <c r="F52206"/>
      <c r="G52206"/>
    </row>
    <row r="52207" spans="3:7">
      <c r="C52207"/>
      <c r="F52207"/>
      <c r="G52207"/>
    </row>
    <row r="52208" spans="3:7">
      <c r="C52208"/>
      <c r="F52208"/>
      <c r="G52208"/>
    </row>
    <row r="52209" spans="3:7">
      <c r="C52209"/>
      <c r="F52209"/>
      <c r="G52209"/>
    </row>
    <row r="52210" spans="3:7">
      <c r="C52210"/>
      <c r="F52210"/>
      <c r="G52210"/>
    </row>
    <row r="52211" spans="3:7">
      <c r="C52211"/>
      <c r="F52211"/>
      <c r="G52211"/>
    </row>
    <row r="52212" spans="3:7">
      <c r="C52212"/>
      <c r="F52212"/>
      <c r="G52212"/>
    </row>
    <row r="52213" spans="3:7">
      <c r="C52213"/>
      <c r="F52213"/>
      <c r="G52213"/>
    </row>
    <row r="52214" spans="3:7">
      <c r="C52214"/>
      <c r="F52214"/>
      <c r="G52214"/>
    </row>
    <row r="52215" spans="3:7">
      <c r="C52215"/>
      <c r="F52215"/>
      <c r="G52215"/>
    </row>
    <row r="52216" spans="3:7">
      <c r="C52216"/>
      <c r="F52216"/>
      <c r="G52216"/>
    </row>
    <row r="52217" spans="3:7">
      <c r="C52217"/>
      <c r="F52217"/>
      <c r="G52217"/>
    </row>
    <row r="52218" spans="3:7">
      <c r="C52218"/>
      <c r="F52218"/>
      <c r="G52218"/>
    </row>
    <row r="52219" spans="3:7">
      <c r="C52219"/>
      <c r="F52219"/>
      <c r="G52219"/>
    </row>
    <row r="52220" spans="3:7">
      <c r="C52220"/>
      <c r="F52220"/>
      <c r="G52220"/>
    </row>
    <row r="52221" spans="3:7">
      <c r="C52221"/>
      <c r="F52221"/>
      <c r="G52221"/>
    </row>
    <row r="52222" spans="3:7">
      <c r="C52222"/>
      <c r="F52222"/>
      <c r="G52222"/>
    </row>
    <row r="52223" spans="3:7">
      <c r="C52223"/>
      <c r="F52223"/>
      <c r="G52223"/>
    </row>
    <row r="52224" spans="3:7">
      <c r="C52224"/>
      <c r="F52224"/>
      <c r="G52224"/>
    </row>
    <row r="52225" spans="3:7">
      <c r="C52225"/>
      <c r="F52225"/>
      <c r="G52225"/>
    </row>
    <row r="52226" spans="3:7">
      <c r="C52226"/>
      <c r="F52226"/>
      <c r="G52226"/>
    </row>
    <row r="52227" spans="3:7">
      <c r="C52227"/>
      <c r="F52227"/>
      <c r="G52227"/>
    </row>
    <row r="52228" spans="3:7">
      <c r="C52228"/>
      <c r="F52228"/>
      <c r="G52228"/>
    </row>
    <row r="52229" spans="3:7">
      <c r="C52229"/>
      <c r="F52229"/>
      <c r="G52229"/>
    </row>
    <row r="52230" spans="3:7">
      <c r="C52230"/>
      <c r="F52230"/>
      <c r="G52230"/>
    </row>
    <row r="52231" spans="3:7">
      <c r="C52231"/>
      <c r="F52231"/>
      <c r="G52231"/>
    </row>
    <row r="52232" spans="3:7">
      <c r="C52232"/>
      <c r="F52232"/>
      <c r="G52232"/>
    </row>
    <row r="52233" spans="3:7">
      <c r="C52233"/>
      <c r="F52233"/>
      <c r="G52233"/>
    </row>
    <row r="52234" spans="3:7">
      <c r="C52234"/>
      <c r="F52234"/>
      <c r="G52234"/>
    </row>
    <row r="52235" spans="3:7">
      <c r="C52235"/>
      <c r="F52235"/>
      <c r="G52235"/>
    </row>
    <row r="52236" spans="3:7">
      <c r="C52236"/>
      <c r="F52236"/>
      <c r="G52236"/>
    </row>
    <row r="52237" spans="3:7">
      <c r="C52237"/>
      <c r="F52237"/>
      <c r="G52237"/>
    </row>
    <row r="52238" spans="3:7">
      <c r="C52238"/>
      <c r="F52238"/>
      <c r="G52238"/>
    </row>
    <row r="52239" spans="3:7">
      <c r="C52239"/>
      <c r="F52239"/>
      <c r="G52239"/>
    </row>
    <row r="52240" spans="3:7">
      <c r="C52240"/>
      <c r="F52240"/>
      <c r="G52240"/>
    </row>
    <row r="52241" spans="3:7">
      <c r="C52241"/>
      <c r="F52241"/>
      <c r="G52241"/>
    </row>
    <row r="52242" spans="3:7">
      <c r="C52242"/>
      <c r="F52242"/>
      <c r="G52242"/>
    </row>
    <row r="52243" spans="3:7">
      <c r="C52243"/>
      <c r="F52243"/>
      <c r="G52243"/>
    </row>
    <row r="52244" spans="3:7">
      <c r="C52244"/>
      <c r="F52244"/>
      <c r="G52244"/>
    </row>
    <row r="52245" spans="3:7">
      <c r="C52245"/>
      <c r="F52245"/>
      <c r="G52245"/>
    </row>
    <row r="52246" spans="3:7">
      <c r="C52246"/>
      <c r="F52246"/>
      <c r="G52246"/>
    </row>
    <row r="52247" spans="3:7">
      <c r="C52247"/>
      <c r="F52247"/>
      <c r="G52247"/>
    </row>
    <row r="52248" spans="3:7">
      <c r="C52248"/>
      <c r="F52248"/>
      <c r="G52248"/>
    </row>
    <row r="52249" spans="3:7">
      <c r="C52249"/>
      <c r="F52249"/>
      <c r="G52249"/>
    </row>
    <row r="52250" spans="3:7">
      <c r="C52250"/>
      <c r="F52250"/>
      <c r="G52250"/>
    </row>
    <row r="52251" spans="3:7">
      <c r="C52251"/>
      <c r="F52251"/>
      <c r="G52251"/>
    </row>
    <row r="52252" spans="3:7">
      <c r="C52252"/>
      <c r="F52252"/>
      <c r="G52252"/>
    </row>
    <row r="52253" spans="3:7">
      <c r="C52253"/>
      <c r="F52253"/>
      <c r="G52253"/>
    </row>
    <row r="52254" spans="3:7">
      <c r="C52254"/>
      <c r="F52254"/>
      <c r="G52254"/>
    </row>
    <row r="52255" spans="3:7">
      <c r="C52255"/>
      <c r="F52255"/>
      <c r="G52255"/>
    </row>
    <row r="52256" spans="3:7">
      <c r="C52256"/>
      <c r="F52256"/>
      <c r="G52256"/>
    </row>
    <row r="52257" spans="3:7">
      <c r="C52257"/>
      <c r="F52257"/>
      <c r="G52257"/>
    </row>
    <row r="52258" spans="3:7">
      <c r="C52258"/>
      <c r="F52258"/>
      <c r="G52258"/>
    </row>
    <row r="52259" spans="3:7">
      <c r="C52259"/>
      <c r="F52259"/>
      <c r="G52259"/>
    </row>
    <row r="52260" spans="3:7">
      <c r="C52260"/>
      <c r="F52260"/>
      <c r="G52260"/>
    </row>
    <row r="52261" spans="3:7">
      <c r="C52261"/>
      <c r="F52261"/>
      <c r="G52261"/>
    </row>
    <row r="52262" spans="3:7">
      <c r="C52262"/>
      <c r="F52262"/>
      <c r="G52262"/>
    </row>
    <row r="52263" spans="3:7">
      <c r="C52263"/>
      <c r="F52263"/>
      <c r="G52263"/>
    </row>
    <row r="52264" spans="3:7">
      <c r="C52264"/>
      <c r="F52264"/>
      <c r="G52264"/>
    </row>
    <row r="52265" spans="3:7">
      <c r="C52265"/>
      <c r="F52265"/>
      <c r="G52265"/>
    </row>
    <row r="52266" spans="3:7">
      <c r="C52266"/>
      <c r="F52266"/>
      <c r="G52266"/>
    </row>
    <row r="52267" spans="3:7">
      <c r="C52267"/>
      <c r="F52267"/>
      <c r="G52267"/>
    </row>
    <row r="52268" spans="3:7">
      <c r="C52268"/>
      <c r="F52268"/>
      <c r="G52268"/>
    </row>
    <row r="52269" spans="3:7">
      <c r="C52269"/>
      <c r="F52269"/>
      <c r="G52269"/>
    </row>
    <row r="52270" spans="3:7">
      <c r="C52270"/>
      <c r="F52270"/>
      <c r="G52270"/>
    </row>
    <row r="52271" spans="3:7">
      <c r="C52271"/>
      <c r="F52271"/>
      <c r="G52271"/>
    </row>
    <row r="52272" spans="3:7">
      <c r="C52272"/>
      <c r="F52272"/>
      <c r="G52272"/>
    </row>
    <row r="52273" spans="3:7">
      <c r="C52273"/>
      <c r="F52273"/>
      <c r="G52273"/>
    </row>
    <row r="52274" spans="3:7">
      <c r="C52274"/>
      <c r="F52274"/>
      <c r="G52274"/>
    </row>
    <row r="52275" spans="3:7">
      <c r="C52275"/>
      <c r="F52275"/>
      <c r="G52275"/>
    </row>
    <row r="52276" spans="3:7">
      <c r="C52276"/>
      <c r="F52276"/>
      <c r="G52276"/>
    </row>
    <row r="52277" spans="3:7">
      <c r="C52277"/>
      <c r="F52277"/>
      <c r="G52277"/>
    </row>
    <row r="52278" spans="3:7">
      <c r="C52278"/>
      <c r="F52278"/>
      <c r="G52278"/>
    </row>
    <row r="52279" spans="3:7">
      <c r="C52279"/>
      <c r="F52279"/>
      <c r="G52279"/>
    </row>
    <row r="52280" spans="3:7">
      <c r="C52280"/>
      <c r="F52280"/>
      <c r="G52280"/>
    </row>
    <row r="52281" spans="3:7">
      <c r="C52281"/>
      <c r="F52281"/>
      <c r="G52281"/>
    </row>
    <row r="52282" spans="3:7">
      <c r="C52282"/>
      <c r="F52282"/>
      <c r="G52282"/>
    </row>
    <row r="52283" spans="3:7">
      <c r="C52283"/>
      <c r="F52283"/>
      <c r="G52283"/>
    </row>
    <row r="52284" spans="3:7">
      <c r="C52284"/>
      <c r="F52284"/>
      <c r="G52284"/>
    </row>
    <row r="52285" spans="3:7">
      <c r="C52285"/>
      <c r="F52285"/>
      <c r="G52285"/>
    </row>
    <row r="52286" spans="3:7">
      <c r="C52286"/>
      <c r="F52286"/>
      <c r="G52286"/>
    </row>
    <row r="52287" spans="3:7">
      <c r="C52287"/>
      <c r="F52287"/>
      <c r="G52287"/>
    </row>
    <row r="52288" spans="3:7">
      <c r="C52288"/>
      <c r="F52288"/>
      <c r="G52288"/>
    </row>
    <row r="52289" spans="3:7">
      <c r="C52289"/>
      <c r="F52289"/>
      <c r="G52289"/>
    </row>
    <row r="52290" spans="3:7">
      <c r="C52290"/>
      <c r="F52290"/>
      <c r="G52290"/>
    </row>
    <row r="52291" spans="3:7">
      <c r="C52291"/>
      <c r="F52291"/>
      <c r="G52291"/>
    </row>
    <row r="52292" spans="3:7">
      <c r="C52292"/>
      <c r="F52292"/>
      <c r="G52292"/>
    </row>
    <row r="52293" spans="3:7">
      <c r="C52293"/>
      <c r="F52293"/>
      <c r="G52293"/>
    </row>
    <row r="52294" spans="3:7">
      <c r="C52294"/>
      <c r="F52294"/>
      <c r="G52294"/>
    </row>
    <row r="52295" spans="3:7">
      <c r="C52295"/>
      <c r="F52295"/>
      <c r="G52295"/>
    </row>
    <row r="52296" spans="3:7">
      <c r="C52296"/>
      <c r="F52296"/>
      <c r="G52296"/>
    </row>
    <row r="52297" spans="3:7">
      <c r="C52297"/>
      <c r="F52297"/>
      <c r="G52297"/>
    </row>
    <row r="52298" spans="3:7">
      <c r="C52298"/>
      <c r="F52298"/>
      <c r="G52298"/>
    </row>
    <row r="52299" spans="3:7">
      <c r="C52299"/>
      <c r="F52299"/>
      <c r="G52299"/>
    </row>
    <row r="52300" spans="3:7">
      <c r="C52300"/>
      <c r="F52300"/>
      <c r="G52300"/>
    </row>
    <row r="52301" spans="3:7">
      <c r="C52301"/>
      <c r="F52301"/>
      <c r="G52301"/>
    </row>
    <row r="52302" spans="3:7">
      <c r="C52302"/>
      <c r="F52302"/>
      <c r="G52302"/>
    </row>
    <row r="52303" spans="3:7">
      <c r="C52303"/>
      <c r="F52303"/>
      <c r="G52303"/>
    </row>
    <row r="52304" spans="3:7">
      <c r="C52304"/>
      <c r="F52304"/>
      <c r="G52304"/>
    </row>
    <row r="52305" spans="3:7">
      <c r="C52305"/>
      <c r="F52305"/>
      <c r="G52305"/>
    </row>
    <row r="52306" spans="3:7">
      <c r="C52306"/>
      <c r="F52306"/>
      <c r="G52306"/>
    </row>
    <row r="52307" spans="3:7">
      <c r="C52307"/>
      <c r="F52307"/>
      <c r="G52307"/>
    </row>
    <row r="52308" spans="3:7">
      <c r="C52308"/>
      <c r="F52308"/>
      <c r="G52308"/>
    </row>
    <row r="52309" spans="3:7">
      <c r="C52309"/>
      <c r="F52309"/>
      <c r="G52309"/>
    </row>
    <row r="52310" spans="3:7">
      <c r="C52310"/>
      <c r="F52310"/>
      <c r="G52310"/>
    </row>
    <row r="52311" spans="3:7">
      <c r="C52311"/>
      <c r="F52311"/>
      <c r="G52311"/>
    </row>
    <row r="52312" spans="3:7">
      <c r="C52312"/>
      <c r="F52312"/>
      <c r="G52312"/>
    </row>
    <row r="52313" spans="3:7">
      <c r="C52313"/>
      <c r="F52313"/>
      <c r="G52313"/>
    </row>
    <row r="52314" spans="3:7">
      <c r="C52314"/>
      <c r="F52314"/>
      <c r="G52314"/>
    </row>
    <row r="52315" spans="3:7">
      <c r="C52315"/>
      <c r="F52315"/>
      <c r="G52315"/>
    </row>
    <row r="52316" spans="3:7">
      <c r="C52316"/>
      <c r="F52316"/>
      <c r="G52316"/>
    </row>
    <row r="52317" spans="3:7">
      <c r="C52317"/>
      <c r="F52317"/>
      <c r="G52317"/>
    </row>
    <row r="52318" spans="3:7">
      <c r="C52318"/>
      <c r="F52318"/>
      <c r="G52318"/>
    </row>
    <row r="52319" spans="3:7">
      <c r="C52319"/>
      <c r="F52319"/>
      <c r="G52319"/>
    </row>
    <row r="52320" spans="3:7">
      <c r="C52320"/>
      <c r="F52320"/>
      <c r="G52320"/>
    </row>
    <row r="52321" spans="3:7">
      <c r="C52321"/>
      <c r="F52321"/>
      <c r="G52321"/>
    </row>
    <row r="52322" spans="3:7">
      <c r="C52322"/>
      <c r="F52322"/>
      <c r="G52322"/>
    </row>
    <row r="52323" spans="3:7">
      <c r="C52323"/>
      <c r="F52323"/>
      <c r="G52323"/>
    </row>
    <row r="52324" spans="3:7">
      <c r="C52324"/>
      <c r="F52324"/>
      <c r="G52324"/>
    </row>
    <row r="52325" spans="3:7">
      <c r="C52325"/>
      <c r="F52325"/>
      <c r="G52325"/>
    </row>
    <row r="52326" spans="3:7">
      <c r="C52326"/>
      <c r="F52326"/>
      <c r="G52326"/>
    </row>
    <row r="52327" spans="3:7">
      <c r="C52327"/>
      <c r="F52327"/>
      <c r="G52327"/>
    </row>
    <row r="52328" spans="3:7">
      <c r="C52328"/>
      <c r="F52328"/>
      <c r="G52328"/>
    </row>
    <row r="52329" spans="3:7">
      <c r="C52329"/>
      <c r="F52329"/>
      <c r="G52329"/>
    </row>
    <row r="52330" spans="3:7">
      <c r="C52330"/>
      <c r="F52330"/>
      <c r="G52330"/>
    </row>
    <row r="52331" spans="3:7">
      <c r="C52331"/>
      <c r="F52331"/>
      <c r="G52331"/>
    </row>
    <row r="52332" spans="3:7">
      <c r="C52332"/>
      <c r="F52332"/>
      <c r="G52332"/>
    </row>
    <row r="52333" spans="3:7">
      <c r="C52333"/>
      <c r="F52333"/>
      <c r="G52333"/>
    </row>
    <row r="52334" spans="3:7">
      <c r="C52334"/>
      <c r="F52334"/>
      <c r="G52334"/>
    </row>
    <row r="52335" spans="3:7">
      <c r="C52335"/>
      <c r="F52335"/>
      <c r="G52335"/>
    </row>
    <row r="52336" spans="3:7">
      <c r="C52336"/>
      <c r="F52336"/>
      <c r="G52336"/>
    </row>
    <row r="52337" spans="3:7">
      <c r="C52337"/>
      <c r="F52337"/>
      <c r="G52337"/>
    </row>
    <row r="52338" spans="3:7">
      <c r="C52338"/>
      <c r="F52338"/>
      <c r="G52338"/>
    </row>
    <row r="52339" spans="3:7">
      <c r="C52339"/>
      <c r="F52339"/>
      <c r="G52339"/>
    </row>
    <row r="52340" spans="3:7">
      <c r="C52340"/>
      <c r="F52340"/>
      <c r="G52340"/>
    </row>
    <row r="52341" spans="3:7">
      <c r="C52341"/>
      <c r="F52341"/>
      <c r="G52341"/>
    </row>
    <row r="52342" spans="3:7">
      <c r="C52342"/>
      <c r="F52342"/>
      <c r="G52342"/>
    </row>
    <row r="52343" spans="3:7">
      <c r="C52343"/>
      <c r="F52343"/>
      <c r="G52343"/>
    </row>
    <row r="52344" spans="3:7">
      <c r="C52344"/>
      <c r="F52344"/>
      <c r="G52344"/>
    </row>
    <row r="52345" spans="3:7">
      <c r="C52345"/>
      <c r="F52345"/>
      <c r="G52345"/>
    </row>
    <row r="52346" spans="3:7">
      <c r="C52346"/>
      <c r="F52346"/>
      <c r="G52346"/>
    </row>
    <row r="52347" spans="3:7">
      <c r="C52347"/>
      <c r="F52347"/>
      <c r="G52347"/>
    </row>
    <row r="52348" spans="3:7">
      <c r="C52348"/>
      <c r="F52348"/>
      <c r="G52348"/>
    </row>
    <row r="52349" spans="3:7">
      <c r="C52349"/>
      <c r="F52349"/>
      <c r="G52349"/>
    </row>
    <row r="52350" spans="3:7">
      <c r="C52350"/>
      <c r="F52350"/>
      <c r="G52350"/>
    </row>
    <row r="52351" spans="3:7">
      <c r="C52351"/>
      <c r="F52351"/>
      <c r="G52351"/>
    </row>
    <row r="52352" spans="3:7">
      <c r="C52352"/>
      <c r="F52352"/>
      <c r="G52352"/>
    </row>
    <row r="52353" spans="3:7">
      <c r="C52353"/>
      <c r="F52353"/>
      <c r="G52353"/>
    </row>
    <row r="52354" spans="3:7">
      <c r="C52354"/>
      <c r="F52354"/>
      <c r="G52354"/>
    </row>
    <row r="52355" spans="3:7">
      <c r="C52355"/>
      <c r="F52355"/>
      <c r="G52355"/>
    </row>
    <row r="52356" spans="3:7">
      <c r="C52356"/>
      <c r="F52356"/>
      <c r="G52356"/>
    </row>
    <row r="52357" spans="3:7">
      <c r="C52357"/>
      <c r="F52357"/>
      <c r="G52357"/>
    </row>
    <row r="52358" spans="3:7">
      <c r="C52358"/>
      <c r="F52358"/>
      <c r="G52358"/>
    </row>
    <row r="52359" spans="3:7">
      <c r="C52359"/>
      <c r="F52359"/>
      <c r="G52359"/>
    </row>
    <row r="52360" spans="3:7">
      <c r="C52360"/>
      <c r="F52360"/>
      <c r="G52360"/>
    </row>
    <row r="52361" spans="3:7">
      <c r="C52361"/>
      <c r="F52361"/>
      <c r="G52361"/>
    </row>
    <row r="52362" spans="3:7">
      <c r="C52362"/>
      <c r="F52362"/>
      <c r="G52362"/>
    </row>
    <row r="52363" spans="3:7">
      <c r="C52363"/>
      <c r="F52363"/>
      <c r="G52363"/>
    </row>
    <row r="52364" spans="3:7">
      <c r="C52364"/>
      <c r="F52364"/>
      <c r="G52364"/>
    </row>
    <row r="52365" spans="3:7">
      <c r="C52365"/>
      <c r="F52365"/>
      <c r="G52365"/>
    </row>
    <row r="52366" spans="3:7">
      <c r="C52366"/>
      <c r="F52366"/>
      <c r="G52366"/>
    </row>
    <row r="52367" spans="3:7">
      <c r="C52367"/>
      <c r="F52367"/>
      <c r="G52367"/>
    </row>
    <row r="52368" spans="3:7">
      <c r="C52368"/>
      <c r="F52368"/>
      <c r="G52368"/>
    </row>
    <row r="52369" spans="3:7">
      <c r="C52369"/>
      <c r="F52369"/>
      <c r="G52369"/>
    </row>
    <row r="52370" spans="3:7">
      <c r="C52370"/>
      <c r="F52370"/>
      <c r="G52370"/>
    </row>
    <row r="52371" spans="3:7">
      <c r="C52371"/>
      <c r="F52371"/>
      <c r="G52371"/>
    </row>
    <row r="52372" spans="3:7">
      <c r="C52372"/>
      <c r="F52372"/>
      <c r="G52372"/>
    </row>
    <row r="52373" spans="3:7">
      <c r="C52373"/>
      <c r="F52373"/>
      <c r="G52373"/>
    </row>
    <row r="52374" spans="3:7">
      <c r="C52374"/>
      <c r="F52374"/>
      <c r="G52374"/>
    </row>
    <row r="52375" spans="3:7">
      <c r="C52375"/>
      <c r="F52375"/>
      <c r="G52375"/>
    </row>
    <row r="52376" spans="3:7">
      <c r="C52376"/>
      <c r="F52376"/>
      <c r="G52376"/>
    </row>
    <row r="52377" spans="3:7">
      <c r="C52377"/>
      <c r="F52377"/>
      <c r="G52377"/>
    </row>
    <row r="52378" spans="3:7">
      <c r="C52378"/>
      <c r="F52378"/>
      <c r="G52378"/>
    </row>
    <row r="52379" spans="3:7">
      <c r="C52379"/>
      <c r="F52379"/>
      <c r="G52379"/>
    </row>
    <row r="52380" spans="3:7">
      <c r="C52380"/>
      <c r="F52380"/>
      <c r="G52380"/>
    </row>
    <row r="52381" spans="3:7">
      <c r="C52381"/>
      <c r="F52381"/>
      <c r="G52381"/>
    </row>
    <row r="52382" spans="3:7">
      <c r="C52382"/>
      <c r="F52382"/>
      <c r="G52382"/>
    </row>
    <row r="52383" spans="3:7">
      <c r="C52383"/>
      <c r="F52383"/>
      <c r="G52383"/>
    </row>
    <row r="52384" spans="3:7">
      <c r="C52384"/>
      <c r="F52384"/>
      <c r="G52384"/>
    </row>
    <row r="52385" spans="3:7">
      <c r="C52385"/>
      <c r="F52385"/>
      <c r="G52385"/>
    </row>
    <row r="52386" spans="3:7">
      <c r="C52386"/>
      <c r="F52386"/>
      <c r="G52386"/>
    </row>
    <row r="52387" spans="3:7">
      <c r="C52387"/>
      <c r="F52387"/>
      <c r="G52387"/>
    </row>
    <row r="52388" spans="3:7">
      <c r="C52388"/>
      <c r="F52388"/>
      <c r="G52388"/>
    </row>
    <row r="52389" spans="3:7">
      <c r="C52389"/>
      <c r="F52389"/>
      <c r="G52389"/>
    </row>
    <row r="52390" spans="3:7">
      <c r="C52390"/>
      <c r="F52390"/>
      <c r="G52390"/>
    </row>
    <row r="52391" spans="3:7">
      <c r="C52391"/>
      <c r="F52391"/>
      <c r="G52391"/>
    </row>
    <row r="52392" spans="3:7">
      <c r="C52392"/>
      <c r="F52392"/>
      <c r="G52392"/>
    </row>
    <row r="52393" spans="3:7">
      <c r="C52393"/>
      <c r="F52393"/>
      <c r="G52393"/>
    </row>
    <row r="52394" spans="3:7">
      <c r="C52394"/>
      <c r="F52394"/>
      <c r="G52394"/>
    </row>
    <row r="52395" spans="3:7">
      <c r="C52395"/>
      <c r="F52395"/>
      <c r="G52395"/>
    </row>
    <row r="52396" spans="3:7">
      <c r="C52396"/>
      <c r="F52396"/>
      <c r="G52396"/>
    </row>
    <row r="52397" spans="3:7">
      <c r="C52397"/>
      <c r="F52397"/>
      <c r="G52397"/>
    </row>
    <row r="52398" spans="3:7">
      <c r="C52398"/>
      <c r="F52398"/>
      <c r="G52398"/>
    </row>
    <row r="52399" spans="3:7">
      <c r="C52399"/>
      <c r="F52399"/>
      <c r="G52399"/>
    </row>
    <row r="52400" spans="3:7">
      <c r="C52400"/>
      <c r="F52400"/>
      <c r="G52400"/>
    </row>
    <row r="52401" spans="3:7">
      <c r="C52401"/>
      <c r="F52401"/>
      <c r="G52401"/>
    </row>
    <row r="52402" spans="3:7">
      <c r="C52402"/>
      <c r="F52402"/>
      <c r="G52402"/>
    </row>
    <row r="52403" spans="3:7">
      <c r="C52403"/>
      <c r="F52403"/>
      <c r="G52403"/>
    </row>
    <row r="52404" spans="3:7">
      <c r="C52404"/>
      <c r="F52404"/>
      <c r="G52404"/>
    </row>
    <row r="52405" spans="3:7">
      <c r="C52405"/>
      <c r="F52405"/>
      <c r="G52405"/>
    </row>
    <row r="52406" spans="3:7">
      <c r="C52406"/>
      <c r="F52406"/>
      <c r="G52406"/>
    </row>
    <row r="52407" spans="3:7">
      <c r="C52407"/>
      <c r="F52407"/>
      <c r="G52407"/>
    </row>
    <row r="52408" spans="3:7">
      <c r="C52408"/>
      <c r="F52408"/>
      <c r="G52408"/>
    </row>
    <row r="52409" spans="3:7">
      <c r="C52409"/>
      <c r="F52409"/>
      <c r="G52409"/>
    </row>
    <row r="52410" spans="3:7">
      <c r="C52410"/>
      <c r="F52410"/>
      <c r="G52410"/>
    </row>
    <row r="52411" spans="3:7">
      <c r="C52411"/>
      <c r="F52411"/>
      <c r="G52411"/>
    </row>
    <row r="52412" spans="3:7">
      <c r="C52412"/>
      <c r="F52412"/>
      <c r="G52412"/>
    </row>
    <row r="52413" spans="3:7">
      <c r="C52413"/>
      <c r="F52413"/>
      <c r="G52413"/>
    </row>
    <row r="52414" spans="3:7">
      <c r="C52414"/>
      <c r="F52414"/>
      <c r="G52414"/>
    </row>
    <row r="52415" spans="3:7">
      <c r="C52415"/>
      <c r="F52415"/>
      <c r="G52415"/>
    </row>
    <row r="52416" spans="3:7">
      <c r="C52416"/>
      <c r="F52416"/>
      <c r="G52416"/>
    </row>
    <row r="52417" spans="3:7">
      <c r="C52417"/>
      <c r="F52417"/>
      <c r="G52417"/>
    </row>
    <row r="52418" spans="3:7">
      <c r="C52418"/>
      <c r="F52418"/>
      <c r="G52418"/>
    </row>
    <row r="52419" spans="3:7">
      <c r="C52419"/>
      <c r="F52419"/>
      <c r="G52419"/>
    </row>
    <row r="52420" spans="3:7">
      <c r="C52420"/>
      <c r="F52420"/>
      <c r="G52420"/>
    </row>
    <row r="52421" spans="3:7">
      <c r="C52421"/>
      <c r="F52421"/>
      <c r="G52421"/>
    </row>
    <row r="52422" spans="3:7">
      <c r="C52422"/>
      <c r="F52422"/>
      <c r="G52422"/>
    </row>
    <row r="52423" spans="3:7">
      <c r="C52423"/>
      <c r="F52423"/>
      <c r="G52423"/>
    </row>
    <row r="52424" spans="3:7">
      <c r="C52424"/>
      <c r="F52424"/>
      <c r="G52424"/>
    </row>
    <row r="52425" spans="3:7">
      <c r="C52425"/>
      <c r="F52425"/>
      <c r="G52425"/>
    </row>
    <row r="52426" spans="3:7">
      <c r="C52426"/>
      <c r="F52426"/>
      <c r="G52426"/>
    </row>
    <row r="52427" spans="3:7">
      <c r="C52427"/>
      <c r="F52427"/>
      <c r="G52427"/>
    </row>
    <row r="52428" spans="3:7">
      <c r="C52428"/>
      <c r="F52428"/>
      <c r="G52428"/>
    </row>
    <row r="52429" spans="3:7">
      <c r="C52429"/>
      <c r="F52429"/>
      <c r="G52429"/>
    </row>
    <row r="52430" spans="3:7">
      <c r="C52430"/>
      <c r="F52430"/>
      <c r="G52430"/>
    </row>
    <row r="52431" spans="3:7">
      <c r="C52431"/>
      <c r="F52431"/>
      <c r="G52431"/>
    </row>
    <row r="52432" spans="3:7">
      <c r="C52432"/>
      <c r="F52432"/>
      <c r="G52432"/>
    </row>
    <row r="52433" spans="3:7">
      <c r="C52433"/>
      <c r="F52433"/>
      <c r="G52433"/>
    </row>
    <row r="52434" spans="3:7">
      <c r="C52434"/>
      <c r="F52434"/>
      <c r="G52434"/>
    </row>
    <row r="52435" spans="3:7">
      <c r="C52435"/>
      <c r="F52435"/>
      <c r="G52435"/>
    </row>
    <row r="52436" spans="3:7">
      <c r="C52436"/>
      <c r="F52436"/>
      <c r="G52436"/>
    </row>
    <row r="52437" spans="3:7">
      <c r="C52437"/>
      <c r="F52437"/>
      <c r="G52437"/>
    </row>
    <row r="52438" spans="3:7">
      <c r="C52438"/>
      <c r="F52438"/>
      <c r="G52438"/>
    </row>
    <row r="52439" spans="3:7">
      <c r="C52439"/>
      <c r="F52439"/>
      <c r="G52439"/>
    </row>
    <row r="52440" spans="3:7">
      <c r="C52440"/>
      <c r="F52440"/>
      <c r="G52440"/>
    </row>
    <row r="52441" spans="3:7">
      <c r="C52441"/>
      <c r="F52441"/>
      <c r="G52441"/>
    </row>
    <row r="52442" spans="3:7">
      <c r="C52442"/>
      <c r="F52442"/>
      <c r="G52442"/>
    </row>
    <row r="52443" spans="3:7">
      <c r="C52443"/>
      <c r="F52443"/>
      <c r="G52443"/>
    </row>
    <row r="52444" spans="3:7">
      <c r="C52444"/>
      <c r="F52444"/>
      <c r="G52444"/>
    </row>
    <row r="52445" spans="3:7">
      <c r="C52445"/>
      <c r="F52445"/>
      <c r="G52445"/>
    </row>
    <row r="52446" spans="3:7">
      <c r="C52446"/>
      <c r="F52446"/>
      <c r="G52446"/>
    </row>
    <row r="52447" spans="3:7">
      <c r="C52447"/>
      <c r="F52447"/>
      <c r="G52447"/>
    </row>
    <row r="52448" spans="3:7">
      <c r="C52448"/>
      <c r="F52448"/>
      <c r="G52448"/>
    </row>
    <row r="52449" spans="3:7">
      <c r="C52449"/>
      <c r="F52449"/>
      <c r="G52449"/>
    </row>
    <row r="52450" spans="3:7">
      <c r="C52450"/>
      <c r="F52450"/>
      <c r="G52450"/>
    </row>
    <row r="52451" spans="3:7">
      <c r="C52451"/>
      <c r="F52451"/>
      <c r="G52451"/>
    </row>
    <row r="52452" spans="3:7">
      <c r="C52452"/>
      <c r="F52452"/>
      <c r="G52452"/>
    </row>
    <row r="52453" spans="3:7">
      <c r="C52453"/>
      <c r="F52453"/>
      <c r="G52453"/>
    </row>
    <row r="52454" spans="3:7">
      <c r="C52454"/>
      <c r="F52454"/>
      <c r="G52454"/>
    </row>
    <row r="52455" spans="3:7">
      <c r="C52455"/>
      <c r="F52455"/>
      <c r="G52455"/>
    </row>
    <row r="52456" spans="3:7">
      <c r="C52456"/>
      <c r="F52456"/>
      <c r="G52456"/>
    </row>
    <row r="52457" spans="3:7">
      <c r="C52457"/>
      <c r="F52457"/>
      <c r="G52457"/>
    </row>
    <row r="52458" spans="3:7">
      <c r="C52458"/>
      <c r="F52458"/>
      <c r="G52458"/>
    </row>
    <row r="52459" spans="3:7">
      <c r="C52459"/>
      <c r="F52459"/>
      <c r="G52459"/>
    </row>
    <row r="52460" spans="3:7">
      <c r="C52460"/>
      <c r="F52460"/>
      <c r="G52460"/>
    </row>
    <row r="52461" spans="3:7">
      <c r="C52461"/>
      <c r="F52461"/>
      <c r="G52461"/>
    </row>
    <row r="52462" spans="3:7">
      <c r="C52462"/>
      <c r="F52462"/>
      <c r="G52462"/>
    </row>
    <row r="52463" spans="3:7">
      <c r="C52463"/>
      <c r="F52463"/>
      <c r="G52463"/>
    </row>
    <row r="52464" spans="3:7">
      <c r="C52464"/>
      <c r="F52464"/>
      <c r="G52464"/>
    </row>
    <row r="52465" spans="3:7">
      <c r="C52465"/>
      <c r="F52465"/>
      <c r="G52465"/>
    </row>
    <row r="52466" spans="3:7">
      <c r="C52466"/>
      <c r="F52466"/>
      <c r="G52466"/>
    </row>
    <row r="52467" spans="3:7">
      <c r="C52467"/>
      <c r="F52467"/>
      <c r="G52467"/>
    </row>
    <row r="52468" spans="3:7">
      <c r="C52468"/>
      <c r="F52468"/>
      <c r="G52468"/>
    </row>
    <row r="52469" spans="3:7">
      <c r="C52469"/>
      <c r="F52469"/>
      <c r="G52469"/>
    </row>
    <row r="52470" spans="3:7">
      <c r="C52470"/>
      <c r="F52470"/>
      <c r="G52470"/>
    </row>
    <row r="52471" spans="3:7">
      <c r="C52471"/>
      <c r="F52471"/>
      <c r="G52471"/>
    </row>
    <row r="52472" spans="3:7">
      <c r="C52472"/>
      <c r="F52472"/>
      <c r="G52472"/>
    </row>
    <row r="52473" spans="3:7">
      <c r="C52473"/>
      <c r="F52473"/>
      <c r="G52473"/>
    </row>
    <row r="52474" spans="3:7">
      <c r="C52474"/>
      <c r="F52474"/>
      <c r="G52474"/>
    </row>
    <row r="52475" spans="3:7">
      <c r="C52475"/>
      <c r="F52475"/>
      <c r="G52475"/>
    </row>
    <row r="52476" spans="3:7">
      <c r="C52476"/>
      <c r="F52476"/>
      <c r="G52476"/>
    </row>
    <row r="52477" spans="3:7">
      <c r="C52477"/>
      <c r="F52477"/>
      <c r="G52477"/>
    </row>
    <row r="52478" spans="3:7">
      <c r="C52478"/>
      <c r="F52478"/>
      <c r="G52478"/>
    </row>
    <row r="52479" spans="3:7">
      <c r="C52479"/>
      <c r="F52479"/>
      <c r="G52479"/>
    </row>
    <row r="52480" spans="3:7">
      <c r="C52480"/>
      <c r="F52480"/>
      <c r="G52480"/>
    </row>
    <row r="52481" spans="3:7">
      <c r="C52481"/>
      <c r="F52481"/>
      <c r="G52481"/>
    </row>
    <row r="52482" spans="3:7">
      <c r="C52482"/>
      <c r="F52482"/>
      <c r="G52482"/>
    </row>
    <row r="52483" spans="3:7">
      <c r="C52483"/>
      <c r="F52483"/>
      <c r="G52483"/>
    </row>
    <row r="52484" spans="3:7">
      <c r="C52484"/>
      <c r="F52484"/>
      <c r="G52484"/>
    </row>
    <row r="52485" spans="3:7">
      <c r="C52485"/>
      <c r="F52485"/>
      <c r="G52485"/>
    </row>
    <row r="52486" spans="3:7">
      <c r="C52486"/>
      <c r="F52486"/>
      <c r="G52486"/>
    </row>
    <row r="52487" spans="3:7">
      <c r="C52487"/>
      <c r="F52487"/>
      <c r="G52487"/>
    </row>
    <row r="52488" spans="3:7">
      <c r="C52488"/>
      <c r="F52488"/>
      <c r="G52488"/>
    </row>
    <row r="52489" spans="3:7">
      <c r="C52489"/>
      <c r="F52489"/>
      <c r="G52489"/>
    </row>
    <row r="52490" spans="3:7">
      <c r="C52490"/>
      <c r="F52490"/>
      <c r="G52490"/>
    </row>
    <row r="52491" spans="3:7">
      <c r="C52491"/>
      <c r="F52491"/>
      <c r="G52491"/>
    </row>
    <row r="52492" spans="3:7">
      <c r="C52492"/>
      <c r="F52492"/>
      <c r="G52492"/>
    </row>
    <row r="52493" spans="3:7">
      <c r="C52493"/>
      <c r="F52493"/>
      <c r="G52493"/>
    </row>
    <row r="52494" spans="3:7">
      <c r="C52494"/>
      <c r="F52494"/>
      <c r="G52494"/>
    </row>
    <row r="52495" spans="3:7">
      <c r="C52495"/>
      <c r="F52495"/>
      <c r="G52495"/>
    </row>
    <row r="52496" spans="3:7">
      <c r="C52496"/>
      <c r="F52496"/>
      <c r="G52496"/>
    </row>
    <row r="52497" spans="3:7">
      <c r="C52497"/>
      <c r="F52497"/>
      <c r="G52497"/>
    </row>
    <row r="52498" spans="3:7">
      <c r="C52498"/>
      <c r="F52498"/>
      <c r="G52498"/>
    </row>
    <row r="52499" spans="3:7">
      <c r="C52499"/>
      <c r="F52499"/>
      <c r="G52499"/>
    </row>
    <row r="52500" spans="3:7">
      <c r="C52500"/>
      <c r="F52500"/>
      <c r="G52500"/>
    </row>
    <row r="52501" spans="3:7">
      <c r="C52501"/>
      <c r="F52501"/>
      <c r="G52501"/>
    </row>
    <row r="52502" spans="3:7">
      <c r="C52502"/>
      <c r="F52502"/>
      <c r="G52502"/>
    </row>
    <row r="52503" spans="3:7">
      <c r="C52503"/>
      <c r="F52503"/>
      <c r="G52503"/>
    </row>
    <row r="52504" spans="3:7">
      <c r="C52504"/>
      <c r="F52504"/>
      <c r="G52504"/>
    </row>
    <row r="52505" spans="3:7">
      <c r="C52505"/>
      <c r="F52505"/>
      <c r="G52505"/>
    </row>
    <row r="52506" spans="3:7">
      <c r="C52506"/>
      <c r="F52506"/>
      <c r="G52506"/>
    </row>
    <row r="52507" spans="3:7">
      <c r="C52507"/>
      <c r="F52507"/>
      <c r="G52507"/>
    </row>
    <row r="52508" spans="3:7">
      <c r="C52508"/>
      <c r="F52508"/>
      <c r="G52508"/>
    </row>
    <row r="52509" spans="3:7">
      <c r="C52509"/>
      <c r="F52509"/>
      <c r="G52509"/>
    </row>
    <row r="52510" spans="3:7">
      <c r="C52510"/>
      <c r="F52510"/>
      <c r="G52510"/>
    </row>
    <row r="52511" spans="3:7">
      <c r="C52511"/>
      <c r="F52511"/>
      <c r="G52511"/>
    </row>
    <row r="52512" spans="3:7">
      <c r="C52512"/>
      <c r="F52512"/>
      <c r="G52512"/>
    </row>
    <row r="52513" spans="3:7">
      <c r="C52513"/>
      <c r="F52513"/>
      <c r="G52513"/>
    </row>
    <row r="52514" spans="3:7">
      <c r="C52514"/>
      <c r="F52514"/>
      <c r="G52514"/>
    </row>
    <row r="52515" spans="3:7">
      <c r="C52515"/>
      <c r="F52515"/>
      <c r="G52515"/>
    </row>
    <row r="52516" spans="3:7">
      <c r="C52516"/>
      <c r="F52516"/>
      <c r="G52516"/>
    </row>
    <row r="52517" spans="3:7">
      <c r="C52517"/>
      <c r="F52517"/>
      <c r="G52517"/>
    </row>
    <row r="52518" spans="3:7">
      <c r="C52518"/>
      <c r="F52518"/>
      <c r="G52518"/>
    </row>
    <row r="52519" spans="3:7">
      <c r="C52519"/>
      <c r="F52519"/>
      <c r="G52519"/>
    </row>
    <row r="52520" spans="3:7">
      <c r="C52520"/>
      <c r="F52520"/>
      <c r="G52520"/>
    </row>
    <row r="52521" spans="3:7">
      <c r="C52521"/>
      <c r="F52521"/>
      <c r="G52521"/>
    </row>
    <row r="52522" spans="3:7">
      <c r="C52522"/>
      <c r="F52522"/>
      <c r="G52522"/>
    </row>
    <row r="52523" spans="3:7">
      <c r="C52523"/>
      <c r="F52523"/>
      <c r="G52523"/>
    </row>
    <row r="52524" spans="3:7">
      <c r="C52524"/>
      <c r="F52524"/>
      <c r="G52524"/>
    </row>
    <row r="52525" spans="3:7">
      <c r="C52525"/>
      <c r="F52525"/>
      <c r="G52525"/>
    </row>
    <row r="52526" spans="3:7">
      <c r="C52526"/>
      <c r="F52526"/>
      <c r="G52526"/>
    </row>
    <row r="52527" spans="3:7">
      <c r="C52527"/>
      <c r="F52527"/>
      <c r="G52527"/>
    </row>
    <row r="52528" spans="3:7">
      <c r="C52528"/>
      <c r="F52528"/>
      <c r="G52528"/>
    </row>
    <row r="52529" spans="3:7">
      <c r="C52529"/>
      <c r="F52529"/>
      <c r="G52529"/>
    </row>
    <row r="52530" spans="3:7">
      <c r="C52530"/>
      <c r="F52530"/>
      <c r="G52530"/>
    </row>
    <row r="52531" spans="3:7">
      <c r="C52531"/>
      <c r="F52531"/>
      <c r="G52531"/>
    </row>
    <row r="52532" spans="3:7">
      <c r="C52532"/>
      <c r="F52532"/>
      <c r="G52532"/>
    </row>
    <row r="52533" spans="3:7">
      <c r="C52533"/>
      <c r="F52533"/>
      <c r="G52533"/>
    </row>
    <row r="52534" spans="3:7">
      <c r="C52534"/>
      <c r="F52534"/>
      <c r="G52534"/>
    </row>
    <row r="52535" spans="3:7">
      <c r="C52535"/>
      <c r="F52535"/>
      <c r="G52535"/>
    </row>
    <row r="52536" spans="3:7">
      <c r="C52536"/>
      <c r="F52536"/>
      <c r="G52536"/>
    </row>
    <row r="52537" spans="3:7">
      <c r="C52537"/>
      <c r="F52537"/>
      <c r="G52537"/>
    </row>
    <row r="52538" spans="3:7">
      <c r="C52538"/>
      <c r="F52538"/>
      <c r="G52538"/>
    </row>
    <row r="52539" spans="3:7">
      <c r="C52539"/>
      <c r="F52539"/>
      <c r="G52539"/>
    </row>
    <row r="52540" spans="3:7">
      <c r="C52540"/>
      <c r="F52540"/>
      <c r="G52540"/>
    </row>
    <row r="52541" spans="3:7">
      <c r="C52541"/>
      <c r="F52541"/>
      <c r="G52541"/>
    </row>
    <row r="52542" spans="3:7">
      <c r="C52542"/>
      <c r="F52542"/>
      <c r="G52542"/>
    </row>
    <row r="52543" spans="3:7">
      <c r="C52543"/>
      <c r="F52543"/>
      <c r="G52543"/>
    </row>
    <row r="52544" spans="3:7">
      <c r="C52544"/>
      <c r="F52544"/>
      <c r="G52544"/>
    </row>
    <row r="52545" spans="3:7">
      <c r="C52545"/>
      <c r="F52545"/>
      <c r="G52545"/>
    </row>
    <row r="52546" spans="3:7">
      <c r="C52546"/>
      <c r="F52546"/>
      <c r="G52546"/>
    </row>
    <row r="52547" spans="3:7">
      <c r="C52547"/>
      <c r="F52547"/>
      <c r="G52547"/>
    </row>
    <row r="52548" spans="3:7">
      <c r="C52548"/>
      <c r="F52548"/>
      <c r="G52548"/>
    </row>
    <row r="52549" spans="3:7">
      <c r="C52549"/>
      <c r="F52549"/>
      <c r="G52549"/>
    </row>
    <row r="52550" spans="3:7">
      <c r="C52550"/>
      <c r="F52550"/>
      <c r="G52550"/>
    </row>
    <row r="52551" spans="3:7">
      <c r="C52551"/>
      <c r="F52551"/>
      <c r="G52551"/>
    </row>
    <row r="52552" spans="3:7">
      <c r="C52552"/>
      <c r="F52552"/>
      <c r="G52552"/>
    </row>
    <row r="52553" spans="3:7">
      <c r="C52553"/>
      <c r="F52553"/>
      <c r="G52553"/>
    </row>
    <row r="52554" spans="3:7">
      <c r="C52554"/>
      <c r="F52554"/>
      <c r="G52554"/>
    </row>
    <row r="52555" spans="3:7">
      <c r="C52555"/>
      <c r="F52555"/>
      <c r="G52555"/>
    </row>
    <row r="52556" spans="3:7">
      <c r="C52556"/>
      <c r="F52556"/>
      <c r="G52556"/>
    </row>
    <row r="52557" spans="3:7">
      <c r="C52557"/>
      <c r="F52557"/>
      <c r="G52557"/>
    </row>
    <row r="52558" spans="3:7">
      <c r="C52558"/>
      <c r="F52558"/>
      <c r="G52558"/>
    </row>
    <row r="52559" spans="3:7">
      <c r="C52559"/>
      <c r="F52559"/>
      <c r="G52559"/>
    </row>
    <row r="52560" spans="3:7">
      <c r="C52560"/>
      <c r="F52560"/>
      <c r="G52560"/>
    </row>
    <row r="52561" spans="3:7">
      <c r="C52561"/>
      <c r="F52561"/>
      <c r="G52561"/>
    </row>
    <row r="52562" spans="3:7">
      <c r="C52562"/>
      <c r="F52562"/>
      <c r="G52562"/>
    </row>
    <row r="52563" spans="3:7">
      <c r="C52563"/>
      <c r="F52563"/>
      <c r="G52563"/>
    </row>
    <row r="52564" spans="3:7">
      <c r="C52564"/>
      <c r="F52564"/>
      <c r="G52564"/>
    </row>
    <row r="52565" spans="3:7">
      <c r="C52565"/>
      <c r="F52565"/>
      <c r="G52565"/>
    </row>
    <row r="52566" spans="3:7">
      <c r="C52566"/>
      <c r="F52566"/>
      <c r="G52566"/>
    </row>
    <row r="52567" spans="3:7">
      <c r="C52567"/>
      <c r="F52567"/>
      <c r="G52567"/>
    </row>
    <row r="52568" spans="3:7">
      <c r="C52568"/>
      <c r="F52568"/>
      <c r="G52568"/>
    </row>
    <row r="52569" spans="3:7">
      <c r="C52569"/>
      <c r="F52569"/>
      <c r="G52569"/>
    </row>
    <row r="52570" spans="3:7">
      <c r="C52570"/>
      <c r="F52570"/>
      <c r="G52570"/>
    </row>
    <row r="52571" spans="3:7">
      <c r="C52571"/>
      <c r="F52571"/>
      <c r="G52571"/>
    </row>
    <row r="52572" spans="3:7">
      <c r="C52572"/>
      <c r="F52572"/>
      <c r="G52572"/>
    </row>
    <row r="52573" spans="3:7">
      <c r="C52573"/>
      <c r="F52573"/>
      <c r="G52573"/>
    </row>
    <row r="52574" spans="3:7">
      <c r="C52574"/>
      <c r="F52574"/>
      <c r="G52574"/>
    </row>
    <row r="52575" spans="3:7">
      <c r="C52575"/>
      <c r="F52575"/>
      <c r="G52575"/>
    </row>
    <row r="52576" spans="3:7">
      <c r="C52576"/>
      <c r="F52576"/>
      <c r="G52576"/>
    </row>
    <row r="52577" spans="3:7">
      <c r="C52577"/>
      <c r="F52577"/>
      <c r="G52577"/>
    </row>
    <row r="52578" spans="3:7">
      <c r="C52578"/>
      <c r="F52578"/>
      <c r="G52578"/>
    </row>
    <row r="52579" spans="3:7">
      <c r="C52579"/>
      <c r="F52579"/>
      <c r="G52579"/>
    </row>
    <row r="52580" spans="3:7">
      <c r="C52580"/>
      <c r="F52580"/>
      <c r="G52580"/>
    </row>
    <row r="52581" spans="3:7">
      <c r="C52581"/>
      <c r="F52581"/>
      <c r="G52581"/>
    </row>
    <row r="52582" spans="3:7">
      <c r="C52582"/>
      <c r="F52582"/>
      <c r="G52582"/>
    </row>
    <row r="52583" spans="3:7">
      <c r="C52583"/>
      <c r="F52583"/>
      <c r="G52583"/>
    </row>
    <row r="52584" spans="3:7">
      <c r="C52584"/>
      <c r="F52584"/>
      <c r="G52584"/>
    </row>
    <row r="52585" spans="3:7">
      <c r="C52585"/>
      <c r="F52585"/>
      <c r="G52585"/>
    </row>
    <row r="52586" spans="3:7">
      <c r="C52586"/>
      <c r="F52586"/>
      <c r="G52586"/>
    </row>
    <row r="52587" spans="3:7">
      <c r="C52587"/>
      <c r="F52587"/>
      <c r="G52587"/>
    </row>
    <row r="52588" spans="3:7">
      <c r="C52588"/>
      <c r="F52588"/>
      <c r="G52588"/>
    </row>
    <row r="52589" spans="3:7">
      <c r="C52589"/>
      <c r="F52589"/>
      <c r="G52589"/>
    </row>
    <row r="52590" spans="3:7">
      <c r="C52590"/>
      <c r="F52590"/>
      <c r="G52590"/>
    </row>
    <row r="52591" spans="3:7">
      <c r="C52591"/>
      <c r="F52591"/>
      <c r="G52591"/>
    </row>
    <row r="52592" spans="3:7">
      <c r="C52592"/>
      <c r="F52592"/>
      <c r="G52592"/>
    </row>
    <row r="52593" spans="3:7">
      <c r="C52593"/>
      <c r="F52593"/>
      <c r="G52593"/>
    </row>
    <row r="52594" spans="3:7">
      <c r="C52594"/>
      <c r="F52594"/>
      <c r="G52594"/>
    </row>
    <row r="52595" spans="3:7">
      <c r="C52595"/>
      <c r="F52595"/>
      <c r="G52595"/>
    </row>
    <row r="52596" spans="3:7">
      <c r="C52596"/>
      <c r="F52596"/>
      <c r="G52596"/>
    </row>
    <row r="52597" spans="3:7">
      <c r="C52597"/>
      <c r="F52597"/>
      <c r="G52597"/>
    </row>
    <row r="52598" spans="3:7">
      <c r="C52598"/>
      <c r="F52598"/>
      <c r="G52598"/>
    </row>
    <row r="52599" spans="3:7">
      <c r="C52599"/>
      <c r="F52599"/>
      <c r="G52599"/>
    </row>
    <row r="52600" spans="3:7">
      <c r="C52600"/>
      <c r="F52600"/>
      <c r="G52600"/>
    </row>
    <row r="52601" spans="3:7">
      <c r="C52601"/>
      <c r="F52601"/>
      <c r="G52601"/>
    </row>
    <row r="52602" spans="3:7">
      <c r="C52602"/>
      <c r="F52602"/>
      <c r="G52602"/>
    </row>
    <row r="52603" spans="3:7">
      <c r="C52603"/>
      <c r="F52603"/>
      <c r="G52603"/>
    </row>
    <row r="52604" spans="3:7">
      <c r="C52604"/>
      <c r="F52604"/>
      <c r="G52604"/>
    </row>
    <row r="52605" spans="3:7">
      <c r="C52605"/>
      <c r="F52605"/>
      <c r="G52605"/>
    </row>
    <row r="52606" spans="3:7">
      <c r="C52606"/>
      <c r="F52606"/>
      <c r="G52606"/>
    </row>
    <row r="52607" spans="3:7">
      <c r="C52607"/>
      <c r="F52607"/>
      <c r="G52607"/>
    </row>
    <row r="52608" spans="3:7">
      <c r="C52608"/>
      <c r="F52608"/>
      <c r="G52608"/>
    </row>
    <row r="52609" spans="3:7">
      <c r="C52609"/>
      <c r="F52609"/>
      <c r="G52609"/>
    </row>
    <row r="52610" spans="3:7">
      <c r="C52610"/>
      <c r="F52610"/>
      <c r="G52610"/>
    </row>
    <row r="52611" spans="3:7">
      <c r="C52611"/>
      <c r="F52611"/>
      <c r="G52611"/>
    </row>
    <row r="52612" spans="3:7">
      <c r="C52612"/>
      <c r="F52612"/>
      <c r="G52612"/>
    </row>
    <row r="52613" spans="3:7">
      <c r="C52613"/>
      <c r="F52613"/>
      <c r="G52613"/>
    </row>
    <row r="52614" spans="3:7">
      <c r="C52614"/>
      <c r="F52614"/>
      <c r="G52614"/>
    </row>
    <row r="52615" spans="3:7">
      <c r="C52615"/>
      <c r="F52615"/>
      <c r="G52615"/>
    </row>
    <row r="52616" spans="3:7">
      <c r="C52616"/>
      <c r="F52616"/>
      <c r="G52616"/>
    </row>
    <row r="52617" spans="3:7">
      <c r="C52617"/>
      <c r="F52617"/>
      <c r="G52617"/>
    </row>
    <row r="52618" spans="3:7">
      <c r="C52618"/>
      <c r="F52618"/>
      <c r="G52618"/>
    </row>
    <row r="52619" spans="3:7">
      <c r="C52619"/>
      <c r="F52619"/>
      <c r="G52619"/>
    </row>
    <row r="52620" spans="3:7">
      <c r="C52620"/>
      <c r="F52620"/>
      <c r="G52620"/>
    </row>
    <row r="52621" spans="3:7">
      <c r="C52621"/>
      <c r="F52621"/>
      <c r="G52621"/>
    </row>
    <row r="52622" spans="3:7">
      <c r="C52622"/>
      <c r="F52622"/>
      <c r="G52622"/>
    </row>
    <row r="52623" spans="3:7">
      <c r="C52623"/>
      <c r="F52623"/>
      <c r="G52623"/>
    </row>
    <row r="52624" spans="3:7">
      <c r="C52624"/>
      <c r="F52624"/>
      <c r="G52624"/>
    </row>
    <row r="52625" spans="3:7">
      <c r="C52625"/>
      <c r="F52625"/>
      <c r="G52625"/>
    </row>
    <row r="52626" spans="3:7">
      <c r="C52626"/>
      <c r="F52626"/>
      <c r="G52626"/>
    </row>
    <row r="52627" spans="3:7">
      <c r="C52627"/>
      <c r="F52627"/>
      <c r="G52627"/>
    </row>
    <row r="52628" spans="3:7">
      <c r="C52628"/>
      <c r="F52628"/>
      <c r="G52628"/>
    </row>
    <row r="52629" spans="3:7">
      <c r="C52629"/>
      <c r="F52629"/>
      <c r="G52629"/>
    </row>
    <row r="52630" spans="3:7">
      <c r="C52630"/>
      <c r="F52630"/>
      <c r="G52630"/>
    </row>
    <row r="52631" spans="3:7">
      <c r="C52631"/>
      <c r="F52631"/>
      <c r="G52631"/>
    </row>
    <row r="52632" spans="3:7">
      <c r="C52632"/>
      <c r="F52632"/>
      <c r="G52632"/>
    </row>
    <row r="52633" spans="3:7">
      <c r="C52633"/>
      <c r="F52633"/>
      <c r="G52633"/>
    </row>
    <row r="52634" spans="3:7">
      <c r="C52634"/>
      <c r="F52634"/>
      <c r="G52634"/>
    </row>
    <row r="52635" spans="3:7">
      <c r="C52635"/>
      <c r="F52635"/>
      <c r="G52635"/>
    </row>
    <row r="52636" spans="3:7">
      <c r="C52636"/>
      <c r="F52636"/>
      <c r="G52636"/>
    </row>
    <row r="52637" spans="3:7">
      <c r="C52637"/>
      <c r="F52637"/>
      <c r="G52637"/>
    </row>
    <row r="52638" spans="3:7">
      <c r="C52638"/>
      <c r="F52638"/>
      <c r="G52638"/>
    </row>
    <row r="52639" spans="3:7">
      <c r="C52639"/>
      <c r="F52639"/>
      <c r="G52639"/>
    </row>
    <row r="52640" spans="3:7">
      <c r="C52640"/>
      <c r="F52640"/>
      <c r="G52640"/>
    </row>
    <row r="52641" spans="3:7">
      <c r="C52641"/>
      <c r="F52641"/>
      <c r="G52641"/>
    </row>
    <row r="52642" spans="3:7">
      <c r="C52642"/>
      <c r="F52642"/>
      <c r="G52642"/>
    </row>
    <row r="52643" spans="3:7">
      <c r="C52643"/>
      <c r="F52643"/>
      <c r="G52643"/>
    </row>
    <row r="52644" spans="3:7">
      <c r="C52644"/>
      <c r="F52644"/>
      <c r="G52644"/>
    </row>
    <row r="52645" spans="3:7">
      <c r="C52645"/>
      <c r="F52645"/>
      <c r="G52645"/>
    </row>
    <row r="52646" spans="3:7">
      <c r="C52646"/>
      <c r="F52646"/>
      <c r="G52646"/>
    </row>
    <row r="52647" spans="3:7">
      <c r="C52647"/>
      <c r="F52647"/>
      <c r="G52647"/>
    </row>
    <row r="52648" spans="3:7">
      <c r="C52648"/>
      <c r="F52648"/>
      <c r="G52648"/>
    </row>
    <row r="52649" spans="3:7">
      <c r="C52649"/>
      <c r="F52649"/>
      <c r="G52649"/>
    </row>
    <row r="52650" spans="3:7">
      <c r="C52650"/>
      <c r="F52650"/>
      <c r="G52650"/>
    </row>
    <row r="52651" spans="3:7">
      <c r="C52651"/>
      <c r="F52651"/>
      <c r="G52651"/>
    </row>
    <row r="52652" spans="3:7">
      <c r="C52652"/>
      <c r="F52652"/>
      <c r="G52652"/>
    </row>
    <row r="52653" spans="3:7">
      <c r="C52653"/>
      <c r="F52653"/>
      <c r="G52653"/>
    </row>
    <row r="52654" spans="3:7">
      <c r="C52654"/>
      <c r="F52654"/>
      <c r="G52654"/>
    </row>
    <row r="52655" spans="3:7">
      <c r="C52655"/>
      <c r="F52655"/>
      <c r="G52655"/>
    </row>
    <row r="52656" spans="3:7">
      <c r="C52656"/>
      <c r="F52656"/>
      <c r="G52656"/>
    </row>
    <row r="52657" spans="3:7">
      <c r="C52657"/>
      <c r="F52657"/>
      <c r="G52657"/>
    </row>
    <row r="52658" spans="3:7">
      <c r="C52658"/>
      <c r="F52658"/>
      <c r="G52658"/>
    </row>
    <row r="52659" spans="3:7">
      <c r="C52659"/>
      <c r="F52659"/>
      <c r="G52659"/>
    </row>
    <row r="52660" spans="3:7">
      <c r="C52660"/>
      <c r="F52660"/>
      <c r="G52660"/>
    </row>
    <row r="52661" spans="3:7">
      <c r="C52661"/>
      <c r="F52661"/>
      <c r="G52661"/>
    </row>
    <row r="52662" spans="3:7">
      <c r="C52662"/>
      <c r="F52662"/>
      <c r="G52662"/>
    </row>
    <row r="52663" spans="3:7">
      <c r="C52663"/>
      <c r="F52663"/>
      <c r="G52663"/>
    </row>
    <row r="52664" spans="3:7">
      <c r="C52664"/>
      <c r="F52664"/>
      <c r="G52664"/>
    </row>
    <row r="52665" spans="3:7">
      <c r="C52665"/>
      <c r="F52665"/>
      <c r="G52665"/>
    </row>
    <row r="52666" spans="3:7">
      <c r="C52666"/>
      <c r="F52666"/>
      <c r="G52666"/>
    </row>
    <row r="52667" spans="3:7">
      <c r="C52667"/>
      <c r="F52667"/>
      <c r="G52667"/>
    </row>
    <row r="52668" spans="3:7">
      <c r="C52668"/>
      <c r="F52668"/>
      <c r="G52668"/>
    </row>
    <row r="52669" spans="3:7">
      <c r="C52669"/>
      <c r="F52669"/>
      <c r="G52669"/>
    </row>
    <row r="52670" spans="3:7">
      <c r="C52670"/>
      <c r="F52670"/>
      <c r="G52670"/>
    </row>
    <row r="52671" spans="3:7">
      <c r="C52671"/>
      <c r="F52671"/>
      <c r="G52671"/>
    </row>
    <row r="52672" spans="3:7">
      <c r="C52672"/>
      <c r="F52672"/>
      <c r="G52672"/>
    </row>
    <row r="52673" spans="3:7">
      <c r="C52673"/>
      <c r="F52673"/>
      <c r="G52673"/>
    </row>
    <row r="52674" spans="3:7">
      <c r="C52674"/>
      <c r="F52674"/>
      <c r="G52674"/>
    </row>
    <row r="52675" spans="3:7">
      <c r="C52675"/>
      <c r="F52675"/>
      <c r="G52675"/>
    </row>
    <row r="52676" spans="3:7">
      <c r="C52676"/>
      <c r="F52676"/>
      <c r="G52676"/>
    </row>
    <row r="52677" spans="3:7">
      <c r="C52677"/>
      <c r="F52677"/>
      <c r="G52677"/>
    </row>
    <row r="52678" spans="3:7">
      <c r="C52678"/>
      <c r="F52678"/>
      <c r="G52678"/>
    </row>
    <row r="52679" spans="3:7">
      <c r="C52679"/>
      <c r="F52679"/>
      <c r="G52679"/>
    </row>
    <row r="52680" spans="3:7">
      <c r="C52680"/>
      <c r="F52680"/>
      <c r="G52680"/>
    </row>
    <row r="52681" spans="3:7">
      <c r="C52681"/>
      <c r="F52681"/>
      <c r="G52681"/>
    </row>
    <row r="52682" spans="3:7">
      <c r="C52682"/>
      <c r="F52682"/>
      <c r="G52682"/>
    </row>
    <row r="52683" spans="3:7">
      <c r="C52683"/>
      <c r="F52683"/>
      <c r="G52683"/>
    </row>
    <row r="52684" spans="3:7">
      <c r="C52684"/>
      <c r="F52684"/>
      <c r="G52684"/>
    </row>
    <row r="52685" spans="3:7">
      <c r="C52685"/>
      <c r="F52685"/>
      <c r="G52685"/>
    </row>
    <row r="52686" spans="3:7">
      <c r="C52686"/>
      <c r="F52686"/>
      <c r="G52686"/>
    </row>
    <row r="52687" spans="3:7">
      <c r="C52687"/>
      <c r="F52687"/>
      <c r="G52687"/>
    </row>
    <row r="52688" spans="3:7">
      <c r="C52688"/>
      <c r="F52688"/>
      <c r="G52688"/>
    </row>
    <row r="52689" spans="3:7">
      <c r="C52689"/>
      <c r="F52689"/>
      <c r="G52689"/>
    </row>
    <row r="52690" spans="3:7">
      <c r="C52690"/>
      <c r="F52690"/>
      <c r="G52690"/>
    </row>
    <row r="52691" spans="3:7">
      <c r="C52691"/>
      <c r="F52691"/>
      <c r="G52691"/>
    </row>
    <row r="52692" spans="3:7">
      <c r="C52692"/>
      <c r="F52692"/>
      <c r="G52692"/>
    </row>
    <row r="52693" spans="3:7">
      <c r="C52693"/>
      <c r="F52693"/>
      <c r="G52693"/>
    </row>
    <row r="52694" spans="3:7">
      <c r="C52694"/>
      <c r="F52694"/>
      <c r="G52694"/>
    </row>
    <row r="52695" spans="3:7">
      <c r="C52695"/>
      <c r="F52695"/>
      <c r="G52695"/>
    </row>
    <row r="52696" spans="3:7">
      <c r="C52696"/>
      <c r="F52696"/>
      <c r="G52696"/>
    </row>
    <row r="52697" spans="3:7">
      <c r="C52697"/>
      <c r="F52697"/>
      <c r="G52697"/>
    </row>
    <row r="52698" spans="3:7">
      <c r="C52698"/>
      <c r="F52698"/>
      <c r="G52698"/>
    </row>
    <row r="52699" spans="3:7">
      <c r="C52699"/>
      <c r="F52699"/>
      <c r="G52699"/>
    </row>
    <row r="52700" spans="3:7">
      <c r="C52700"/>
      <c r="F52700"/>
      <c r="G52700"/>
    </row>
    <row r="52701" spans="3:7">
      <c r="C52701"/>
      <c r="F52701"/>
      <c r="G52701"/>
    </row>
    <row r="52702" spans="3:7">
      <c r="C52702"/>
      <c r="F52702"/>
      <c r="G52702"/>
    </row>
    <row r="52703" spans="3:7">
      <c r="C52703"/>
      <c r="F52703"/>
      <c r="G52703"/>
    </row>
    <row r="52704" spans="3:7">
      <c r="C52704"/>
      <c r="F52704"/>
      <c r="G52704"/>
    </row>
    <row r="52705" spans="3:7">
      <c r="C52705"/>
      <c r="F52705"/>
      <c r="G52705"/>
    </row>
    <row r="52706" spans="3:7">
      <c r="C52706"/>
      <c r="F52706"/>
      <c r="G52706"/>
    </row>
    <row r="52707" spans="3:7">
      <c r="C52707"/>
      <c r="F52707"/>
      <c r="G52707"/>
    </row>
    <row r="52708" spans="3:7">
      <c r="C52708"/>
      <c r="F52708"/>
      <c r="G52708"/>
    </row>
    <row r="52709" spans="3:7">
      <c r="C52709"/>
      <c r="F52709"/>
      <c r="G52709"/>
    </row>
    <row r="52710" spans="3:7">
      <c r="C52710"/>
      <c r="F52710"/>
      <c r="G52710"/>
    </row>
    <row r="52711" spans="3:7">
      <c r="C52711"/>
      <c r="F52711"/>
      <c r="G52711"/>
    </row>
    <row r="52712" spans="3:7">
      <c r="C52712"/>
      <c r="F52712"/>
      <c r="G52712"/>
    </row>
    <row r="52713" spans="3:7">
      <c r="C52713"/>
      <c r="F52713"/>
      <c r="G52713"/>
    </row>
    <row r="52714" spans="3:7">
      <c r="C52714"/>
      <c r="F52714"/>
      <c r="G52714"/>
    </row>
    <row r="52715" spans="3:7">
      <c r="C52715"/>
      <c r="F52715"/>
      <c r="G52715"/>
    </row>
    <row r="52716" spans="3:7">
      <c r="C52716"/>
      <c r="F52716"/>
      <c r="G52716"/>
    </row>
    <row r="52717" spans="3:7">
      <c r="C52717"/>
      <c r="F52717"/>
      <c r="G52717"/>
    </row>
    <row r="52718" spans="3:7">
      <c r="C52718"/>
      <c r="F52718"/>
      <c r="G52718"/>
    </row>
    <row r="52719" spans="3:7">
      <c r="C52719"/>
      <c r="F52719"/>
      <c r="G52719"/>
    </row>
    <row r="52720" spans="3:7">
      <c r="C52720"/>
      <c r="F52720"/>
      <c r="G52720"/>
    </row>
    <row r="52721" spans="3:7">
      <c r="C52721"/>
      <c r="F52721"/>
      <c r="G52721"/>
    </row>
    <row r="52722" spans="3:7">
      <c r="C52722"/>
      <c r="F52722"/>
      <c r="G52722"/>
    </row>
    <row r="52723" spans="3:7">
      <c r="C52723"/>
      <c r="F52723"/>
      <c r="G52723"/>
    </row>
    <row r="52724" spans="3:7">
      <c r="C52724"/>
      <c r="F52724"/>
      <c r="G52724"/>
    </row>
    <row r="52725" spans="3:7">
      <c r="C52725"/>
      <c r="F52725"/>
      <c r="G52725"/>
    </row>
    <row r="52726" spans="3:7">
      <c r="C52726"/>
      <c r="F52726"/>
      <c r="G52726"/>
    </row>
    <row r="52727" spans="3:7">
      <c r="C52727"/>
      <c r="F52727"/>
      <c r="G52727"/>
    </row>
    <row r="52728" spans="3:7">
      <c r="C52728"/>
      <c r="F52728"/>
      <c r="G52728"/>
    </row>
    <row r="52729" spans="3:7">
      <c r="C52729"/>
      <c r="F52729"/>
      <c r="G52729"/>
    </row>
    <row r="52730" spans="3:7">
      <c r="C52730"/>
      <c r="F52730"/>
      <c r="G52730"/>
    </row>
    <row r="52731" spans="3:7">
      <c r="C52731"/>
      <c r="F52731"/>
      <c r="G52731"/>
    </row>
    <row r="52732" spans="3:7">
      <c r="C52732"/>
      <c r="F52732"/>
      <c r="G52732"/>
    </row>
    <row r="52733" spans="3:7">
      <c r="C52733"/>
      <c r="F52733"/>
      <c r="G52733"/>
    </row>
    <row r="52734" spans="3:7">
      <c r="C52734"/>
      <c r="F52734"/>
      <c r="G52734"/>
    </row>
    <row r="52735" spans="3:7">
      <c r="C52735"/>
      <c r="F52735"/>
      <c r="G52735"/>
    </row>
    <row r="52736" spans="3:7">
      <c r="C52736"/>
      <c r="F52736"/>
      <c r="G52736"/>
    </row>
    <row r="52737" spans="3:7">
      <c r="C52737"/>
      <c r="F52737"/>
      <c r="G52737"/>
    </row>
    <row r="52738" spans="3:7">
      <c r="C52738"/>
      <c r="F52738"/>
      <c r="G52738"/>
    </row>
    <row r="52739" spans="3:7">
      <c r="C52739"/>
      <c r="F52739"/>
      <c r="G52739"/>
    </row>
    <row r="52740" spans="3:7">
      <c r="C52740"/>
      <c r="F52740"/>
      <c r="G52740"/>
    </row>
    <row r="52741" spans="3:7">
      <c r="C52741"/>
      <c r="F52741"/>
      <c r="G52741"/>
    </row>
    <row r="52742" spans="3:7">
      <c r="C52742"/>
      <c r="F52742"/>
      <c r="G52742"/>
    </row>
    <row r="52743" spans="3:7">
      <c r="C52743"/>
      <c r="F52743"/>
      <c r="G52743"/>
    </row>
    <row r="52744" spans="3:7">
      <c r="C52744"/>
      <c r="F52744"/>
      <c r="G52744"/>
    </row>
    <row r="52745" spans="3:7">
      <c r="C52745"/>
      <c r="F52745"/>
      <c r="G52745"/>
    </row>
    <row r="52746" spans="3:7">
      <c r="C52746"/>
      <c r="F52746"/>
      <c r="G52746"/>
    </row>
    <row r="52747" spans="3:7">
      <c r="C52747"/>
      <c r="F52747"/>
      <c r="G52747"/>
    </row>
    <row r="52748" spans="3:7">
      <c r="C52748"/>
      <c r="F52748"/>
      <c r="G52748"/>
    </row>
    <row r="52749" spans="3:7">
      <c r="C52749"/>
      <c r="F52749"/>
      <c r="G52749"/>
    </row>
    <row r="52750" spans="3:7">
      <c r="C52750"/>
      <c r="F52750"/>
      <c r="G52750"/>
    </row>
    <row r="52751" spans="3:7">
      <c r="C52751"/>
      <c r="F52751"/>
      <c r="G52751"/>
    </row>
    <row r="52752" spans="3:7">
      <c r="C52752"/>
      <c r="F52752"/>
      <c r="G52752"/>
    </row>
    <row r="52753" spans="3:7">
      <c r="C52753"/>
      <c r="F52753"/>
      <c r="G52753"/>
    </row>
    <row r="52754" spans="3:7">
      <c r="C52754"/>
      <c r="F52754"/>
      <c r="G52754"/>
    </row>
    <row r="52755" spans="3:7">
      <c r="C52755"/>
      <c r="F52755"/>
      <c r="G52755"/>
    </row>
    <row r="52756" spans="3:7">
      <c r="C52756"/>
      <c r="F52756"/>
      <c r="G52756"/>
    </row>
    <row r="52757" spans="3:7">
      <c r="C52757"/>
      <c r="F52757"/>
      <c r="G52757"/>
    </row>
    <row r="52758" spans="3:7">
      <c r="C52758"/>
      <c r="F52758"/>
      <c r="G52758"/>
    </row>
    <row r="52759" spans="3:7">
      <c r="C52759"/>
      <c r="F52759"/>
      <c r="G52759"/>
    </row>
    <row r="52760" spans="3:7">
      <c r="C52760"/>
      <c r="F52760"/>
      <c r="G52760"/>
    </row>
    <row r="52761" spans="3:7">
      <c r="C52761"/>
      <c r="F52761"/>
      <c r="G52761"/>
    </row>
    <row r="52762" spans="3:7">
      <c r="C52762"/>
      <c r="F52762"/>
      <c r="G52762"/>
    </row>
    <row r="52763" spans="3:7">
      <c r="C52763"/>
      <c r="F52763"/>
      <c r="G52763"/>
    </row>
    <row r="52764" spans="3:7">
      <c r="C52764"/>
      <c r="F52764"/>
      <c r="G52764"/>
    </row>
    <row r="52765" spans="3:7">
      <c r="C52765"/>
      <c r="F52765"/>
      <c r="G52765"/>
    </row>
    <row r="52766" spans="3:7">
      <c r="C52766"/>
      <c r="F52766"/>
      <c r="G52766"/>
    </row>
    <row r="52767" spans="3:7">
      <c r="C52767"/>
      <c r="F52767"/>
      <c r="G52767"/>
    </row>
    <row r="52768" spans="3:7">
      <c r="C52768"/>
      <c r="F52768"/>
      <c r="G52768"/>
    </row>
    <row r="52769" spans="3:7">
      <c r="C52769"/>
      <c r="F52769"/>
      <c r="G52769"/>
    </row>
    <row r="52770" spans="3:7">
      <c r="C52770"/>
      <c r="F52770"/>
      <c r="G52770"/>
    </row>
    <row r="52771" spans="3:7">
      <c r="C52771"/>
      <c r="F52771"/>
      <c r="G52771"/>
    </row>
    <row r="52772" spans="3:7">
      <c r="C52772"/>
      <c r="F52772"/>
      <c r="G52772"/>
    </row>
    <row r="52773" spans="3:7">
      <c r="C52773"/>
      <c r="F52773"/>
      <c r="G52773"/>
    </row>
    <row r="52774" spans="3:7">
      <c r="C52774"/>
      <c r="F52774"/>
      <c r="G52774"/>
    </row>
    <row r="52775" spans="3:7">
      <c r="C52775"/>
      <c r="F52775"/>
      <c r="G52775"/>
    </row>
    <row r="52776" spans="3:7">
      <c r="C52776"/>
      <c r="F52776"/>
      <c r="G52776"/>
    </row>
    <row r="52777" spans="3:7">
      <c r="C52777"/>
      <c r="F52777"/>
      <c r="G52777"/>
    </row>
    <row r="52778" spans="3:7">
      <c r="C52778"/>
      <c r="F52778"/>
      <c r="G52778"/>
    </row>
    <row r="52779" spans="3:7">
      <c r="C52779"/>
      <c r="F52779"/>
      <c r="G52779"/>
    </row>
    <row r="52780" spans="3:7">
      <c r="C52780"/>
      <c r="F52780"/>
      <c r="G52780"/>
    </row>
    <row r="52781" spans="3:7">
      <c r="C52781"/>
      <c r="F52781"/>
      <c r="G52781"/>
    </row>
    <row r="52782" spans="3:7">
      <c r="C52782"/>
      <c r="F52782"/>
      <c r="G52782"/>
    </row>
    <row r="52783" spans="3:7">
      <c r="C52783"/>
      <c r="F52783"/>
      <c r="G52783"/>
    </row>
    <row r="52784" spans="3:7">
      <c r="C52784"/>
      <c r="F52784"/>
      <c r="G52784"/>
    </row>
    <row r="52785" spans="3:7">
      <c r="C52785"/>
      <c r="F52785"/>
      <c r="G52785"/>
    </row>
    <row r="52786" spans="3:7">
      <c r="C52786"/>
      <c r="F52786"/>
      <c r="G52786"/>
    </row>
    <row r="52787" spans="3:7">
      <c r="C52787"/>
      <c r="F52787"/>
      <c r="G52787"/>
    </row>
    <row r="52788" spans="3:7">
      <c r="C52788"/>
      <c r="F52788"/>
      <c r="G52788"/>
    </row>
    <row r="52789" spans="3:7">
      <c r="C52789"/>
      <c r="F52789"/>
      <c r="G52789"/>
    </row>
    <row r="52790" spans="3:7">
      <c r="C52790"/>
      <c r="F52790"/>
      <c r="G52790"/>
    </row>
    <row r="52791" spans="3:7">
      <c r="C52791"/>
      <c r="F52791"/>
      <c r="G52791"/>
    </row>
    <row r="52792" spans="3:7">
      <c r="C52792"/>
      <c r="F52792"/>
      <c r="G52792"/>
    </row>
    <row r="52793" spans="3:7">
      <c r="C52793"/>
      <c r="F52793"/>
      <c r="G52793"/>
    </row>
    <row r="52794" spans="3:7">
      <c r="C52794"/>
      <c r="F52794"/>
      <c r="G52794"/>
    </row>
    <row r="52795" spans="3:7">
      <c r="C52795"/>
      <c r="F52795"/>
      <c r="G52795"/>
    </row>
    <row r="52796" spans="3:7">
      <c r="C52796"/>
      <c r="F52796"/>
      <c r="G52796"/>
    </row>
    <row r="52797" spans="3:7">
      <c r="C52797"/>
      <c r="F52797"/>
      <c r="G52797"/>
    </row>
    <row r="52798" spans="3:7">
      <c r="C52798"/>
      <c r="F52798"/>
      <c r="G52798"/>
    </row>
    <row r="52799" spans="3:7">
      <c r="C52799"/>
      <c r="F52799"/>
      <c r="G52799"/>
    </row>
    <row r="52800" spans="3:7">
      <c r="C52800"/>
      <c r="F52800"/>
      <c r="G52800"/>
    </row>
    <row r="52801" spans="3:7">
      <c r="C52801"/>
      <c r="F52801"/>
      <c r="G52801"/>
    </row>
    <row r="52802" spans="3:7">
      <c r="C52802"/>
      <c r="F52802"/>
      <c r="G52802"/>
    </row>
    <row r="52803" spans="3:7">
      <c r="C52803"/>
      <c r="F52803"/>
      <c r="G52803"/>
    </row>
    <row r="52804" spans="3:7">
      <c r="C52804"/>
      <c r="F52804"/>
      <c r="G52804"/>
    </row>
    <row r="52805" spans="3:7">
      <c r="C52805"/>
      <c r="F52805"/>
      <c r="G52805"/>
    </row>
    <row r="52806" spans="3:7">
      <c r="C52806"/>
      <c r="F52806"/>
      <c r="G52806"/>
    </row>
    <row r="52807" spans="3:7">
      <c r="C52807"/>
      <c r="F52807"/>
      <c r="G52807"/>
    </row>
    <row r="52808" spans="3:7">
      <c r="C52808"/>
      <c r="F52808"/>
      <c r="G52808"/>
    </row>
    <row r="52809" spans="3:7">
      <c r="C52809"/>
      <c r="F52809"/>
      <c r="G52809"/>
    </row>
    <row r="52810" spans="3:7">
      <c r="C52810"/>
      <c r="F52810"/>
      <c r="G52810"/>
    </row>
    <row r="52811" spans="3:7">
      <c r="C52811"/>
      <c r="F52811"/>
      <c r="G52811"/>
    </row>
    <row r="52812" spans="3:7">
      <c r="C52812"/>
      <c r="F52812"/>
      <c r="G52812"/>
    </row>
    <row r="52813" spans="3:7">
      <c r="C52813"/>
      <c r="F52813"/>
      <c r="G52813"/>
    </row>
    <row r="52814" spans="3:7">
      <c r="C52814"/>
      <c r="F52814"/>
      <c r="G52814"/>
    </row>
    <row r="52815" spans="3:7">
      <c r="C52815"/>
      <c r="F52815"/>
      <c r="G52815"/>
    </row>
    <row r="52816" spans="3:7">
      <c r="C52816"/>
      <c r="F52816"/>
      <c r="G52816"/>
    </row>
    <row r="52817" spans="3:7">
      <c r="C52817"/>
      <c r="F52817"/>
      <c r="G52817"/>
    </row>
    <row r="52818" spans="3:7">
      <c r="C52818"/>
      <c r="F52818"/>
      <c r="G52818"/>
    </row>
    <row r="52819" spans="3:7">
      <c r="C52819"/>
      <c r="F52819"/>
      <c r="G52819"/>
    </row>
    <row r="52820" spans="3:7">
      <c r="C52820"/>
      <c r="F52820"/>
      <c r="G52820"/>
    </row>
    <row r="52821" spans="3:7">
      <c r="C52821"/>
      <c r="F52821"/>
      <c r="G52821"/>
    </row>
    <row r="52822" spans="3:7">
      <c r="C52822"/>
      <c r="F52822"/>
      <c r="G52822"/>
    </row>
    <row r="52823" spans="3:7">
      <c r="C52823"/>
      <c r="F52823"/>
      <c r="G52823"/>
    </row>
    <row r="52824" spans="3:7">
      <c r="C52824"/>
      <c r="F52824"/>
      <c r="G52824"/>
    </row>
    <row r="52825" spans="3:7">
      <c r="C52825"/>
      <c r="F52825"/>
      <c r="G52825"/>
    </row>
    <row r="52826" spans="3:7">
      <c r="C52826"/>
      <c r="F52826"/>
      <c r="G52826"/>
    </row>
    <row r="52827" spans="3:7">
      <c r="C52827"/>
      <c r="F52827"/>
      <c r="G52827"/>
    </row>
    <row r="52828" spans="3:7">
      <c r="C52828"/>
      <c r="F52828"/>
      <c r="G52828"/>
    </row>
    <row r="52829" spans="3:7">
      <c r="C52829"/>
      <c r="F52829"/>
      <c r="G52829"/>
    </row>
    <row r="52830" spans="3:7">
      <c r="C52830"/>
      <c r="F52830"/>
      <c r="G52830"/>
    </row>
    <row r="52831" spans="3:7">
      <c r="C52831"/>
      <c r="F52831"/>
      <c r="G52831"/>
    </row>
    <row r="52832" spans="3:7">
      <c r="C52832"/>
      <c r="F52832"/>
      <c r="G52832"/>
    </row>
    <row r="52833" spans="3:7">
      <c r="C52833"/>
      <c r="F52833"/>
      <c r="G52833"/>
    </row>
    <row r="52834" spans="3:7">
      <c r="C52834"/>
      <c r="F52834"/>
      <c r="G52834"/>
    </row>
    <row r="52835" spans="3:7">
      <c r="C52835"/>
      <c r="F52835"/>
      <c r="G52835"/>
    </row>
    <row r="52836" spans="3:7">
      <c r="C52836"/>
      <c r="F52836"/>
      <c r="G52836"/>
    </row>
    <row r="52837" spans="3:7">
      <c r="C52837"/>
      <c r="F52837"/>
      <c r="G52837"/>
    </row>
    <row r="52838" spans="3:7">
      <c r="C52838"/>
      <c r="F52838"/>
      <c r="G52838"/>
    </row>
    <row r="52839" spans="3:7">
      <c r="C52839"/>
      <c r="F52839"/>
      <c r="G52839"/>
    </row>
    <row r="52840" spans="3:7">
      <c r="C52840"/>
      <c r="F52840"/>
      <c r="G52840"/>
    </row>
    <row r="52841" spans="3:7">
      <c r="C52841"/>
      <c r="F52841"/>
      <c r="G52841"/>
    </row>
    <row r="52842" spans="3:7">
      <c r="C52842"/>
      <c r="F52842"/>
      <c r="G52842"/>
    </row>
    <row r="52843" spans="3:7">
      <c r="C52843"/>
      <c r="F52843"/>
      <c r="G52843"/>
    </row>
    <row r="52844" spans="3:7">
      <c r="C52844"/>
      <c r="F52844"/>
      <c r="G52844"/>
    </row>
    <row r="52845" spans="3:7">
      <c r="C52845"/>
      <c r="F52845"/>
      <c r="G52845"/>
    </row>
    <row r="52846" spans="3:7">
      <c r="C52846"/>
      <c r="F52846"/>
      <c r="G52846"/>
    </row>
    <row r="52847" spans="3:7">
      <c r="C52847"/>
      <c r="F52847"/>
      <c r="G52847"/>
    </row>
    <row r="52848" spans="3:7">
      <c r="C52848"/>
      <c r="F52848"/>
      <c r="G52848"/>
    </row>
    <row r="52849" spans="3:7">
      <c r="C52849"/>
      <c r="F52849"/>
      <c r="G52849"/>
    </row>
    <row r="52850" spans="3:7">
      <c r="C52850"/>
      <c r="F52850"/>
      <c r="G52850"/>
    </row>
    <row r="52851" spans="3:7">
      <c r="C52851"/>
      <c r="F52851"/>
      <c r="G52851"/>
    </row>
    <row r="52852" spans="3:7">
      <c r="C52852"/>
      <c r="F52852"/>
      <c r="G52852"/>
    </row>
    <row r="52853" spans="3:7">
      <c r="C52853"/>
      <c r="F52853"/>
      <c r="G52853"/>
    </row>
    <row r="52854" spans="3:7">
      <c r="C52854"/>
      <c r="F52854"/>
      <c r="G52854"/>
    </row>
    <row r="52855" spans="3:7">
      <c r="C52855"/>
      <c r="F52855"/>
      <c r="G52855"/>
    </row>
    <row r="52856" spans="3:7">
      <c r="C52856"/>
      <c r="F52856"/>
      <c r="G52856"/>
    </row>
    <row r="52857" spans="3:7">
      <c r="C52857"/>
      <c r="F52857"/>
      <c r="G52857"/>
    </row>
    <row r="52858" spans="3:7">
      <c r="C52858"/>
      <c r="F52858"/>
      <c r="G52858"/>
    </row>
    <row r="52859" spans="3:7">
      <c r="C52859"/>
      <c r="F52859"/>
      <c r="G52859"/>
    </row>
    <row r="52860" spans="3:7">
      <c r="C52860"/>
      <c r="F52860"/>
      <c r="G52860"/>
    </row>
    <row r="52861" spans="3:7">
      <c r="C52861"/>
      <c r="F52861"/>
      <c r="G52861"/>
    </row>
    <row r="52862" spans="3:7">
      <c r="C52862"/>
      <c r="F52862"/>
      <c r="G52862"/>
    </row>
    <row r="52863" spans="3:7">
      <c r="C52863"/>
      <c r="F52863"/>
      <c r="G52863"/>
    </row>
    <row r="52864" spans="3:7">
      <c r="C52864"/>
      <c r="F52864"/>
      <c r="G52864"/>
    </row>
    <row r="52865" spans="3:7">
      <c r="C52865"/>
      <c r="F52865"/>
      <c r="G52865"/>
    </row>
    <row r="52866" spans="3:7">
      <c r="C52866"/>
      <c r="F52866"/>
      <c r="G52866"/>
    </row>
    <row r="52867" spans="3:7">
      <c r="C52867"/>
      <c r="F52867"/>
      <c r="G52867"/>
    </row>
    <row r="52868" spans="3:7">
      <c r="C52868"/>
      <c r="F52868"/>
      <c r="G52868"/>
    </row>
    <row r="52869" spans="3:7">
      <c r="C52869"/>
      <c r="F52869"/>
      <c r="G52869"/>
    </row>
    <row r="52870" spans="3:7">
      <c r="C52870"/>
      <c r="F52870"/>
      <c r="G52870"/>
    </row>
    <row r="52871" spans="3:7">
      <c r="C52871"/>
      <c r="F52871"/>
      <c r="G52871"/>
    </row>
    <row r="52872" spans="3:7">
      <c r="C52872"/>
      <c r="F52872"/>
      <c r="G52872"/>
    </row>
    <row r="52873" spans="3:7">
      <c r="C52873"/>
      <c r="F52873"/>
      <c r="G52873"/>
    </row>
    <row r="52874" spans="3:7">
      <c r="C52874"/>
      <c r="F52874"/>
      <c r="G52874"/>
    </row>
    <row r="52875" spans="3:7">
      <c r="C52875"/>
      <c r="F52875"/>
      <c r="G52875"/>
    </row>
    <row r="52876" spans="3:7">
      <c r="C52876"/>
      <c r="F52876"/>
      <c r="G52876"/>
    </row>
    <row r="52877" spans="3:7">
      <c r="C52877"/>
      <c r="F52877"/>
      <c r="G52877"/>
    </row>
    <row r="52878" spans="3:7">
      <c r="C52878"/>
      <c r="F52878"/>
      <c r="G52878"/>
    </row>
    <row r="52879" spans="3:7">
      <c r="C52879"/>
      <c r="F52879"/>
      <c r="G52879"/>
    </row>
    <row r="52880" spans="3:7">
      <c r="C52880"/>
      <c r="F52880"/>
      <c r="G52880"/>
    </row>
    <row r="52881" spans="3:7">
      <c r="C52881"/>
      <c r="F52881"/>
      <c r="G52881"/>
    </row>
    <row r="52882" spans="3:7">
      <c r="C52882"/>
      <c r="F52882"/>
      <c r="G52882"/>
    </row>
    <row r="52883" spans="3:7">
      <c r="C52883"/>
      <c r="F52883"/>
      <c r="G52883"/>
    </row>
    <row r="52884" spans="3:7">
      <c r="C52884"/>
      <c r="F52884"/>
      <c r="G52884"/>
    </row>
    <row r="52885" spans="3:7">
      <c r="C52885"/>
      <c r="F52885"/>
      <c r="G52885"/>
    </row>
    <row r="52886" spans="3:7">
      <c r="C52886"/>
      <c r="F52886"/>
      <c r="G52886"/>
    </row>
    <row r="52887" spans="3:7">
      <c r="C52887"/>
      <c r="F52887"/>
      <c r="G52887"/>
    </row>
    <row r="52888" spans="3:7">
      <c r="C52888"/>
      <c r="F52888"/>
      <c r="G52888"/>
    </row>
    <row r="52889" spans="3:7">
      <c r="C52889"/>
      <c r="F52889"/>
      <c r="G52889"/>
    </row>
    <row r="52890" spans="3:7">
      <c r="C52890"/>
      <c r="F52890"/>
      <c r="G52890"/>
    </row>
    <row r="52891" spans="3:7">
      <c r="C52891"/>
      <c r="F52891"/>
      <c r="G52891"/>
    </row>
    <row r="52892" spans="3:7">
      <c r="C52892"/>
      <c r="F52892"/>
      <c r="G52892"/>
    </row>
    <row r="52893" spans="3:7">
      <c r="C52893"/>
      <c r="F52893"/>
      <c r="G52893"/>
    </row>
    <row r="52894" spans="3:7">
      <c r="C52894"/>
      <c r="F52894"/>
      <c r="G52894"/>
    </row>
    <row r="52895" spans="3:7">
      <c r="C52895"/>
      <c r="F52895"/>
      <c r="G52895"/>
    </row>
    <row r="52896" spans="3:7">
      <c r="C52896"/>
      <c r="F52896"/>
      <c r="G52896"/>
    </row>
    <row r="52897" spans="3:7">
      <c r="C52897"/>
      <c r="F52897"/>
      <c r="G52897"/>
    </row>
    <row r="52898" spans="3:7">
      <c r="C52898"/>
      <c r="F52898"/>
      <c r="G52898"/>
    </row>
    <row r="52899" spans="3:7">
      <c r="C52899"/>
      <c r="F52899"/>
      <c r="G52899"/>
    </row>
    <row r="52900" spans="3:7">
      <c r="C52900"/>
      <c r="F52900"/>
      <c r="G52900"/>
    </row>
    <row r="52901" spans="3:7">
      <c r="C52901"/>
      <c r="F52901"/>
      <c r="G52901"/>
    </row>
    <row r="52902" spans="3:7">
      <c r="C52902"/>
      <c r="F52902"/>
      <c r="G52902"/>
    </row>
    <row r="52903" spans="3:7">
      <c r="C52903"/>
      <c r="F52903"/>
      <c r="G52903"/>
    </row>
    <row r="52904" spans="3:7">
      <c r="C52904"/>
      <c r="F52904"/>
      <c r="G52904"/>
    </row>
    <row r="52905" spans="3:7">
      <c r="C52905"/>
      <c r="F52905"/>
      <c r="G52905"/>
    </row>
    <row r="52906" spans="3:7">
      <c r="C52906"/>
      <c r="F52906"/>
      <c r="G52906"/>
    </row>
    <row r="52907" spans="3:7">
      <c r="C52907"/>
      <c r="F52907"/>
      <c r="G52907"/>
    </row>
    <row r="52908" spans="3:7">
      <c r="C52908"/>
      <c r="F52908"/>
      <c r="G52908"/>
    </row>
    <row r="52909" spans="3:7">
      <c r="C52909"/>
      <c r="F52909"/>
      <c r="G52909"/>
    </row>
    <row r="52910" spans="3:7">
      <c r="C52910"/>
      <c r="F52910"/>
      <c r="G52910"/>
    </row>
    <row r="52911" spans="3:7">
      <c r="C52911"/>
      <c r="F52911"/>
      <c r="G52911"/>
    </row>
    <row r="52912" spans="3:7">
      <c r="C52912"/>
      <c r="F52912"/>
      <c r="G52912"/>
    </row>
    <row r="52913" spans="3:7">
      <c r="C52913"/>
      <c r="F52913"/>
      <c r="G52913"/>
    </row>
    <row r="52914" spans="3:7">
      <c r="C52914"/>
      <c r="F52914"/>
      <c r="G52914"/>
    </row>
    <row r="52915" spans="3:7">
      <c r="C52915"/>
      <c r="F52915"/>
      <c r="G52915"/>
    </row>
    <row r="52916" spans="3:7">
      <c r="C52916"/>
      <c r="F52916"/>
      <c r="G52916"/>
    </row>
    <row r="52917" spans="3:7">
      <c r="C52917"/>
      <c r="F52917"/>
      <c r="G52917"/>
    </row>
    <row r="52918" spans="3:7">
      <c r="C52918"/>
      <c r="F52918"/>
      <c r="G52918"/>
    </row>
    <row r="52919" spans="3:7">
      <c r="C52919"/>
      <c r="F52919"/>
      <c r="G52919"/>
    </row>
    <row r="52920" spans="3:7">
      <c r="C52920"/>
      <c r="F52920"/>
      <c r="G52920"/>
    </row>
    <row r="52921" spans="3:7">
      <c r="C52921"/>
      <c r="F52921"/>
      <c r="G52921"/>
    </row>
    <row r="52922" spans="3:7">
      <c r="C52922"/>
      <c r="F52922"/>
      <c r="G52922"/>
    </row>
    <row r="52923" spans="3:7">
      <c r="C52923"/>
      <c r="F52923"/>
      <c r="G52923"/>
    </row>
    <row r="52924" spans="3:7">
      <c r="C52924"/>
      <c r="F52924"/>
      <c r="G52924"/>
    </row>
    <row r="52925" spans="3:7">
      <c r="C52925"/>
      <c r="F52925"/>
      <c r="G52925"/>
    </row>
    <row r="52926" spans="3:7">
      <c r="C52926"/>
      <c r="F52926"/>
      <c r="G52926"/>
    </row>
    <row r="52927" spans="3:7">
      <c r="C52927"/>
      <c r="F52927"/>
      <c r="G52927"/>
    </row>
    <row r="52928" spans="3:7">
      <c r="C52928"/>
      <c r="F52928"/>
      <c r="G52928"/>
    </row>
    <row r="52929" spans="3:7">
      <c r="C52929"/>
      <c r="F52929"/>
      <c r="G52929"/>
    </row>
    <row r="52930" spans="3:7">
      <c r="C52930"/>
      <c r="F52930"/>
      <c r="G52930"/>
    </row>
    <row r="52931" spans="3:7">
      <c r="C52931"/>
      <c r="F52931"/>
      <c r="G52931"/>
    </row>
    <row r="52932" spans="3:7">
      <c r="C52932"/>
      <c r="F52932"/>
      <c r="G52932"/>
    </row>
    <row r="52933" spans="3:7">
      <c r="C52933"/>
      <c r="F52933"/>
      <c r="G52933"/>
    </row>
    <row r="52934" spans="3:7">
      <c r="C52934"/>
      <c r="F52934"/>
      <c r="G52934"/>
    </row>
    <row r="52935" spans="3:7">
      <c r="C52935"/>
      <c r="F52935"/>
      <c r="G52935"/>
    </row>
    <row r="52936" spans="3:7">
      <c r="C52936"/>
      <c r="F52936"/>
      <c r="G52936"/>
    </row>
    <row r="52937" spans="3:7">
      <c r="C52937"/>
      <c r="F52937"/>
      <c r="G52937"/>
    </row>
    <row r="52938" spans="3:7">
      <c r="C52938"/>
      <c r="F52938"/>
      <c r="G52938"/>
    </row>
    <row r="52939" spans="3:7">
      <c r="C52939"/>
      <c r="F52939"/>
      <c r="G52939"/>
    </row>
    <row r="52940" spans="3:7">
      <c r="C52940"/>
      <c r="F52940"/>
      <c r="G52940"/>
    </row>
    <row r="52941" spans="3:7">
      <c r="C52941"/>
      <c r="F52941"/>
      <c r="G52941"/>
    </row>
    <row r="52942" spans="3:7">
      <c r="C52942"/>
      <c r="F52942"/>
      <c r="G52942"/>
    </row>
    <row r="52943" spans="3:7">
      <c r="C52943"/>
      <c r="F52943"/>
      <c r="G52943"/>
    </row>
    <row r="52944" spans="3:7">
      <c r="C52944"/>
      <c r="F52944"/>
      <c r="G52944"/>
    </row>
    <row r="52945" spans="3:7">
      <c r="C52945"/>
      <c r="F52945"/>
      <c r="G52945"/>
    </row>
    <row r="52946" spans="3:7">
      <c r="C52946"/>
      <c r="F52946"/>
      <c r="G52946"/>
    </row>
    <row r="52947" spans="3:7">
      <c r="C52947"/>
      <c r="F52947"/>
      <c r="G52947"/>
    </row>
    <row r="52948" spans="3:7">
      <c r="C52948"/>
      <c r="F52948"/>
      <c r="G52948"/>
    </row>
    <row r="52949" spans="3:7">
      <c r="C52949"/>
      <c r="F52949"/>
      <c r="G52949"/>
    </row>
    <row r="52950" spans="3:7">
      <c r="C52950"/>
      <c r="F52950"/>
      <c r="G52950"/>
    </row>
    <row r="52951" spans="3:7">
      <c r="C52951"/>
      <c r="F52951"/>
      <c r="G52951"/>
    </row>
    <row r="52952" spans="3:7">
      <c r="C52952"/>
      <c r="F52952"/>
      <c r="G52952"/>
    </row>
    <row r="52953" spans="3:7">
      <c r="C52953"/>
      <c r="F52953"/>
      <c r="G52953"/>
    </row>
    <row r="52954" spans="3:7">
      <c r="C52954"/>
      <c r="F52954"/>
      <c r="G52954"/>
    </row>
    <row r="52955" spans="3:7">
      <c r="C52955"/>
      <c r="F52955"/>
      <c r="G52955"/>
    </row>
    <row r="52956" spans="3:7">
      <c r="C52956"/>
      <c r="F52956"/>
      <c r="G52956"/>
    </row>
    <row r="52957" spans="3:7">
      <c r="C52957"/>
      <c r="F52957"/>
      <c r="G52957"/>
    </row>
    <row r="52958" spans="3:7">
      <c r="C52958"/>
      <c r="F52958"/>
      <c r="G52958"/>
    </row>
    <row r="52959" spans="3:7">
      <c r="C52959"/>
      <c r="F52959"/>
      <c r="G52959"/>
    </row>
    <row r="52960" spans="3:7">
      <c r="C52960"/>
      <c r="F52960"/>
      <c r="G52960"/>
    </row>
    <row r="52961" spans="3:7">
      <c r="C52961"/>
      <c r="F52961"/>
      <c r="G52961"/>
    </row>
    <row r="52962" spans="3:7">
      <c r="C52962"/>
      <c r="F52962"/>
      <c r="G52962"/>
    </row>
    <row r="52963" spans="3:7">
      <c r="C52963"/>
      <c r="F52963"/>
      <c r="G52963"/>
    </row>
    <row r="52964" spans="3:7">
      <c r="C52964"/>
      <c r="F52964"/>
      <c r="G52964"/>
    </row>
    <row r="52965" spans="3:7">
      <c r="C52965"/>
      <c r="F52965"/>
      <c r="G52965"/>
    </row>
    <row r="52966" spans="3:7">
      <c r="C52966"/>
      <c r="F52966"/>
      <c r="G52966"/>
    </row>
    <row r="52967" spans="3:7">
      <c r="C52967"/>
      <c r="F52967"/>
      <c r="G52967"/>
    </row>
    <row r="52968" spans="3:7">
      <c r="C52968"/>
      <c r="F52968"/>
      <c r="G52968"/>
    </row>
    <row r="52969" spans="3:7">
      <c r="C52969"/>
      <c r="F52969"/>
      <c r="G52969"/>
    </row>
    <row r="52970" spans="3:7">
      <c r="C52970"/>
      <c r="F52970"/>
      <c r="G52970"/>
    </row>
    <row r="52971" spans="3:7">
      <c r="C52971"/>
      <c r="F52971"/>
      <c r="G52971"/>
    </row>
    <row r="52972" spans="3:7">
      <c r="C52972"/>
      <c r="F52972"/>
      <c r="G52972"/>
    </row>
    <row r="52973" spans="3:7">
      <c r="C52973"/>
      <c r="F52973"/>
      <c r="G52973"/>
    </row>
    <row r="52974" spans="3:7">
      <c r="C52974"/>
      <c r="F52974"/>
      <c r="G52974"/>
    </row>
    <row r="52975" spans="3:7">
      <c r="C52975"/>
      <c r="F52975"/>
      <c r="G52975"/>
    </row>
    <row r="52976" spans="3:7">
      <c r="C52976"/>
      <c r="F52976"/>
      <c r="G52976"/>
    </row>
    <row r="52977" spans="3:7">
      <c r="C52977"/>
      <c r="F52977"/>
      <c r="G52977"/>
    </row>
    <row r="52978" spans="3:7">
      <c r="C52978"/>
      <c r="F52978"/>
      <c r="G52978"/>
    </row>
    <row r="52979" spans="3:7">
      <c r="C52979"/>
      <c r="F52979"/>
      <c r="G52979"/>
    </row>
    <row r="52980" spans="3:7">
      <c r="C52980"/>
      <c r="F52980"/>
      <c r="G52980"/>
    </row>
    <row r="52981" spans="3:7">
      <c r="C52981"/>
      <c r="F52981"/>
      <c r="G52981"/>
    </row>
    <row r="52982" spans="3:7">
      <c r="C52982"/>
      <c r="F52982"/>
      <c r="G52982"/>
    </row>
    <row r="52983" spans="3:7">
      <c r="C52983"/>
      <c r="F52983"/>
      <c r="G52983"/>
    </row>
    <row r="52984" spans="3:7">
      <c r="C52984"/>
      <c r="F52984"/>
      <c r="G52984"/>
    </row>
    <row r="52985" spans="3:7">
      <c r="C52985"/>
      <c r="F52985"/>
      <c r="G52985"/>
    </row>
    <row r="52986" spans="3:7">
      <c r="C52986"/>
      <c r="F52986"/>
      <c r="G52986"/>
    </row>
    <row r="52987" spans="3:7">
      <c r="C52987"/>
      <c r="F52987"/>
      <c r="G52987"/>
    </row>
    <row r="52988" spans="3:7">
      <c r="C52988"/>
      <c r="F52988"/>
      <c r="G52988"/>
    </row>
    <row r="52989" spans="3:7">
      <c r="C52989"/>
      <c r="F52989"/>
      <c r="G52989"/>
    </row>
    <row r="52990" spans="3:7">
      <c r="C52990"/>
      <c r="F52990"/>
      <c r="G52990"/>
    </row>
    <row r="52991" spans="3:7">
      <c r="C52991"/>
      <c r="F52991"/>
      <c r="G52991"/>
    </row>
    <row r="52992" spans="3:7">
      <c r="C52992"/>
      <c r="F52992"/>
      <c r="G52992"/>
    </row>
    <row r="52993" spans="3:7">
      <c r="C52993"/>
      <c r="F52993"/>
      <c r="G52993"/>
    </row>
    <row r="52994" spans="3:7">
      <c r="C52994"/>
      <c r="F52994"/>
      <c r="G52994"/>
    </row>
    <row r="52995" spans="3:7">
      <c r="C52995"/>
      <c r="F52995"/>
      <c r="G52995"/>
    </row>
    <row r="52996" spans="3:7">
      <c r="C52996"/>
      <c r="F52996"/>
      <c r="G52996"/>
    </row>
    <row r="52997" spans="3:7">
      <c r="C52997"/>
      <c r="F52997"/>
      <c r="G52997"/>
    </row>
    <row r="52998" spans="3:7">
      <c r="C52998"/>
      <c r="F52998"/>
      <c r="G52998"/>
    </row>
    <row r="52999" spans="3:7">
      <c r="C52999"/>
      <c r="F52999"/>
      <c r="G52999"/>
    </row>
    <row r="53000" spans="3:7">
      <c r="C53000"/>
      <c r="F53000"/>
      <c r="G53000"/>
    </row>
    <row r="53001" spans="3:7">
      <c r="C53001"/>
      <c r="F53001"/>
      <c r="G53001"/>
    </row>
    <row r="53002" spans="3:7">
      <c r="C53002"/>
      <c r="F53002"/>
      <c r="G53002"/>
    </row>
    <row r="53003" spans="3:7">
      <c r="C53003"/>
      <c r="F53003"/>
      <c r="G53003"/>
    </row>
    <row r="53004" spans="3:7">
      <c r="C53004"/>
      <c r="F53004"/>
      <c r="G53004"/>
    </row>
    <row r="53005" spans="3:7">
      <c r="C53005"/>
      <c r="F53005"/>
      <c r="G53005"/>
    </row>
    <row r="53006" spans="3:7">
      <c r="C53006"/>
      <c r="F53006"/>
      <c r="G53006"/>
    </row>
    <row r="53007" spans="3:7">
      <c r="C53007"/>
      <c r="F53007"/>
      <c r="G53007"/>
    </row>
    <row r="53008" spans="3:7">
      <c r="C53008"/>
      <c r="F53008"/>
      <c r="G53008"/>
    </row>
    <row r="53009" spans="3:7">
      <c r="C53009"/>
      <c r="F53009"/>
      <c r="G53009"/>
    </row>
    <row r="53010" spans="3:7">
      <c r="C53010"/>
      <c r="F53010"/>
      <c r="G53010"/>
    </row>
    <row r="53011" spans="3:7">
      <c r="C53011"/>
      <c r="F53011"/>
      <c r="G53011"/>
    </row>
    <row r="53012" spans="3:7">
      <c r="C53012"/>
      <c r="F53012"/>
      <c r="G53012"/>
    </row>
    <row r="53013" spans="3:7">
      <c r="C53013"/>
      <c r="F53013"/>
      <c r="G53013"/>
    </row>
    <row r="53014" spans="3:7">
      <c r="C53014"/>
      <c r="F53014"/>
      <c r="G53014"/>
    </row>
    <row r="53015" spans="3:7">
      <c r="C53015"/>
      <c r="F53015"/>
      <c r="G53015"/>
    </row>
    <row r="53016" spans="3:7">
      <c r="C53016"/>
      <c r="F53016"/>
      <c r="G53016"/>
    </row>
    <row r="53017" spans="3:7">
      <c r="C53017"/>
      <c r="F53017"/>
      <c r="G53017"/>
    </row>
    <row r="53018" spans="3:7">
      <c r="C53018"/>
      <c r="F53018"/>
      <c r="G53018"/>
    </row>
    <row r="53019" spans="3:7">
      <c r="C53019"/>
      <c r="F53019"/>
      <c r="G53019"/>
    </row>
    <row r="53020" spans="3:7">
      <c r="C53020"/>
      <c r="F53020"/>
      <c r="G53020"/>
    </row>
    <row r="53021" spans="3:7">
      <c r="C53021"/>
      <c r="F53021"/>
      <c r="G53021"/>
    </row>
    <row r="53022" spans="3:7">
      <c r="C53022"/>
      <c r="F53022"/>
      <c r="G53022"/>
    </row>
    <row r="53023" spans="3:7">
      <c r="C53023"/>
      <c r="F53023"/>
      <c r="G53023"/>
    </row>
    <row r="53024" spans="3:7">
      <c r="C53024"/>
      <c r="F53024"/>
      <c r="G53024"/>
    </row>
    <row r="53025" spans="3:7">
      <c r="C53025"/>
      <c r="F53025"/>
      <c r="G53025"/>
    </row>
    <row r="53026" spans="3:7">
      <c r="C53026"/>
      <c r="F53026"/>
      <c r="G53026"/>
    </row>
    <row r="53027" spans="3:7">
      <c r="C53027"/>
      <c r="F53027"/>
      <c r="G53027"/>
    </row>
    <row r="53028" spans="3:7">
      <c r="C53028"/>
      <c r="F53028"/>
      <c r="G53028"/>
    </row>
    <row r="53029" spans="3:7">
      <c r="C53029"/>
      <c r="F53029"/>
      <c r="G53029"/>
    </row>
    <row r="53030" spans="3:7">
      <c r="C53030"/>
      <c r="F53030"/>
      <c r="G53030"/>
    </row>
    <row r="53031" spans="3:7">
      <c r="C53031"/>
      <c r="F53031"/>
      <c r="G53031"/>
    </row>
    <row r="53032" spans="3:7">
      <c r="C53032"/>
      <c r="F53032"/>
      <c r="G53032"/>
    </row>
    <row r="53033" spans="3:7">
      <c r="C53033"/>
      <c r="F53033"/>
      <c r="G53033"/>
    </row>
    <row r="53034" spans="3:7">
      <c r="C53034"/>
      <c r="F53034"/>
      <c r="G53034"/>
    </row>
    <row r="53035" spans="3:7">
      <c r="C53035"/>
      <c r="F53035"/>
      <c r="G53035"/>
    </row>
    <row r="53036" spans="3:7">
      <c r="C53036"/>
      <c r="F53036"/>
      <c r="G53036"/>
    </row>
    <row r="53037" spans="3:7">
      <c r="C53037"/>
      <c r="F53037"/>
      <c r="G53037"/>
    </row>
    <row r="53038" spans="3:7">
      <c r="C53038"/>
      <c r="F53038"/>
      <c r="G53038"/>
    </row>
    <row r="53039" spans="3:7">
      <c r="C53039"/>
      <c r="F53039"/>
      <c r="G53039"/>
    </row>
    <row r="53040" spans="3:7">
      <c r="C53040"/>
      <c r="F53040"/>
      <c r="G53040"/>
    </row>
    <row r="53041" spans="3:7">
      <c r="C53041"/>
      <c r="F53041"/>
      <c r="G53041"/>
    </row>
    <row r="53042" spans="3:7">
      <c r="C53042"/>
      <c r="F53042"/>
      <c r="G53042"/>
    </row>
    <row r="53043" spans="3:7">
      <c r="C53043"/>
      <c r="F53043"/>
      <c r="G53043"/>
    </row>
    <row r="53044" spans="3:7">
      <c r="C53044"/>
      <c r="F53044"/>
      <c r="G53044"/>
    </row>
    <row r="53045" spans="3:7">
      <c r="C53045"/>
      <c r="F53045"/>
      <c r="G53045"/>
    </row>
    <row r="53046" spans="3:7">
      <c r="C53046"/>
      <c r="F53046"/>
      <c r="G53046"/>
    </row>
    <row r="53047" spans="3:7">
      <c r="C53047"/>
      <c r="F53047"/>
      <c r="G53047"/>
    </row>
    <row r="53048" spans="3:7">
      <c r="C53048"/>
      <c r="F53048"/>
      <c r="G53048"/>
    </row>
    <row r="53049" spans="3:7">
      <c r="C53049"/>
      <c r="F53049"/>
      <c r="G53049"/>
    </row>
    <row r="53050" spans="3:7">
      <c r="C53050"/>
      <c r="F53050"/>
      <c r="G53050"/>
    </row>
    <row r="53051" spans="3:7">
      <c r="C53051"/>
      <c r="F53051"/>
      <c r="G53051"/>
    </row>
    <row r="53052" spans="3:7">
      <c r="C53052"/>
      <c r="F53052"/>
      <c r="G53052"/>
    </row>
    <row r="53053" spans="3:7">
      <c r="C53053"/>
      <c r="F53053"/>
      <c r="G53053"/>
    </row>
    <row r="53054" spans="3:7">
      <c r="C53054"/>
      <c r="F53054"/>
      <c r="G53054"/>
    </row>
    <row r="53055" spans="3:7">
      <c r="C53055"/>
      <c r="F53055"/>
      <c r="G53055"/>
    </row>
    <row r="53056" spans="3:7">
      <c r="C53056"/>
      <c r="F53056"/>
      <c r="G53056"/>
    </row>
    <row r="53057" spans="3:7">
      <c r="C53057"/>
      <c r="F53057"/>
      <c r="G53057"/>
    </row>
    <row r="53058" spans="3:7">
      <c r="C53058"/>
      <c r="F53058"/>
      <c r="G53058"/>
    </row>
    <row r="53059" spans="3:7">
      <c r="C53059"/>
      <c r="F53059"/>
      <c r="G53059"/>
    </row>
    <row r="53060" spans="3:7">
      <c r="C53060"/>
      <c r="F53060"/>
      <c r="G53060"/>
    </row>
    <row r="53061" spans="3:7">
      <c r="C53061"/>
      <c r="F53061"/>
      <c r="G53061"/>
    </row>
    <row r="53062" spans="3:7">
      <c r="C53062"/>
      <c r="F53062"/>
      <c r="G53062"/>
    </row>
    <row r="53063" spans="3:7">
      <c r="C53063"/>
      <c r="F53063"/>
      <c r="G53063"/>
    </row>
    <row r="53064" spans="3:7">
      <c r="C53064"/>
      <c r="F53064"/>
      <c r="G53064"/>
    </row>
    <row r="53065" spans="3:7">
      <c r="C53065"/>
      <c r="F53065"/>
      <c r="G53065"/>
    </row>
    <row r="53066" spans="3:7">
      <c r="C53066"/>
      <c r="F53066"/>
      <c r="G53066"/>
    </row>
    <row r="53067" spans="3:7">
      <c r="C53067"/>
      <c r="F53067"/>
      <c r="G53067"/>
    </row>
    <row r="53068" spans="3:7">
      <c r="C53068"/>
      <c r="F53068"/>
      <c r="G53068"/>
    </row>
    <row r="53069" spans="3:7">
      <c r="C53069"/>
      <c r="F53069"/>
      <c r="G53069"/>
    </row>
    <row r="53070" spans="3:7">
      <c r="C53070"/>
      <c r="F53070"/>
      <c r="G53070"/>
    </row>
    <row r="53071" spans="3:7">
      <c r="C53071"/>
      <c r="F53071"/>
      <c r="G53071"/>
    </row>
    <row r="53072" spans="3:7">
      <c r="C53072"/>
      <c r="F53072"/>
      <c r="G53072"/>
    </row>
    <row r="53073" spans="3:7">
      <c r="C53073"/>
      <c r="F53073"/>
      <c r="G53073"/>
    </row>
    <row r="53074" spans="3:7">
      <c r="C53074"/>
      <c r="F53074"/>
      <c r="G53074"/>
    </row>
    <row r="53075" spans="3:7">
      <c r="C53075"/>
      <c r="F53075"/>
      <c r="G53075"/>
    </row>
    <row r="53076" spans="3:7">
      <c r="C53076"/>
      <c r="F53076"/>
      <c r="G53076"/>
    </row>
    <row r="53077" spans="3:7">
      <c r="C53077"/>
      <c r="F53077"/>
      <c r="G53077"/>
    </row>
    <row r="53078" spans="3:7">
      <c r="C53078"/>
      <c r="F53078"/>
      <c r="G53078"/>
    </row>
    <row r="53079" spans="3:7">
      <c r="C53079"/>
      <c r="F53079"/>
      <c r="G53079"/>
    </row>
    <row r="53080" spans="3:7">
      <c r="C53080"/>
      <c r="F53080"/>
      <c r="G53080"/>
    </row>
    <row r="53081" spans="3:7">
      <c r="C53081"/>
      <c r="F53081"/>
      <c r="G53081"/>
    </row>
    <row r="53082" spans="3:7">
      <c r="C53082"/>
      <c r="F53082"/>
      <c r="G53082"/>
    </row>
    <row r="53083" spans="3:7">
      <c r="C53083"/>
      <c r="F53083"/>
      <c r="G53083"/>
    </row>
    <row r="53084" spans="3:7">
      <c r="C53084"/>
      <c r="F53084"/>
      <c r="G53084"/>
    </row>
    <row r="53085" spans="3:7">
      <c r="C53085"/>
      <c r="F53085"/>
      <c r="G53085"/>
    </row>
    <row r="53086" spans="3:7">
      <c r="C53086"/>
      <c r="F53086"/>
      <c r="G53086"/>
    </row>
    <row r="53087" spans="3:7">
      <c r="C53087"/>
      <c r="F53087"/>
      <c r="G53087"/>
    </row>
    <row r="53088" spans="3:7">
      <c r="C53088"/>
      <c r="F53088"/>
      <c r="G53088"/>
    </row>
    <row r="53089" spans="3:7">
      <c r="C53089"/>
      <c r="F53089"/>
      <c r="G53089"/>
    </row>
    <row r="53090" spans="3:7">
      <c r="C53090"/>
      <c r="F53090"/>
      <c r="G53090"/>
    </row>
    <row r="53091" spans="3:7">
      <c r="C53091"/>
      <c r="F53091"/>
      <c r="G53091"/>
    </row>
    <row r="53092" spans="3:7">
      <c r="C53092"/>
      <c r="F53092"/>
      <c r="G53092"/>
    </row>
    <row r="53093" spans="3:7">
      <c r="C53093"/>
      <c r="F53093"/>
      <c r="G53093"/>
    </row>
    <row r="53094" spans="3:7">
      <c r="C53094"/>
      <c r="F53094"/>
      <c r="G53094"/>
    </row>
    <row r="53095" spans="3:7">
      <c r="C53095"/>
      <c r="F53095"/>
      <c r="G53095"/>
    </row>
    <row r="53096" spans="3:7">
      <c r="C53096"/>
      <c r="F53096"/>
      <c r="G53096"/>
    </row>
    <row r="53097" spans="3:7">
      <c r="C53097"/>
      <c r="F53097"/>
      <c r="G53097"/>
    </row>
    <row r="53098" spans="3:7">
      <c r="C53098"/>
      <c r="F53098"/>
      <c r="G53098"/>
    </row>
    <row r="53099" spans="3:7">
      <c r="C53099"/>
      <c r="F53099"/>
      <c r="G53099"/>
    </row>
    <row r="53100" spans="3:7">
      <c r="C53100"/>
      <c r="F53100"/>
      <c r="G53100"/>
    </row>
    <row r="53101" spans="3:7">
      <c r="C53101"/>
      <c r="F53101"/>
      <c r="G53101"/>
    </row>
    <row r="53102" spans="3:7">
      <c r="C53102"/>
      <c r="F53102"/>
      <c r="G53102"/>
    </row>
    <row r="53103" spans="3:7">
      <c r="C53103"/>
      <c r="F53103"/>
      <c r="G53103"/>
    </row>
    <row r="53104" spans="3:7">
      <c r="C53104"/>
      <c r="F53104"/>
      <c r="G53104"/>
    </row>
    <row r="53105" spans="3:7">
      <c r="C53105"/>
      <c r="F53105"/>
      <c r="G53105"/>
    </row>
    <row r="53106" spans="3:7">
      <c r="C53106"/>
      <c r="F53106"/>
      <c r="G53106"/>
    </row>
    <row r="53107" spans="3:7">
      <c r="C53107"/>
      <c r="F53107"/>
      <c r="G53107"/>
    </row>
    <row r="53108" spans="3:7">
      <c r="C53108"/>
      <c r="F53108"/>
      <c r="G53108"/>
    </row>
    <row r="53109" spans="3:7">
      <c r="C53109"/>
      <c r="F53109"/>
      <c r="G53109"/>
    </row>
    <row r="53110" spans="3:7">
      <c r="C53110"/>
      <c r="F53110"/>
      <c r="G53110"/>
    </row>
    <row r="53111" spans="3:7">
      <c r="C53111"/>
      <c r="F53111"/>
      <c r="G53111"/>
    </row>
    <row r="53112" spans="3:7">
      <c r="C53112"/>
      <c r="F53112"/>
      <c r="G53112"/>
    </row>
    <row r="53113" spans="3:7">
      <c r="C53113"/>
      <c r="F53113"/>
      <c r="G53113"/>
    </row>
    <row r="53114" spans="3:7">
      <c r="C53114"/>
      <c r="F53114"/>
      <c r="G53114"/>
    </row>
    <row r="53115" spans="3:7">
      <c r="C53115"/>
      <c r="F53115"/>
      <c r="G53115"/>
    </row>
    <row r="53116" spans="3:7">
      <c r="C53116"/>
      <c r="F53116"/>
      <c r="G53116"/>
    </row>
    <row r="53117" spans="3:7">
      <c r="C53117"/>
      <c r="F53117"/>
      <c r="G53117"/>
    </row>
    <row r="53118" spans="3:7">
      <c r="C53118"/>
      <c r="F53118"/>
      <c r="G53118"/>
    </row>
    <row r="53119" spans="3:7">
      <c r="C53119"/>
      <c r="F53119"/>
      <c r="G53119"/>
    </row>
    <row r="53120" spans="3:7">
      <c r="C53120"/>
      <c r="F53120"/>
      <c r="G53120"/>
    </row>
    <row r="53121" spans="3:7">
      <c r="C53121"/>
      <c r="F53121"/>
      <c r="G53121"/>
    </row>
    <row r="53122" spans="3:7">
      <c r="C53122"/>
      <c r="F53122"/>
      <c r="G53122"/>
    </row>
    <row r="53123" spans="3:7">
      <c r="C53123"/>
      <c r="F53123"/>
      <c r="G53123"/>
    </row>
    <row r="53124" spans="3:7">
      <c r="C53124"/>
      <c r="F53124"/>
      <c r="G53124"/>
    </row>
    <row r="53125" spans="3:7">
      <c r="C53125"/>
      <c r="F53125"/>
      <c r="G53125"/>
    </row>
    <row r="53126" spans="3:7">
      <c r="C53126"/>
      <c r="F53126"/>
      <c r="G53126"/>
    </row>
    <row r="53127" spans="3:7">
      <c r="C53127"/>
      <c r="F53127"/>
      <c r="G53127"/>
    </row>
    <row r="53128" spans="3:7">
      <c r="C53128"/>
      <c r="F53128"/>
      <c r="G53128"/>
    </row>
    <row r="53129" spans="3:7">
      <c r="C53129"/>
      <c r="F53129"/>
      <c r="G53129"/>
    </row>
    <row r="53130" spans="3:7">
      <c r="C53130"/>
      <c r="F53130"/>
      <c r="G53130"/>
    </row>
    <row r="53131" spans="3:7">
      <c r="C53131"/>
      <c r="F53131"/>
      <c r="G53131"/>
    </row>
    <row r="53132" spans="3:7">
      <c r="C53132"/>
      <c r="F53132"/>
      <c r="G53132"/>
    </row>
    <row r="53133" spans="3:7">
      <c r="C53133"/>
      <c r="F53133"/>
      <c r="G53133"/>
    </row>
    <row r="53134" spans="3:7">
      <c r="C53134"/>
      <c r="F53134"/>
      <c r="G53134"/>
    </row>
    <row r="53135" spans="3:7">
      <c r="C53135"/>
      <c r="F53135"/>
      <c r="G53135"/>
    </row>
    <row r="53136" spans="3:7">
      <c r="C53136"/>
      <c r="F53136"/>
      <c r="G53136"/>
    </row>
    <row r="53137" spans="3:7">
      <c r="C53137"/>
      <c r="F53137"/>
      <c r="G53137"/>
    </row>
    <row r="53138" spans="3:7">
      <c r="C53138"/>
      <c r="F53138"/>
      <c r="G53138"/>
    </row>
    <row r="53139" spans="3:7">
      <c r="C53139"/>
      <c r="F53139"/>
      <c r="G53139"/>
    </row>
    <row r="53140" spans="3:7">
      <c r="C53140"/>
      <c r="F53140"/>
      <c r="G53140"/>
    </row>
    <row r="53141" spans="3:7">
      <c r="C53141"/>
      <c r="F53141"/>
      <c r="G53141"/>
    </row>
    <row r="53142" spans="3:7">
      <c r="C53142"/>
      <c r="F53142"/>
      <c r="G53142"/>
    </row>
    <row r="53143" spans="3:7">
      <c r="C53143"/>
      <c r="F53143"/>
      <c r="G53143"/>
    </row>
    <row r="53144" spans="3:7">
      <c r="C53144"/>
      <c r="F53144"/>
      <c r="G53144"/>
    </row>
    <row r="53145" spans="3:7">
      <c r="C53145"/>
      <c r="F53145"/>
      <c r="G53145"/>
    </row>
    <row r="53146" spans="3:7">
      <c r="C53146"/>
      <c r="F53146"/>
      <c r="G53146"/>
    </row>
    <row r="53147" spans="3:7">
      <c r="C53147"/>
      <c r="F53147"/>
      <c r="G53147"/>
    </row>
    <row r="53148" spans="3:7">
      <c r="C53148"/>
      <c r="F53148"/>
      <c r="G53148"/>
    </row>
    <row r="53149" spans="3:7">
      <c r="C53149"/>
      <c r="F53149"/>
      <c r="G53149"/>
    </row>
    <row r="53150" spans="3:7">
      <c r="C53150"/>
      <c r="F53150"/>
      <c r="G53150"/>
    </row>
    <row r="53151" spans="3:7">
      <c r="C53151"/>
      <c r="F53151"/>
      <c r="G53151"/>
    </row>
    <row r="53152" spans="3:7">
      <c r="C53152"/>
      <c r="F53152"/>
      <c r="G53152"/>
    </row>
    <row r="53153" spans="3:7">
      <c r="C53153"/>
      <c r="F53153"/>
      <c r="G53153"/>
    </row>
    <row r="53154" spans="3:7">
      <c r="C53154"/>
      <c r="F53154"/>
      <c r="G53154"/>
    </row>
    <row r="53155" spans="3:7">
      <c r="C53155"/>
      <c r="F53155"/>
      <c r="G53155"/>
    </row>
    <row r="53156" spans="3:7">
      <c r="C53156"/>
      <c r="F53156"/>
      <c r="G53156"/>
    </row>
    <row r="53157" spans="3:7">
      <c r="C53157"/>
      <c r="F53157"/>
      <c r="G53157"/>
    </row>
    <row r="53158" spans="3:7">
      <c r="C53158"/>
      <c r="F53158"/>
      <c r="G53158"/>
    </row>
    <row r="53159" spans="3:7">
      <c r="C53159"/>
      <c r="F53159"/>
      <c r="G53159"/>
    </row>
    <row r="53160" spans="3:7">
      <c r="C53160"/>
      <c r="F53160"/>
      <c r="G53160"/>
    </row>
    <row r="53161" spans="3:7">
      <c r="C53161"/>
      <c r="F53161"/>
      <c r="G53161"/>
    </row>
    <row r="53162" spans="3:7">
      <c r="C53162"/>
      <c r="F53162"/>
      <c r="G53162"/>
    </row>
    <row r="53163" spans="3:7">
      <c r="C53163"/>
      <c r="F53163"/>
      <c r="G53163"/>
    </row>
    <row r="53164" spans="3:7">
      <c r="C53164"/>
      <c r="F53164"/>
      <c r="G53164"/>
    </row>
    <row r="53165" spans="3:7">
      <c r="C53165"/>
      <c r="F53165"/>
      <c r="G53165"/>
    </row>
    <row r="53166" spans="3:7">
      <c r="C53166"/>
      <c r="F53166"/>
      <c r="G53166"/>
    </row>
    <row r="53167" spans="3:7">
      <c r="C53167"/>
      <c r="F53167"/>
      <c r="G53167"/>
    </row>
    <row r="53168" spans="3:7">
      <c r="C53168"/>
      <c r="F53168"/>
      <c r="G53168"/>
    </row>
    <row r="53169" spans="3:7">
      <c r="C53169"/>
      <c r="F53169"/>
      <c r="G53169"/>
    </row>
    <row r="53170" spans="3:7">
      <c r="C53170"/>
      <c r="F53170"/>
      <c r="G53170"/>
    </row>
    <row r="53171" spans="3:7">
      <c r="C53171"/>
      <c r="F53171"/>
      <c r="G53171"/>
    </row>
    <row r="53172" spans="3:7">
      <c r="C53172"/>
      <c r="F53172"/>
      <c r="G53172"/>
    </row>
    <row r="53173" spans="3:7">
      <c r="C53173"/>
      <c r="F53173"/>
      <c r="G53173"/>
    </row>
    <row r="53174" spans="3:7">
      <c r="C53174"/>
      <c r="F53174"/>
      <c r="G53174"/>
    </row>
    <row r="53175" spans="3:7">
      <c r="C53175"/>
      <c r="F53175"/>
      <c r="G53175"/>
    </row>
    <row r="53176" spans="3:7">
      <c r="C53176"/>
      <c r="F53176"/>
      <c r="G53176"/>
    </row>
    <row r="53177" spans="3:7">
      <c r="C53177"/>
      <c r="F53177"/>
      <c r="G53177"/>
    </row>
    <row r="53178" spans="3:7">
      <c r="C53178"/>
      <c r="F53178"/>
      <c r="G53178"/>
    </row>
    <row r="53179" spans="3:7">
      <c r="C53179"/>
      <c r="F53179"/>
      <c r="G53179"/>
    </row>
    <row r="53180" spans="3:7">
      <c r="C53180"/>
      <c r="F53180"/>
      <c r="G53180"/>
    </row>
    <row r="53181" spans="3:7">
      <c r="C53181"/>
      <c r="F53181"/>
      <c r="G53181"/>
    </row>
    <row r="53182" spans="3:7">
      <c r="C53182"/>
      <c r="F53182"/>
      <c r="G53182"/>
    </row>
    <row r="53183" spans="3:7">
      <c r="C53183"/>
      <c r="F53183"/>
      <c r="G53183"/>
    </row>
    <row r="53184" spans="3:7">
      <c r="C53184"/>
      <c r="F53184"/>
      <c r="G53184"/>
    </row>
    <row r="53185" spans="3:7">
      <c r="C53185"/>
      <c r="F53185"/>
      <c r="G53185"/>
    </row>
    <row r="53186" spans="3:7">
      <c r="C53186"/>
      <c r="F53186"/>
      <c r="G53186"/>
    </row>
    <row r="53187" spans="3:7">
      <c r="C53187"/>
      <c r="F53187"/>
      <c r="G53187"/>
    </row>
    <row r="53188" spans="3:7">
      <c r="C53188"/>
      <c r="F53188"/>
      <c r="G53188"/>
    </row>
    <row r="53189" spans="3:7">
      <c r="C53189"/>
      <c r="F53189"/>
      <c r="G53189"/>
    </row>
    <row r="53190" spans="3:7">
      <c r="C53190"/>
      <c r="F53190"/>
      <c r="G53190"/>
    </row>
    <row r="53191" spans="3:7">
      <c r="C53191"/>
      <c r="F53191"/>
      <c r="G53191"/>
    </row>
    <row r="53192" spans="3:7">
      <c r="C53192"/>
      <c r="F53192"/>
      <c r="G53192"/>
    </row>
    <row r="53193" spans="3:7">
      <c r="C53193"/>
      <c r="F53193"/>
      <c r="G53193"/>
    </row>
    <row r="53194" spans="3:7">
      <c r="C53194"/>
      <c r="F53194"/>
      <c r="G53194"/>
    </row>
    <row r="53195" spans="3:7">
      <c r="C53195"/>
      <c r="F53195"/>
      <c r="G53195"/>
    </row>
    <row r="53196" spans="3:7">
      <c r="C53196"/>
      <c r="F53196"/>
      <c r="G53196"/>
    </row>
    <row r="53197" spans="3:7">
      <c r="C53197"/>
      <c r="F53197"/>
      <c r="G53197"/>
    </row>
    <row r="53198" spans="3:7">
      <c r="C53198"/>
      <c r="F53198"/>
      <c r="G53198"/>
    </row>
    <row r="53199" spans="3:7">
      <c r="C53199"/>
      <c r="F53199"/>
      <c r="G53199"/>
    </row>
    <row r="53200" spans="3:7">
      <c r="C53200"/>
      <c r="F53200"/>
      <c r="G53200"/>
    </row>
    <row r="53201" spans="3:7">
      <c r="C53201"/>
      <c r="F53201"/>
      <c r="G53201"/>
    </row>
    <row r="53202" spans="3:7">
      <c r="C53202"/>
      <c r="F53202"/>
      <c r="G53202"/>
    </row>
    <row r="53203" spans="3:7">
      <c r="C53203"/>
      <c r="F53203"/>
      <c r="G53203"/>
    </row>
    <row r="53204" spans="3:7">
      <c r="C53204"/>
      <c r="F53204"/>
      <c r="G53204"/>
    </row>
    <row r="53205" spans="3:7">
      <c r="C53205"/>
      <c r="F53205"/>
      <c r="G53205"/>
    </row>
    <row r="53206" spans="3:7">
      <c r="C53206"/>
      <c r="F53206"/>
      <c r="G53206"/>
    </row>
    <row r="53207" spans="3:7">
      <c r="C53207"/>
      <c r="F53207"/>
      <c r="G53207"/>
    </row>
    <row r="53208" spans="3:7">
      <c r="C53208"/>
      <c r="F53208"/>
      <c r="G53208"/>
    </row>
    <row r="53209" spans="3:7">
      <c r="C53209"/>
      <c r="F53209"/>
      <c r="G53209"/>
    </row>
    <row r="53210" spans="3:7">
      <c r="C53210"/>
      <c r="F53210"/>
      <c r="G53210"/>
    </row>
    <row r="53211" spans="3:7">
      <c r="C53211"/>
      <c r="F53211"/>
      <c r="G53211"/>
    </row>
    <row r="53212" spans="3:7">
      <c r="C53212"/>
      <c r="F53212"/>
      <c r="G53212"/>
    </row>
    <row r="53213" spans="3:7">
      <c r="C53213"/>
      <c r="F53213"/>
      <c r="G53213"/>
    </row>
    <row r="53214" spans="3:7">
      <c r="C53214"/>
      <c r="F53214"/>
      <c r="G53214"/>
    </row>
    <row r="53215" spans="3:7">
      <c r="C53215"/>
      <c r="F53215"/>
      <c r="G53215"/>
    </row>
    <row r="53216" spans="3:7">
      <c r="C53216"/>
      <c r="F53216"/>
      <c r="G53216"/>
    </row>
    <row r="53217" spans="3:7">
      <c r="C53217"/>
      <c r="F53217"/>
      <c r="G53217"/>
    </row>
    <row r="53218" spans="3:7">
      <c r="C53218"/>
      <c r="F53218"/>
      <c r="G53218"/>
    </row>
    <row r="53219" spans="3:7">
      <c r="C53219"/>
      <c r="F53219"/>
      <c r="G53219"/>
    </row>
    <row r="53220" spans="3:7">
      <c r="C53220"/>
      <c r="F53220"/>
      <c r="G53220"/>
    </row>
    <row r="53221" spans="3:7">
      <c r="C53221"/>
      <c r="F53221"/>
      <c r="G53221"/>
    </row>
    <row r="53222" spans="3:7">
      <c r="C53222"/>
      <c r="F53222"/>
      <c r="G53222"/>
    </row>
    <row r="53223" spans="3:7">
      <c r="C53223"/>
      <c r="F53223"/>
      <c r="G53223"/>
    </row>
    <row r="53224" spans="3:7">
      <c r="C53224"/>
      <c r="F53224"/>
      <c r="G53224"/>
    </row>
    <row r="53225" spans="3:7">
      <c r="C53225"/>
      <c r="F53225"/>
      <c r="G53225"/>
    </row>
    <row r="53226" spans="3:7">
      <c r="C53226"/>
      <c r="F53226"/>
      <c r="G53226"/>
    </row>
    <row r="53227" spans="3:7">
      <c r="C53227"/>
      <c r="F53227"/>
      <c r="G53227"/>
    </row>
    <row r="53228" spans="3:7">
      <c r="C53228"/>
      <c r="F53228"/>
      <c r="G53228"/>
    </row>
    <row r="53229" spans="3:7">
      <c r="C53229"/>
      <c r="F53229"/>
      <c r="G53229"/>
    </row>
    <row r="53230" spans="3:7">
      <c r="C53230"/>
      <c r="F53230"/>
      <c r="G53230"/>
    </row>
    <row r="53231" spans="3:7">
      <c r="C53231"/>
      <c r="F53231"/>
      <c r="G53231"/>
    </row>
    <row r="53232" spans="3:7">
      <c r="C53232"/>
      <c r="F53232"/>
      <c r="G53232"/>
    </row>
    <row r="53233" spans="3:7">
      <c r="C53233"/>
      <c r="F53233"/>
      <c r="G53233"/>
    </row>
    <row r="53234" spans="3:7">
      <c r="C53234"/>
      <c r="F53234"/>
      <c r="G53234"/>
    </row>
    <row r="53235" spans="3:7">
      <c r="C53235"/>
      <c r="F53235"/>
      <c r="G53235"/>
    </row>
    <row r="53236" spans="3:7">
      <c r="C53236"/>
      <c r="F53236"/>
      <c r="G53236"/>
    </row>
    <row r="53237" spans="3:7">
      <c r="C53237"/>
      <c r="F53237"/>
      <c r="G53237"/>
    </row>
    <row r="53238" spans="3:7">
      <c r="C53238"/>
      <c r="F53238"/>
      <c r="G53238"/>
    </row>
    <row r="53239" spans="3:7">
      <c r="C53239"/>
      <c r="F53239"/>
      <c r="G53239"/>
    </row>
    <row r="53240" spans="3:7">
      <c r="C53240"/>
      <c r="F53240"/>
      <c r="G53240"/>
    </row>
    <row r="53241" spans="3:7">
      <c r="C53241"/>
      <c r="F53241"/>
      <c r="G53241"/>
    </row>
    <row r="53242" spans="3:7">
      <c r="C53242"/>
      <c r="F53242"/>
      <c r="G53242"/>
    </row>
    <row r="53243" spans="3:7">
      <c r="C53243"/>
      <c r="F53243"/>
      <c r="G53243"/>
    </row>
    <row r="53244" spans="3:7">
      <c r="C53244"/>
      <c r="F53244"/>
      <c r="G53244"/>
    </row>
    <row r="53245" spans="3:7">
      <c r="C53245"/>
      <c r="F53245"/>
      <c r="G53245"/>
    </row>
    <row r="53246" spans="3:7">
      <c r="C53246"/>
      <c r="F53246"/>
      <c r="G53246"/>
    </row>
    <row r="53247" spans="3:7">
      <c r="C53247"/>
      <c r="F53247"/>
      <c r="G53247"/>
    </row>
    <row r="53248" spans="3:7">
      <c r="C53248"/>
      <c r="F53248"/>
      <c r="G53248"/>
    </row>
    <row r="53249" spans="3:7">
      <c r="C53249"/>
      <c r="F53249"/>
      <c r="G53249"/>
    </row>
    <row r="53250" spans="3:7">
      <c r="C53250"/>
      <c r="F53250"/>
      <c r="G53250"/>
    </row>
    <row r="53251" spans="3:7">
      <c r="C53251"/>
      <c r="F53251"/>
      <c r="G53251"/>
    </row>
    <row r="53252" spans="3:7">
      <c r="C53252"/>
      <c r="F53252"/>
      <c r="G53252"/>
    </row>
    <row r="53253" spans="3:7">
      <c r="C53253"/>
      <c r="F53253"/>
      <c r="G53253"/>
    </row>
    <row r="53254" spans="3:7">
      <c r="C53254"/>
      <c r="F53254"/>
      <c r="G53254"/>
    </row>
    <row r="53255" spans="3:7">
      <c r="C53255"/>
      <c r="F53255"/>
      <c r="G53255"/>
    </row>
    <row r="53256" spans="3:7">
      <c r="C53256"/>
      <c r="F53256"/>
      <c r="G53256"/>
    </row>
    <row r="53257" spans="3:7">
      <c r="C53257"/>
      <c r="F53257"/>
      <c r="G53257"/>
    </row>
    <row r="53258" spans="3:7">
      <c r="C53258"/>
      <c r="F53258"/>
      <c r="G53258"/>
    </row>
    <row r="53259" spans="3:7">
      <c r="C53259"/>
      <c r="F53259"/>
      <c r="G53259"/>
    </row>
    <row r="53260" spans="3:7">
      <c r="C53260"/>
      <c r="F53260"/>
      <c r="G53260"/>
    </row>
    <row r="53261" spans="3:7">
      <c r="C53261"/>
      <c r="F53261"/>
      <c r="G53261"/>
    </row>
    <row r="53262" spans="3:7">
      <c r="C53262"/>
      <c r="F53262"/>
      <c r="G53262"/>
    </row>
    <row r="53263" spans="3:7">
      <c r="C53263"/>
      <c r="F53263"/>
      <c r="G53263"/>
    </row>
    <row r="53264" spans="3:7">
      <c r="C53264"/>
      <c r="F53264"/>
      <c r="G53264"/>
    </row>
    <row r="53265" spans="3:7">
      <c r="C53265"/>
      <c r="F53265"/>
      <c r="G53265"/>
    </row>
    <row r="53266" spans="3:7">
      <c r="C53266"/>
      <c r="F53266"/>
      <c r="G53266"/>
    </row>
    <row r="53267" spans="3:7">
      <c r="C53267"/>
      <c r="F53267"/>
      <c r="G53267"/>
    </row>
    <row r="53268" spans="3:7">
      <c r="C53268"/>
      <c r="F53268"/>
      <c r="G53268"/>
    </row>
    <row r="53269" spans="3:7">
      <c r="C53269"/>
      <c r="F53269"/>
      <c r="G53269"/>
    </row>
    <row r="53270" spans="3:7">
      <c r="C53270"/>
      <c r="F53270"/>
      <c r="G53270"/>
    </row>
    <row r="53271" spans="3:7">
      <c r="C53271"/>
      <c r="F53271"/>
      <c r="G53271"/>
    </row>
    <row r="53272" spans="3:7">
      <c r="C53272"/>
      <c r="F53272"/>
      <c r="G53272"/>
    </row>
    <row r="53273" spans="3:7">
      <c r="C53273"/>
      <c r="F53273"/>
      <c r="G53273"/>
    </row>
    <row r="53274" spans="3:7">
      <c r="C53274"/>
      <c r="F53274"/>
      <c r="G53274"/>
    </row>
    <row r="53275" spans="3:7">
      <c r="C53275"/>
      <c r="F53275"/>
      <c r="G53275"/>
    </row>
    <row r="53276" spans="3:7">
      <c r="C53276"/>
      <c r="F53276"/>
      <c r="G53276"/>
    </row>
    <row r="53277" spans="3:7">
      <c r="C53277"/>
      <c r="F53277"/>
      <c r="G53277"/>
    </row>
    <row r="53278" spans="3:7">
      <c r="C53278"/>
      <c r="F53278"/>
      <c r="G53278"/>
    </row>
    <row r="53279" spans="3:7">
      <c r="C53279"/>
      <c r="F53279"/>
      <c r="G53279"/>
    </row>
    <row r="53280" spans="3:7">
      <c r="C53280"/>
      <c r="F53280"/>
      <c r="G53280"/>
    </row>
    <row r="53281" spans="3:7">
      <c r="C53281"/>
      <c r="F53281"/>
      <c r="G53281"/>
    </row>
    <row r="53282" spans="3:7">
      <c r="C53282"/>
      <c r="F53282"/>
      <c r="G53282"/>
    </row>
    <row r="53283" spans="3:7">
      <c r="C53283"/>
      <c r="F53283"/>
      <c r="G53283"/>
    </row>
    <row r="53284" spans="3:7">
      <c r="C53284"/>
      <c r="F53284"/>
      <c r="G53284"/>
    </row>
    <row r="53285" spans="3:7">
      <c r="C53285"/>
      <c r="F53285"/>
      <c r="G53285"/>
    </row>
    <row r="53286" spans="3:7">
      <c r="C53286"/>
      <c r="F53286"/>
      <c r="G53286"/>
    </row>
    <row r="53287" spans="3:7">
      <c r="C53287"/>
      <c r="F53287"/>
      <c r="G53287"/>
    </row>
    <row r="53288" spans="3:7">
      <c r="C53288"/>
      <c r="F53288"/>
      <c r="G53288"/>
    </row>
    <row r="53289" spans="3:7">
      <c r="C53289"/>
      <c r="F53289"/>
      <c r="G53289"/>
    </row>
    <row r="53290" spans="3:7">
      <c r="C53290"/>
      <c r="F53290"/>
      <c r="G53290"/>
    </row>
    <row r="53291" spans="3:7">
      <c r="C53291"/>
      <c r="F53291"/>
      <c r="G53291"/>
    </row>
    <row r="53292" spans="3:7">
      <c r="C53292"/>
      <c r="F53292"/>
      <c r="G53292"/>
    </row>
    <row r="53293" spans="3:7">
      <c r="C53293"/>
      <c r="F53293"/>
      <c r="G53293"/>
    </row>
    <row r="53294" spans="3:7">
      <c r="C53294"/>
      <c r="F53294"/>
      <c r="G53294"/>
    </row>
    <row r="53295" spans="3:7">
      <c r="C53295"/>
      <c r="F53295"/>
      <c r="G53295"/>
    </row>
    <row r="53296" spans="3:7">
      <c r="C53296"/>
      <c r="F53296"/>
      <c r="G53296"/>
    </row>
    <row r="53297" spans="3:7">
      <c r="C53297"/>
      <c r="F53297"/>
      <c r="G53297"/>
    </row>
    <row r="53298" spans="3:7">
      <c r="C53298"/>
      <c r="F53298"/>
      <c r="G53298"/>
    </row>
    <row r="53299" spans="3:7">
      <c r="C53299"/>
      <c r="F53299"/>
      <c r="G53299"/>
    </row>
    <row r="53300" spans="3:7">
      <c r="C53300"/>
      <c r="F53300"/>
      <c r="G53300"/>
    </row>
    <row r="53301" spans="3:7">
      <c r="C53301"/>
      <c r="F53301"/>
      <c r="G53301"/>
    </row>
    <row r="53302" spans="3:7">
      <c r="C53302"/>
      <c r="F53302"/>
      <c r="G53302"/>
    </row>
    <row r="53303" spans="3:7">
      <c r="C53303"/>
      <c r="F53303"/>
      <c r="G53303"/>
    </row>
    <row r="53304" spans="3:7">
      <c r="C53304"/>
      <c r="F53304"/>
      <c r="G53304"/>
    </row>
    <row r="53305" spans="3:7">
      <c r="C53305"/>
      <c r="F53305"/>
      <c r="G53305"/>
    </row>
    <row r="53306" spans="3:7">
      <c r="C53306"/>
      <c r="F53306"/>
      <c r="G53306"/>
    </row>
    <row r="53307" spans="3:7">
      <c r="C53307"/>
      <c r="F53307"/>
      <c r="G53307"/>
    </row>
    <row r="53308" spans="3:7">
      <c r="C53308"/>
      <c r="F53308"/>
      <c r="G53308"/>
    </row>
    <row r="53309" spans="3:7">
      <c r="C53309"/>
      <c r="F53309"/>
      <c r="G53309"/>
    </row>
    <row r="53310" spans="3:7">
      <c r="C53310"/>
      <c r="F53310"/>
      <c r="G53310"/>
    </row>
    <row r="53311" spans="3:7">
      <c r="C53311"/>
      <c r="F53311"/>
      <c r="G53311"/>
    </row>
    <row r="53312" spans="3:7">
      <c r="C53312"/>
      <c r="F53312"/>
      <c r="G53312"/>
    </row>
    <row r="53313" spans="3:7">
      <c r="C53313"/>
      <c r="F53313"/>
      <c r="G53313"/>
    </row>
    <row r="53314" spans="3:7">
      <c r="C53314"/>
      <c r="F53314"/>
      <c r="G53314"/>
    </row>
    <row r="53315" spans="3:7">
      <c r="C53315"/>
      <c r="F53315"/>
      <c r="G53315"/>
    </row>
    <row r="53316" spans="3:7">
      <c r="C53316"/>
      <c r="F53316"/>
      <c r="G53316"/>
    </row>
    <row r="53317" spans="3:7">
      <c r="C53317"/>
      <c r="F53317"/>
      <c r="G53317"/>
    </row>
    <row r="53318" spans="3:7">
      <c r="C53318"/>
      <c r="F53318"/>
      <c r="G53318"/>
    </row>
    <row r="53319" spans="3:7">
      <c r="C53319"/>
      <c r="F53319"/>
      <c r="G53319"/>
    </row>
    <row r="53320" spans="3:7">
      <c r="C53320"/>
      <c r="F53320"/>
      <c r="G53320"/>
    </row>
    <row r="53321" spans="3:7">
      <c r="C53321"/>
      <c r="F53321"/>
      <c r="G53321"/>
    </row>
    <row r="53322" spans="3:7">
      <c r="C53322"/>
      <c r="F53322"/>
      <c r="G53322"/>
    </row>
    <row r="53323" spans="3:7">
      <c r="C53323"/>
      <c r="F53323"/>
      <c r="G53323"/>
    </row>
    <row r="53324" spans="3:7">
      <c r="C53324"/>
      <c r="F53324"/>
      <c r="G53324"/>
    </row>
    <row r="53325" spans="3:7">
      <c r="C53325"/>
      <c r="F53325"/>
      <c r="G53325"/>
    </row>
    <row r="53326" spans="3:7">
      <c r="C53326"/>
      <c r="F53326"/>
      <c r="G53326"/>
    </row>
    <row r="53327" spans="3:7">
      <c r="C53327"/>
      <c r="F53327"/>
      <c r="G53327"/>
    </row>
    <row r="53328" spans="3:7">
      <c r="C53328"/>
      <c r="F53328"/>
      <c r="G53328"/>
    </row>
    <row r="53329" spans="3:7">
      <c r="C53329"/>
      <c r="F53329"/>
      <c r="G53329"/>
    </row>
    <row r="53330" spans="3:7">
      <c r="C53330"/>
      <c r="F53330"/>
      <c r="G53330"/>
    </row>
    <row r="53331" spans="3:7">
      <c r="C53331"/>
      <c r="F53331"/>
      <c r="G53331"/>
    </row>
    <row r="53332" spans="3:7">
      <c r="C53332"/>
      <c r="F53332"/>
      <c r="G53332"/>
    </row>
    <row r="53333" spans="3:7">
      <c r="C53333"/>
      <c r="F53333"/>
      <c r="G53333"/>
    </row>
    <row r="53334" spans="3:7">
      <c r="C53334"/>
      <c r="F53334"/>
      <c r="G53334"/>
    </row>
    <row r="53335" spans="3:7">
      <c r="C53335"/>
      <c r="F53335"/>
      <c r="G53335"/>
    </row>
    <row r="53336" spans="3:7">
      <c r="C53336"/>
      <c r="F53336"/>
      <c r="G53336"/>
    </row>
    <row r="53337" spans="3:7">
      <c r="C53337"/>
      <c r="F53337"/>
      <c r="G53337"/>
    </row>
    <row r="53338" spans="3:7">
      <c r="C53338"/>
      <c r="F53338"/>
      <c r="G53338"/>
    </row>
    <row r="53339" spans="3:7">
      <c r="C53339"/>
      <c r="F53339"/>
      <c r="G53339"/>
    </row>
    <row r="53340" spans="3:7">
      <c r="C53340"/>
      <c r="F53340"/>
      <c r="G53340"/>
    </row>
    <row r="53341" spans="3:7">
      <c r="C53341"/>
      <c r="F53341"/>
      <c r="G53341"/>
    </row>
    <row r="53342" spans="3:7">
      <c r="C53342"/>
      <c r="F53342"/>
      <c r="G53342"/>
    </row>
    <row r="53343" spans="3:7">
      <c r="C53343"/>
      <c r="F53343"/>
      <c r="G53343"/>
    </row>
    <row r="53344" spans="3:7">
      <c r="C53344"/>
      <c r="F53344"/>
      <c r="G53344"/>
    </row>
    <row r="53345" spans="3:7">
      <c r="C53345"/>
      <c r="F53345"/>
      <c r="G53345"/>
    </row>
    <row r="53346" spans="3:7">
      <c r="C53346"/>
      <c r="F53346"/>
      <c r="G53346"/>
    </row>
    <row r="53347" spans="3:7">
      <c r="C53347"/>
      <c r="F53347"/>
      <c r="G53347"/>
    </row>
    <row r="53348" spans="3:7">
      <c r="C53348"/>
      <c r="F53348"/>
      <c r="G53348"/>
    </row>
    <row r="53349" spans="3:7">
      <c r="C53349"/>
      <c r="F53349"/>
      <c r="G53349"/>
    </row>
    <row r="53350" spans="3:7">
      <c r="C53350"/>
      <c r="F53350"/>
      <c r="G53350"/>
    </row>
    <row r="53351" spans="3:7">
      <c r="C53351"/>
      <c r="F53351"/>
      <c r="G53351"/>
    </row>
    <row r="53352" spans="3:7">
      <c r="C53352"/>
      <c r="F53352"/>
      <c r="G53352"/>
    </row>
    <row r="53353" spans="3:7">
      <c r="C53353"/>
      <c r="F53353"/>
      <c r="G53353"/>
    </row>
    <row r="53354" spans="3:7">
      <c r="C53354"/>
      <c r="F53354"/>
      <c r="G53354"/>
    </row>
    <row r="53355" spans="3:7">
      <c r="C53355"/>
      <c r="F53355"/>
      <c r="G53355"/>
    </row>
    <row r="53356" spans="3:7">
      <c r="C53356"/>
      <c r="F53356"/>
      <c r="G53356"/>
    </row>
    <row r="53357" spans="3:7">
      <c r="C53357"/>
      <c r="F53357"/>
      <c r="G53357"/>
    </row>
    <row r="53358" spans="3:7">
      <c r="C53358"/>
      <c r="F53358"/>
      <c r="G53358"/>
    </row>
    <row r="53359" spans="3:7">
      <c r="C53359"/>
      <c r="F53359"/>
      <c r="G53359"/>
    </row>
    <row r="53360" spans="3:7">
      <c r="C53360"/>
      <c r="F53360"/>
      <c r="G53360"/>
    </row>
    <row r="53361" spans="3:7">
      <c r="C53361"/>
      <c r="F53361"/>
      <c r="G53361"/>
    </row>
    <row r="53362" spans="3:7">
      <c r="C53362"/>
      <c r="F53362"/>
      <c r="G53362"/>
    </row>
    <row r="53363" spans="3:7">
      <c r="C53363"/>
      <c r="F53363"/>
      <c r="G53363"/>
    </row>
    <row r="53364" spans="3:7">
      <c r="C53364"/>
      <c r="F53364"/>
      <c r="G53364"/>
    </row>
    <row r="53365" spans="3:7">
      <c r="C53365"/>
      <c r="F53365"/>
      <c r="G53365"/>
    </row>
    <row r="53366" spans="3:7">
      <c r="C53366"/>
      <c r="F53366"/>
      <c r="G53366"/>
    </row>
    <row r="53367" spans="3:7">
      <c r="C53367"/>
      <c r="F53367"/>
      <c r="G53367"/>
    </row>
    <row r="53368" spans="3:7">
      <c r="C53368"/>
      <c r="F53368"/>
      <c r="G53368"/>
    </row>
    <row r="53369" spans="3:7">
      <c r="C53369"/>
      <c r="F53369"/>
      <c r="G53369"/>
    </row>
    <row r="53370" spans="3:7">
      <c r="C53370"/>
      <c r="F53370"/>
      <c r="G53370"/>
    </row>
    <row r="53371" spans="3:7">
      <c r="C53371"/>
      <c r="F53371"/>
      <c r="G53371"/>
    </row>
    <row r="53372" spans="3:7">
      <c r="C53372"/>
      <c r="F53372"/>
      <c r="G53372"/>
    </row>
    <row r="53373" spans="3:7">
      <c r="C53373"/>
      <c r="F53373"/>
      <c r="G53373"/>
    </row>
    <row r="53374" spans="3:7">
      <c r="C53374"/>
      <c r="F53374"/>
      <c r="G53374"/>
    </row>
    <row r="53375" spans="3:7">
      <c r="C53375"/>
      <c r="F53375"/>
      <c r="G53375"/>
    </row>
    <row r="53376" spans="3:7">
      <c r="C53376"/>
      <c r="F53376"/>
      <c r="G53376"/>
    </row>
    <row r="53377" spans="3:7">
      <c r="C53377"/>
      <c r="F53377"/>
      <c r="G53377"/>
    </row>
    <row r="53378" spans="3:7">
      <c r="C53378"/>
      <c r="F53378"/>
      <c r="G53378"/>
    </row>
    <row r="53379" spans="3:7">
      <c r="C53379"/>
      <c r="F53379"/>
      <c r="G53379"/>
    </row>
    <row r="53380" spans="3:7">
      <c r="C53380"/>
      <c r="F53380"/>
      <c r="G53380"/>
    </row>
    <row r="53381" spans="3:7">
      <c r="C53381"/>
      <c r="F53381"/>
      <c r="G53381"/>
    </row>
    <row r="53382" spans="3:7">
      <c r="C53382"/>
      <c r="F53382"/>
      <c r="G53382"/>
    </row>
    <row r="53383" spans="3:7">
      <c r="C53383"/>
      <c r="F53383"/>
      <c r="G53383"/>
    </row>
    <row r="53384" spans="3:7">
      <c r="C53384"/>
      <c r="F53384"/>
      <c r="G53384"/>
    </row>
    <row r="53385" spans="3:7">
      <c r="C53385"/>
      <c r="F53385"/>
      <c r="G53385"/>
    </row>
    <row r="53386" spans="3:7">
      <c r="C53386"/>
      <c r="F53386"/>
      <c r="G53386"/>
    </row>
    <row r="53387" spans="3:7">
      <c r="C53387"/>
      <c r="F53387"/>
      <c r="G53387"/>
    </row>
    <row r="53388" spans="3:7">
      <c r="C53388"/>
      <c r="F53388"/>
      <c r="G53388"/>
    </row>
    <row r="53389" spans="3:7">
      <c r="C53389"/>
      <c r="F53389"/>
      <c r="G53389"/>
    </row>
    <row r="53390" spans="3:7">
      <c r="C53390"/>
      <c r="F53390"/>
      <c r="G53390"/>
    </row>
    <row r="53391" spans="3:7">
      <c r="C53391"/>
      <c r="F53391"/>
      <c r="G53391"/>
    </row>
    <row r="53392" spans="3:7">
      <c r="C53392"/>
      <c r="F53392"/>
      <c r="G53392"/>
    </row>
    <row r="53393" spans="3:7">
      <c r="C53393"/>
      <c r="F53393"/>
      <c r="G53393"/>
    </row>
    <row r="53394" spans="3:7">
      <c r="C53394"/>
      <c r="F53394"/>
      <c r="G53394"/>
    </row>
    <row r="53395" spans="3:7">
      <c r="C53395"/>
      <c r="F53395"/>
      <c r="G53395"/>
    </row>
    <row r="53396" spans="3:7">
      <c r="C53396"/>
      <c r="F53396"/>
      <c r="G53396"/>
    </row>
    <row r="53397" spans="3:7">
      <c r="C53397"/>
      <c r="F53397"/>
      <c r="G53397"/>
    </row>
    <row r="53398" spans="3:7">
      <c r="C53398"/>
      <c r="F53398"/>
      <c r="G53398"/>
    </row>
    <row r="53399" spans="3:7">
      <c r="C53399"/>
      <c r="F53399"/>
      <c r="G53399"/>
    </row>
    <row r="53400" spans="3:7">
      <c r="C53400"/>
      <c r="F53400"/>
      <c r="G53400"/>
    </row>
    <row r="53401" spans="3:7">
      <c r="C53401"/>
      <c r="F53401"/>
      <c r="G53401"/>
    </row>
    <row r="53402" spans="3:7">
      <c r="C53402"/>
      <c r="F53402"/>
      <c r="G53402"/>
    </row>
    <row r="53403" spans="3:7">
      <c r="C53403"/>
      <c r="F53403"/>
      <c r="G53403"/>
    </row>
    <row r="53404" spans="3:7">
      <c r="C53404"/>
      <c r="F53404"/>
      <c r="G53404"/>
    </row>
    <row r="53405" spans="3:7">
      <c r="C53405"/>
      <c r="F53405"/>
      <c r="G53405"/>
    </row>
    <row r="53406" spans="3:7">
      <c r="C53406"/>
      <c r="F53406"/>
      <c r="G53406"/>
    </row>
    <row r="53407" spans="3:7">
      <c r="C53407"/>
      <c r="F53407"/>
      <c r="G53407"/>
    </row>
    <row r="53408" spans="3:7">
      <c r="C53408"/>
      <c r="F53408"/>
      <c r="G53408"/>
    </row>
    <row r="53409" spans="3:7">
      <c r="C53409"/>
      <c r="F53409"/>
      <c r="G53409"/>
    </row>
    <row r="53410" spans="3:7">
      <c r="C53410"/>
      <c r="F53410"/>
      <c r="G53410"/>
    </row>
    <row r="53411" spans="3:7">
      <c r="C53411"/>
      <c r="F53411"/>
      <c r="G53411"/>
    </row>
    <row r="53412" spans="3:7">
      <c r="C53412"/>
      <c r="F53412"/>
      <c r="G53412"/>
    </row>
    <row r="53413" spans="3:7">
      <c r="C53413"/>
      <c r="F53413"/>
      <c r="G53413"/>
    </row>
    <row r="53414" spans="3:7">
      <c r="C53414"/>
      <c r="F53414"/>
      <c r="G53414"/>
    </row>
    <row r="53415" spans="3:7">
      <c r="C53415"/>
      <c r="F53415"/>
      <c r="G53415"/>
    </row>
    <row r="53416" spans="3:7">
      <c r="C53416"/>
      <c r="F53416"/>
      <c r="G53416"/>
    </row>
    <row r="53417" spans="3:7">
      <c r="C53417"/>
      <c r="F53417"/>
      <c r="G53417"/>
    </row>
    <row r="53418" spans="3:7">
      <c r="C53418"/>
      <c r="F53418"/>
      <c r="G53418"/>
    </row>
    <row r="53419" spans="3:7">
      <c r="C53419"/>
      <c r="F53419"/>
      <c r="G53419"/>
    </row>
    <row r="53420" spans="3:7">
      <c r="C53420"/>
      <c r="F53420"/>
      <c r="G53420"/>
    </row>
    <row r="53421" spans="3:7">
      <c r="C53421"/>
      <c r="F53421"/>
      <c r="G53421"/>
    </row>
    <row r="53422" spans="3:7">
      <c r="C53422"/>
      <c r="F53422"/>
      <c r="G53422"/>
    </row>
    <row r="53423" spans="3:7">
      <c r="C53423"/>
      <c r="F53423"/>
      <c r="G53423"/>
    </row>
    <row r="53424" spans="3:7">
      <c r="C53424"/>
      <c r="F53424"/>
      <c r="G53424"/>
    </row>
    <row r="53425" spans="3:7">
      <c r="C53425"/>
      <c r="F53425"/>
      <c r="G53425"/>
    </row>
    <row r="53426" spans="3:7">
      <c r="C53426"/>
      <c r="F53426"/>
      <c r="G53426"/>
    </row>
    <row r="53427" spans="3:7">
      <c r="C53427"/>
      <c r="F53427"/>
      <c r="G53427"/>
    </row>
    <row r="53428" spans="3:7">
      <c r="C53428"/>
      <c r="F53428"/>
      <c r="G53428"/>
    </row>
    <row r="53429" spans="3:7">
      <c r="C53429"/>
      <c r="F53429"/>
      <c r="G53429"/>
    </row>
    <row r="53430" spans="3:7">
      <c r="C53430"/>
      <c r="F53430"/>
      <c r="G53430"/>
    </row>
    <row r="53431" spans="3:7">
      <c r="C53431"/>
      <c r="F53431"/>
      <c r="G53431"/>
    </row>
    <row r="53432" spans="3:7">
      <c r="C53432"/>
      <c r="F53432"/>
      <c r="G53432"/>
    </row>
    <row r="53433" spans="3:7">
      <c r="C53433"/>
      <c r="F53433"/>
      <c r="G53433"/>
    </row>
    <row r="53434" spans="3:7">
      <c r="C53434"/>
      <c r="F53434"/>
      <c r="G53434"/>
    </row>
    <row r="53435" spans="3:7">
      <c r="C53435"/>
      <c r="F53435"/>
      <c r="G53435"/>
    </row>
    <row r="53436" spans="3:7">
      <c r="C53436"/>
      <c r="F53436"/>
      <c r="G53436"/>
    </row>
    <row r="53437" spans="3:7">
      <c r="C53437"/>
      <c r="F53437"/>
      <c r="G53437"/>
    </row>
    <row r="53438" spans="3:7">
      <c r="C53438"/>
      <c r="F53438"/>
      <c r="G53438"/>
    </row>
    <row r="53439" spans="3:7">
      <c r="C53439"/>
      <c r="F53439"/>
      <c r="G53439"/>
    </row>
    <row r="53440" spans="3:7">
      <c r="C53440"/>
      <c r="F53440"/>
      <c r="G53440"/>
    </row>
    <row r="53441" spans="3:7">
      <c r="C53441"/>
      <c r="F53441"/>
      <c r="G53441"/>
    </row>
    <row r="53442" spans="3:7">
      <c r="C53442"/>
      <c r="F53442"/>
      <c r="G53442"/>
    </row>
    <row r="53443" spans="3:7">
      <c r="C53443"/>
      <c r="F53443"/>
      <c r="G53443"/>
    </row>
    <row r="53444" spans="3:7">
      <c r="C53444"/>
      <c r="F53444"/>
      <c r="G53444"/>
    </row>
    <row r="53445" spans="3:7">
      <c r="C53445"/>
      <c r="F53445"/>
      <c r="G53445"/>
    </row>
    <row r="53446" spans="3:7">
      <c r="C53446"/>
      <c r="F53446"/>
      <c r="G53446"/>
    </row>
    <row r="53447" spans="3:7">
      <c r="C53447"/>
      <c r="F53447"/>
      <c r="G53447"/>
    </row>
    <row r="53448" spans="3:7">
      <c r="C53448"/>
      <c r="F53448"/>
      <c r="G53448"/>
    </row>
    <row r="53449" spans="3:7">
      <c r="C53449"/>
      <c r="F53449"/>
      <c r="G53449"/>
    </row>
    <row r="53450" spans="3:7">
      <c r="C53450"/>
      <c r="F53450"/>
      <c r="G53450"/>
    </row>
    <row r="53451" spans="3:7">
      <c r="C53451"/>
      <c r="F53451"/>
      <c r="G53451"/>
    </row>
    <row r="53452" spans="3:7">
      <c r="C53452"/>
      <c r="F53452"/>
      <c r="G53452"/>
    </row>
    <row r="53453" spans="3:7">
      <c r="C53453"/>
      <c r="F53453"/>
      <c r="G53453"/>
    </row>
    <row r="53454" spans="3:7">
      <c r="C53454"/>
      <c r="F53454"/>
      <c r="G53454"/>
    </row>
    <row r="53455" spans="3:7">
      <c r="C53455"/>
      <c r="F53455"/>
      <c r="G53455"/>
    </row>
    <row r="53456" spans="3:7">
      <c r="C53456"/>
      <c r="F53456"/>
      <c r="G53456"/>
    </row>
    <row r="53457" spans="3:7">
      <c r="C53457"/>
      <c r="F53457"/>
      <c r="G53457"/>
    </row>
    <row r="53458" spans="3:7">
      <c r="C53458"/>
      <c r="F53458"/>
      <c r="G53458"/>
    </row>
    <row r="53459" spans="3:7">
      <c r="C53459"/>
      <c r="F53459"/>
      <c r="G53459"/>
    </row>
    <row r="53460" spans="3:7">
      <c r="C53460"/>
      <c r="F53460"/>
      <c r="G53460"/>
    </row>
    <row r="53461" spans="3:7">
      <c r="C53461"/>
      <c r="F53461"/>
      <c r="G53461"/>
    </row>
    <row r="53462" spans="3:7">
      <c r="C53462"/>
      <c r="F53462"/>
      <c r="G53462"/>
    </row>
    <row r="53463" spans="3:7">
      <c r="C53463"/>
      <c r="F53463"/>
      <c r="G53463"/>
    </row>
    <row r="53464" spans="3:7">
      <c r="C53464"/>
      <c r="F53464"/>
      <c r="G53464"/>
    </row>
    <row r="53465" spans="3:7">
      <c r="C53465"/>
      <c r="F53465"/>
      <c r="G53465"/>
    </row>
    <row r="53466" spans="3:7">
      <c r="C53466"/>
      <c r="F53466"/>
      <c r="G53466"/>
    </row>
    <row r="53467" spans="3:7">
      <c r="C53467"/>
      <c r="F53467"/>
      <c r="G53467"/>
    </row>
    <row r="53468" spans="3:7">
      <c r="C53468"/>
      <c r="F53468"/>
      <c r="G53468"/>
    </row>
    <row r="53469" spans="3:7">
      <c r="C53469"/>
      <c r="F53469"/>
      <c r="G53469"/>
    </row>
    <row r="53470" spans="3:7">
      <c r="C53470"/>
      <c r="F53470"/>
      <c r="G53470"/>
    </row>
    <row r="53471" spans="3:7">
      <c r="C53471"/>
      <c r="F53471"/>
      <c r="G53471"/>
    </row>
    <row r="53472" spans="3:7">
      <c r="C53472"/>
      <c r="F53472"/>
      <c r="G53472"/>
    </row>
    <row r="53473" spans="3:7">
      <c r="C53473"/>
      <c r="F53473"/>
      <c r="G53473"/>
    </row>
    <row r="53474" spans="3:7">
      <c r="C53474"/>
      <c r="F53474"/>
      <c r="G53474"/>
    </row>
    <row r="53475" spans="3:7">
      <c r="C53475"/>
      <c r="F53475"/>
      <c r="G53475"/>
    </row>
    <row r="53476" spans="3:7">
      <c r="C53476"/>
      <c r="F53476"/>
      <c r="G53476"/>
    </row>
    <row r="53477" spans="3:7">
      <c r="C53477"/>
      <c r="F53477"/>
      <c r="G53477"/>
    </row>
    <row r="53478" spans="3:7">
      <c r="C53478"/>
      <c r="F53478"/>
      <c r="G53478"/>
    </row>
    <row r="53479" spans="3:7">
      <c r="C53479"/>
      <c r="F53479"/>
      <c r="G53479"/>
    </row>
    <row r="53480" spans="3:7">
      <c r="C53480"/>
      <c r="F53480"/>
      <c r="G53480"/>
    </row>
    <row r="53481" spans="3:7">
      <c r="C53481"/>
      <c r="F53481"/>
      <c r="G53481"/>
    </row>
    <row r="53482" spans="3:7">
      <c r="C53482"/>
      <c r="F53482"/>
      <c r="G53482"/>
    </row>
    <row r="53483" spans="3:7">
      <c r="C53483"/>
      <c r="F53483"/>
      <c r="G53483"/>
    </row>
    <row r="53484" spans="3:7">
      <c r="C53484"/>
      <c r="F53484"/>
      <c r="G53484"/>
    </row>
    <row r="53485" spans="3:7">
      <c r="C53485"/>
      <c r="F53485"/>
      <c r="G53485"/>
    </row>
    <row r="53486" spans="3:7">
      <c r="C53486"/>
      <c r="F53486"/>
      <c r="G53486"/>
    </row>
    <row r="53487" spans="3:7">
      <c r="C53487"/>
      <c r="F53487"/>
      <c r="G53487"/>
    </row>
    <row r="53488" spans="3:7">
      <c r="C53488"/>
      <c r="F53488"/>
      <c r="G53488"/>
    </row>
    <row r="53489" spans="3:7">
      <c r="C53489"/>
      <c r="F53489"/>
      <c r="G53489"/>
    </row>
    <row r="53490" spans="3:7">
      <c r="C53490"/>
      <c r="F53490"/>
      <c r="G53490"/>
    </row>
    <row r="53491" spans="3:7">
      <c r="C53491"/>
      <c r="F53491"/>
      <c r="G53491"/>
    </row>
    <row r="53492" spans="3:7">
      <c r="C53492"/>
      <c r="F53492"/>
      <c r="G53492"/>
    </row>
    <row r="53493" spans="3:7">
      <c r="C53493"/>
      <c r="F53493"/>
      <c r="G53493"/>
    </row>
    <row r="53494" spans="3:7">
      <c r="C53494"/>
      <c r="F53494"/>
      <c r="G53494"/>
    </row>
    <row r="53495" spans="3:7">
      <c r="C53495"/>
      <c r="F53495"/>
      <c r="G53495"/>
    </row>
    <row r="53496" spans="3:7">
      <c r="C53496"/>
      <c r="F53496"/>
      <c r="G53496"/>
    </row>
    <row r="53497" spans="3:7">
      <c r="C53497"/>
      <c r="F53497"/>
      <c r="G53497"/>
    </row>
    <row r="53498" spans="3:7">
      <c r="C53498"/>
      <c r="F53498"/>
      <c r="G53498"/>
    </row>
    <row r="53499" spans="3:7">
      <c r="C53499"/>
      <c r="F53499"/>
      <c r="G53499"/>
    </row>
    <row r="53500" spans="3:7">
      <c r="C53500"/>
      <c r="F53500"/>
      <c r="G53500"/>
    </row>
    <row r="53501" spans="3:7">
      <c r="C53501"/>
      <c r="F53501"/>
      <c r="G53501"/>
    </row>
    <row r="53502" spans="3:7">
      <c r="C53502"/>
      <c r="F53502"/>
      <c r="G53502"/>
    </row>
    <row r="53503" spans="3:7">
      <c r="C53503"/>
      <c r="F53503"/>
      <c r="G53503"/>
    </row>
    <row r="53504" spans="3:7">
      <c r="C53504"/>
      <c r="F53504"/>
      <c r="G53504"/>
    </row>
    <row r="53505" spans="3:7">
      <c r="C53505"/>
      <c r="F53505"/>
      <c r="G53505"/>
    </row>
    <row r="53506" spans="3:7">
      <c r="C53506"/>
      <c r="F53506"/>
      <c r="G53506"/>
    </row>
    <row r="53507" spans="3:7">
      <c r="C53507"/>
      <c r="F53507"/>
      <c r="G53507"/>
    </row>
    <row r="53508" spans="3:7">
      <c r="C53508"/>
      <c r="F53508"/>
      <c r="G53508"/>
    </row>
    <row r="53509" spans="3:7">
      <c r="C53509"/>
      <c r="F53509"/>
      <c r="G53509"/>
    </row>
    <row r="53510" spans="3:7">
      <c r="C53510"/>
      <c r="F53510"/>
      <c r="G53510"/>
    </row>
    <row r="53511" spans="3:7">
      <c r="C53511"/>
      <c r="F53511"/>
      <c r="G53511"/>
    </row>
    <row r="53512" spans="3:7">
      <c r="C53512"/>
      <c r="F53512"/>
      <c r="G53512"/>
    </row>
    <row r="53513" spans="3:7">
      <c r="C53513"/>
      <c r="F53513"/>
      <c r="G53513"/>
    </row>
    <row r="53514" spans="3:7">
      <c r="C53514"/>
      <c r="F53514"/>
      <c r="G53514"/>
    </row>
    <row r="53515" spans="3:7">
      <c r="C53515"/>
      <c r="F53515"/>
      <c r="G53515"/>
    </row>
    <row r="53516" spans="3:7">
      <c r="C53516"/>
      <c r="F53516"/>
      <c r="G53516"/>
    </row>
    <row r="53517" spans="3:7">
      <c r="C53517"/>
      <c r="F53517"/>
      <c r="G53517"/>
    </row>
    <row r="53518" spans="3:7">
      <c r="C53518"/>
      <c r="F53518"/>
      <c r="G53518"/>
    </row>
    <row r="53519" spans="3:7">
      <c r="C53519"/>
      <c r="F53519"/>
      <c r="G53519"/>
    </row>
    <row r="53520" spans="3:7">
      <c r="C53520"/>
      <c r="F53520"/>
      <c r="G53520"/>
    </row>
    <row r="53521" spans="3:7">
      <c r="C53521"/>
      <c r="F53521"/>
      <c r="G53521"/>
    </row>
    <row r="53522" spans="3:7">
      <c r="C53522"/>
      <c r="F53522"/>
      <c r="G53522"/>
    </row>
    <row r="53523" spans="3:7">
      <c r="C53523"/>
      <c r="F53523"/>
      <c r="G53523"/>
    </row>
    <row r="53524" spans="3:7">
      <c r="C53524"/>
      <c r="F53524"/>
      <c r="G53524"/>
    </row>
    <row r="53525" spans="3:7">
      <c r="C53525"/>
      <c r="F53525"/>
      <c r="G53525"/>
    </row>
    <row r="53526" spans="3:7">
      <c r="C53526"/>
      <c r="F53526"/>
      <c r="G53526"/>
    </row>
    <row r="53527" spans="3:7">
      <c r="C53527"/>
      <c r="F53527"/>
      <c r="G53527"/>
    </row>
    <row r="53528" spans="3:7">
      <c r="C53528"/>
      <c r="F53528"/>
      <c r="G53528"/>
    </row>
    <row r="53529" spans="3:7">
      <c r="C53529"/>
      <c r="F53529"/>
      <c r="G53529"/>
    </row>
    <row r="53530" spans="3:7">
      <c r="C53530"/>
      <c r="F53530"/>
      <c r="G53530"/>
    </row>
    <row r="53531" spans="3:7">
      <c r="C53531"/>
      <c r="F53531"/>
      <c r="G53531"/>
    </row>
    <row r="53532" spans="3:7">
      <c r="C53532"/>
      <c r="F53532"/>
      <c r="G53532"/>
    </row>
    <row r="53533" spans="3:7">
      <c r="C53533"/>
      <c r="F53533"/>
      <c r="G53533"/>
    </row>
    <row r="53534" spans="3:7">
      <c r="C53534"/>
      <c r="F53534"/>
      <c r="G53534"/>
    </row>
    <row r="53535" spans="3:7">
      <c r="C53535"/>
      <c r="F53535"/>
      <c r="G53535"/>
    </row>
    <row r="53536" spans="3:7">
      <c r="C53536"/>
      <c r="F53536"/>
      <c r="G53536"/>
    </row>
    <row r="53537" spans="3:7">
      <c r="C53537"/>
      <c r="F53537"/>
      <c r="G53537"/>
    </row>
    <row r="53538" spans="3:7">
      <c r="C53538"/>
      <c r="F53538"/>
      <c r="G53538"/>
    </row>
    <row r="53539" spans="3:7">
      <c r="C53539"/>
      <c r="F53539"/>
      <c r="G53539"/>
    </row>
    <row r="53540" spans="3:7">
      <c r="C53540"/>
      <c r="F53540"/>
      <c r="G53540"/>
    </row>
    <row r="53541" spans="3:7">
      <c r="C53541"/>
      <c r="F53541"/>
      <c r="G53541"/>
    </row>
    <row r="53542" spans="3:7">
      <c r="C53542"/>
      <c r="F53542"/>
      <c r="G53542"/>
    </row>
    <row r="53543" spans="3:7">
      <c r="C53543"/>
      <c r="F53543"/>
      <c r="G53543"/>
    </row>
    <row r="53544" spans="3:7">
      <c r="C53544"/>
      <c r="F53544"/>
      <c r="G53544"/>
    </row>
    <row r="53545" spans="3:7">
      <c r="C53545"/>
      <c r="F53545"/>
      <c r="G53545"/>
    </row>
    <row r="53546" spans="3:7">
      <c r="C53546"/>
      <c r="F53546"/>
      <c r="G53546"/>
    </row>
    <row r="53547" spans="3:7">
      <c r="C53547"/>
      <c r="F53547"/>
      <c r="G53547"/>
    </row>
    <row r="53548" spans="3:7">
      <c r="C53548"/>
      <c r="F53548"/>
      <c r="G53548"/>
    </row>
    <row r="53549" spans="3:7">
      <c r="C53549"/>
      <c r="F53549"/>
      <c r="G53549"/>
    </row>
    <row r="53550" spans="3:7">
      <c r="C53550"/>
      <c r="F53550"/>
      <c r="G53550"/>
    </row>
    <row r="53551" spans="3:7">
      <c r="C53551"/>
      <c r="F53551"/>
      <c r="G53551"/>
    </row>
    <row r="53552" spans="3:7">
      <c r="C53552"/>
      <c r="F53552"/>
      <c r="G53552"/>
    </row>
    <row r="53553" spans="3:7">
      <c r="C53553"/>
      <c r="F53553"/>
      <c r="G53553"/>
    </row>
    <row r="53554" spans="3:7">
      <c r="C53554"/>
      <c r="F53554"/>
      <c r="G53554"/>
    </row>
    <row r="53555" spans="3:7">
      <c r="C53555"/>
      <c r="F53555"/>
      <c r="G53555"/>
    </row>
    <row r="53556" spans="3:7">
      <c r="C53556"/>
      <c r="F53556"/>
      <c r="G53556"/>
    </row>
    <row r="53557" spans="3:7">
      <c r="C53557"/>
      <c r="F53557"/>
      <c r="G53557"/>
    </row>
    <row r="53558" spans="3:7">
      <c r="C53558"/>
      <c r="F53558"/>
      <c r="G53558"/>
    </row>
    <row r="53559" spans="3:7">
      <c r="C53559"/>
      <c r="F53559"/>
      <c r="G53559"/>
    </row>
    <row r="53560" spans="3:7">
      <c r="C53560"/>
      <c r="F53560"/>
      <c r="G53560"/>
    </row>
    <row r="53561" spans="3:7">
      <c r="C53561"/>
      <c r="F53561"/>
      <c r="G53561"/>
    </row>
    <row r="53562" spans="3:7">
      <c r="C53562"/>
      <c r="F53562"/>
      <c r="G53562"/>
    </row>
    <row r="53563" spans="3:7">
      <c r="C53563"/>
      <c r="F53563"/>
      <c r="G53563"/>
    </row>
    <row r="53564" spans="3:7">
      <c r="C53564"/>
      <c r="F53564"/>
      <c r="G53564"/>
    </row>
    <row r="53565" spans="3:7">
      <c r="C53565"/>
      <c r="F53565"/>
      <c r="G53565"/>
    </row>
    <row r="53566" spans="3:7">
      <c r="C53566"/>
      <c r="F53566"/>
      <c r="G53566"/>
    </row>
    <row r="53567" spans="3:7">
      <c r="C53567"/>
      <c r="F53567"/>
      <c r="G53567"/>
    </row>
    <row r="53568" spans="3:7">
      <c r="C53568"/>
      <c r="F53568"/>
      <c r="G53568"/>
    </row>
    <row r="53569" spans="3:7">
      <c r="C53569"/>
      <c r="F53569"/>
      <c r="G53569"/>
    </row>
    <row r="53570" spans="3:7">
      <c r="C53570"/>
      <c r="F53570"/>
      <c r="G53570"/>
    </row>
    <row r="53571" spans="3:7">
      <c r="C53571"/>
      <c r="F53571"/>
      <c r="G53571"/>
    </row>
    <row r="53572" spans="3:7">
      <c r="C53572"/>
      <c r="F53572"/>
      <c r="G53572"/>
    </row>
    <row r="53573" spans="3:7">
      <c r="C53573"/>
      <c r="F53573"/>
      <c r="G53573"/>
    </row>
    <row r="53574" spans="3:7">
      <c r="C53574"/>
      <c r="F53574"/>
      <c r="G53574"/>
    </row>
    <row r="53575" spans="3:7">
      <c r="C53575"/>
      <c r="F53575"/>
      <c r="G53575"/>
    </row>
    <row r="53576" spans="3:7">
      <c r="C53576"/>
      <c r="F53576"/>
      <c r="G53576"/>
    </row>
    <row r="53577" spans="3:7">
      <c r="C53577"/>
      <c r="F53577"/>
      <c r="G53577"/>
    </row>
    <row r="53578" spans="3:7">
      <c r="C53578"/>
      <c r="F53578"/>
      <c r="G53578"/>
    </row>
    <row r="53579" spans="3:7">
      <c r="C53579"/>
      <c r="F53579"/>
      <c r="G53579"/>
    </row>
    <row r="53580" spans="3:7">
      <c r="C53580"/>
      <c r="F53580"/>
      <c r="G53580"/>
    </row>
    <row r="53581" spans="3:7">
      <c r="C53581"/>
      <c r="F53581"/>
      <c r="G53581"/>
    </row>
    <row r="53582" spans="3:7">
      <c r="C53582"/>
      <c r="F53582"/>
      <c r="G53582"/>
    </row>
    <row r="53583" spans="3:7">
      <c r="C53583"/>
      <c r="F53583"/>
      <c r="G53583"/>
    </row>
    <row r="53584" spans="3:7">
      <c r="C53584"/>
      <c r="F53584"/>
      <c r="G53584"/>
    </row>
    <row r="53585" spans="3:7">
      <c r="C53585"/>
      <c r="F53585"/>
      <c r="G53585"/>
    </row>
    <row r="53586" spans="3:7">
      <c r="C53586"/>
      <c r="F53586"/>
      <c r="G53586"/>
    </row>
    <row r="53587" spans="3:7">
      <c r="C53587"/>
      <c r="F53587"/>
      <c r="G53587"/>
    </row>
    <row r="53588" spans="3:7">
      <c r="C53588"/>
      <c r="F53588"/>
      <c r="G53588"/>
    </row>
    <row r="53589" spans="3:7">
      <c r="C53589"/>
      <c r="F53589"/>
      <c r="G53589"/>
    </row>
    <row r="53590" spans="3:7">
      <c r="C53590"/>
      <c r="F53590"/>
      <c r="G53590"/>
    </row>
    <row r="53591" spans="3:7">
      <c r="C53591"/>
      <c r="F53591"/>
      <c r="G53591"/>
    </row>
    <row r="53592" spans="3:7">
      <c r="C53592"/>
      <c r="F53592"/>
      <c r="G53592"/>
    </row>
    <row r="53593" spans="3:7">
      <c r="C53593"/>
      <c r="F53593"/>
      <c r="G53593"/>
    </row>
    <row r="53594" spans="3:7">
      <c r="C53594"/>
      <c r="F53594"/>
      <c r="G53594"/>
    </row>
    <row r="53595" spans="3:7">
      <c r="C53595"/>
      <c r="F53595"/>
      <c r="G53595"/>
    </row>
    <row r="53596" spans="3:7">
      <c r="C53596"/>
      <c r="F53596"/>
      <c r="G53596"/>
    </row>
    <row r="53597" spans="3:7">
      <c r="C53597"/>
      <c r="F53597"/>
      <c r="G53597"/>
    </row>
    <row r="53598" spans="3:7">
      <c r="C53598"/>
      <c r="F53598"/>
      <c r="G53598"/>
    </row>
    <row r="53599" spans="3:7">
      <c r="C53599"/>
      <c r="F53599"/>
      <c r="G53599"/>
    </row>
    <row r="53600" spans="3:7">
      <c r="C53600"/>
      <c r="F53600"/>
      <c r="G53600"/>
    </row>
    <row r="53601" spans="3:7">
      <c r="C53601"/>
      <c r="F53601"/>
      <c r="G53601"/>
    </row>
    <row r="53602" spans="3:7">
      <c r="C53602"/>
      <c r="F53602"/>
      <c r="G53602"/>
    </row>
    <row r="53603" spans="3:7">
      <c r="C53603"/>
      <c r="F53603"/>
      <c r="G53603"/>
    </row>
    <row r="53604" spans="3:7">
      <c r="C53604"/>
      <c r="F53604"/>
      <c r="G53604"/>
    </row>
    <row r="53605" spans="3:7">
      <c r="C53605"/>
      <c r="F53605"/>
      <c r="G53605"/>
    </row>
    <row r="53606" spans="3:7">
      <c r="C53606"/>
      <c r="F53606"/>
      <c r="G53606"/>
    </row>
    <row r="53607" spans="3:7">
      <c r="C53607"/>
      <c r="F53607"/>
      <c r="G53607"/>
    </row>
    <row r="53608" spans="3:7">
      <c r="C53608"/>
      <c r="F53608"/>
      <c r="G53608"/>
    </row>
    <row r="53609" spans="3:7">
      <c r="C53609"/>
      <c r="F53609"/>
      <c r="G53609"/>
    </row>
    <row r="53610" spans="3:7">
      <c r="C53610"/>
      <c r="F53610"/>
      <c r="G53610"/>
    </row>
    <row r="53611" spans="3:7">
      <c r="C53611"/>
      <c r="F53611"/>
      <c r="G53611"/>
    </row>
    <row r="53612" spans="3:7">
      <c r="C53612"/>
      <c r="F53612"/>
      <c r="G53612"/>
    </row>
    <row r="53613" spans="3:7">
      <c r="C53613"/>
      <c r="F53613"/>
      <c r="G53613"/>
    </row>
    <row r="53614" spans="3:7">
      <c r="C53614"/>
      <c r="F53614"/>
      <c r="G53614"/>
    </row>
    <row r="53615" spans="3:7">
      <c r="C53615"/>
      <c r="F53615"/>
      <c r="G53615"/>
    </row>
    <row r="53616" spans="3:7">
      <c r="C53616"/>
      <c r="F53616"/>
      <c r="G53616"/>
    </row>
    <row r="53617" spans="3:7">
      <c r="C53617"/>
      <c r="F53617"/>
      <c r="G53617"/>
    </row>
    <row r="53618" spans="3:7">
      <c r="C53618"/>
      <c r="F53618"/>
      <c r="G53618"/>
    </row>
    <row r="53619" spans="3:7">
      <c r="C53619"/>
      <c r="F53619"/>
      <c r="G53619"/>
    </row>
    <row r="53620" spans="3:7">
      <c r="C53620"/>
      <c r="F53620"/>
      <c r="G53620"/>
    </row>
    <row r="53621" spans="3:7">
      <c r="C53621"/>
      <c r="F53621"/>
      <c r="G53621"/>
    </row>
    <row r="53622" spans="3:7">
      <c r="C53622"/>
      <c r="F53622"/>
      <c r="G53622"/>
    </row>
    <row r="53623" spans="3:7">
      <c r="C53623"/>
      <c r="F53623"/>
      <c r="G53623"/>
    </row>
    <row r="53624" spans="3:7">
      <c r="C53624"/>
      <c r="F53624"/>
      <c r="G53624"/>
    </row>
    <row r="53625" spans="3:7">
      <c r="C53625"/>
      <c r="F53625"/>
      <c r="G53625"/>
    </row>
    <row r="53626" spans="3:7">
      <c r="C53626"/>
      <c r="F53626"/>
      <c r="G53626"/>
    </row>
    <row r="53627" spans="3:7">
      <c r="C53627"/>
      <c r="F53627"/>
      <c r="G53627"/>
    </row>
    <row r="53628" spans="3:7">
      <c r="C53628"/>
      <c r="F53628"/>
      <c r="G53628"/>
    </row>
    <row r="53629" spans="3:7">
      <c r="C53629"/>
      <c r="F53629"/>
      <c r="G53629"/>
    </row>
    <row r="53630" spans="3:7">
      <c r="C53630"/>
      <c r="F53630"/>
      <c r="G53630"/>
    </row>
    <row r="53631" spans="3:7">
      <c r="C53631"/>
      <c r="F53631"/>
      <c r="G53631"/>
    </row>
    <row r="53632" spans="3:7">
      <c r="C53632"/>
      <c r="F53632"/>
      <c r="G53632"/>
    </row>
    <row r="53633" spans="3:7">
      <c r="C53633"/>
      <c r="F53633"/>
      <c r="G53633"/>
    </row>
    <row r="53634" spans="3:7">
      <c r="C53634"/>
      <c r="F53634"/>
      <c r="G53634"/>
    </row>
    <row r="53635" spans="3:7">
      <c r="C53635"/>
      <c r="F53635"/>
      <c r="G53635"/>
    </row>
    <row r="53636" spans="3:7">
      <c r="C53636"/>
      <c r="F53636"/>
      <c r="G53636"/>
    </row>
    <row r="53637" spans="3:7">
      <c r="C53637"/>
      <c r="F53637"/>
      <c r="G53637"/>
    </row>
    <row r="53638" spans="3:7">
      <c r="C53638"/>
      <c r="F53638"/>
      <c r="G53638"/>
    </row>
    <row r="53639" spans="3:7">
      <c r="C53639"/>
      <c r="F53639"/>
      <c r="G53639"/>
    </row>
    <row r="53640" spans="3:7">
      <c r="C53640"/>
      <c r="F53640"/>
      <c r="G53640"/>
    </row>
    <row r="53641" spans="3:7">
      <c r="C53641"/>
      <c r="F53641"/>
      <c r="G53641"/>
    </row>
    <row r="53642" spans="3:7">
      <c r="C53642"/>
      <c r="F53642"/>
      <c r="G53642"/>
    </row>
    <row r="53643" spans="3:7">
      <c r="C53643"/>
      <c r="F53643"/>
      <c r="G53643"/>
    </row>
    <row r="53644" spans="3:7">
      <c r="C53644"/>
      <c r="F53644"/>
      <c r="G53644"/>
    </row>
    <row r="53645" spans="3:7">
      <c r="C53645"/>
      <c r="F53645"/>
      <c r="G53645"/>
    </row>
    <row r="53646" spans="3:7">
      <c r="C53646"/>
      <c r="F53646"/>
      <c r="G53646"/>
    </row>
    <row r="53647" spans="3:7">
      <c r="C53647"/>
      <c r="F53647"/>
      <c r="G53647"/>
    </row>
    <row r="53648" spans="3:7">
      <c r="C53648"/>
      <c r="F53648"/>
      <c r="G53648"/>
    </row>
    <row r="53649" spans="3:7">
      <c r="C53649"/>
      <c r="F53649"/>
      <c r="G53649"/>
    </row>
    <row r="53650" spans="3:7">
      <c r="C53650"/>
      <c r="F53650"/>
      <c r="G53650"/>
    </row>
    <row r="53651" spans="3:7">
      <c r="C53651"/>
      <c r="F53651"/>
      <c r="G53651"/>
    </row>
    <row r="53652" spans="3:7">
      <c r="C53652"/>
      <c r="F53652"/>
      <c r="G53652"/>
    </row>
    <row r="53653" spans="3:7">
      <c r="C53653"/>
      <c r="F53653"/>
      <c r="G53653"/>
    </row>
    <row r="53654" spans="3:7">
      <c r="C53654"/>
      <c r="F53654"/>
      <c r="G53654"/>
    </row>
    <row r="53655" spans="3:7">
      <c r="C53655"/>
      <c r="F53655"/>
      <c r="G53655"/>
    </row>
    <row r="53656" spans="3:7">
      <c r="C53656"/>
      <c r="F53656"/>
      <c r="G53656"/>
    </row>
    <row r="53657" spans="3:7">
      <c r="C53657"/>
      <c r="F53657"/>
      <c r="G53657"/>
    </row>
    <row r="53658" spans="3:7">
      <c r="C53658"/>
      <c r="F53658"/>
      <c r="G53658"/>
    </row>
    <row r="53659" spans="3:7">
      <c r="C53659"/>
      <c r="F53659"/>
      <c r="G53659"/>
    </row>
    <row r="53660" spans="3:7">
      <c r="C53660"/>
      <c r="F53660"/>
      <c r="G53660"/>
    </row>
    <row r="53661" spans="3:7">
      <c r="C53661"/>
      <c r="F53661"/>
      <c r="G53661"/>
    </row>
    <row r="53662" spans="3:7">
      <c r="C53662"/>
      <c r="F53662"/>
      <c r="G53662"/>
    </row>
    <row r="53663" spans="3:7">
      <c r="C53663"/>
      <c r="F53663"/>
      <c r="G53663"/>
    </row>
    <row r="53664" spans="3:7">
      <c r="C53664"/>
      <c r="F53664"/>
      <c r="G53664"/>
    </row>
    <row r="53665" spans="3:7">
      <c r="C53665"/>
      <c r="F53665"/>
      <c r="G53665"/>
    </row>
    <row r="53666" spans="3:7">
      <c r="C53666"/>
      <c r="F53666"/>
      <c r="G53666"/>
    </row>
    <row r="53667" spans="3:7">
      <c r="C53667"/>
      <c r="F53667"/>
      <c r="G53667"/>
    </row>
    <row r="53668" spans="3:7">
      <c r="C53668"/>
      <c r="F53668"/>
      <c r="G53668"/>
    </row>
    <row r="53669" spans="3:7">
      <c r="C53669"/>
      <c r="F53669"/>
      <c r="G53669"/>
    </row>
    <row r="53670" spans="3:7">
      <c r="C53670"/>
      <c r="F53670"/>
      <c r="G53670"/>
    </row>
    <row r="53671" spans="3:7">
      <c r="C53671"/>
      <c r="F53671"/>
      <c r="G53671"/>
    </row>
    <row r="53672" spans="3:7">
      <c r="C53672"/>
      <c r="F53672"/>
      <c r="G53672"/>
    </row>
    <row r="53673" spans="3:7">
      <c r="C53673"/>
      <c r="F53673"/>
      <c r="G53673"/>
    </row>
    <row r="53674" spans="3:7">
      <c r="C53674"/>
      <c r="F53674"/>
      <c r="G53674"/>
    </row>
    <row r="53675" spans="3:7">
      <c r="C53675"/>
      <c r="F53675"/>
      <c r="G53675"/>
    </row>
    <row r="53676" spans="3:7">
      <c r="C53676"/>
      <c r="F53676"/>
      <c r="G53676"/>
    </row>
    <row r="53677" spans="3:7">
      <c r="C53677"/>
      <c r="F53677"/>
      <c r="G53677"/>
    </row>
    <row r="53678" spans="3:7">
      <c r="C53678"/>
      <c r="F53678"/>
      <c r="G53678"/>
    </row>
    <row r="53679" spans="3:7">
      <c r="C53679"/>
      <c r="F53679"/>
      <c r="G53679"/>
    </row>
    <row r="53680" spans="3:7">
      <c r="C53680"/>
      <c r="F53680"/>
      <c r="G53680"/>
    </row>
    <row r="53681" spans="3:7">
      <c r="C53681"/>
      <c r="F53681"/>
      <c r="G53681"/>
    </row>
    <row r="53682" spans="3:7">
      <c r="C53682"/>
      <c r="F53682"/>
      <c r="G53682"/>
    </row>
    <row r="53683" spans="3:7">
      <c r="C53683"/>
      <c r="F53683"/>
      <c r="G53683"/>
    </row>
    <row r="53684" spans="3:7">
      <c r="C53684"/>
      <c r="F53684"/>
      <c r="G53684"/>
    </row>
    <row r="53685" spans="3:7">
      <c r="C53685"/>
      <c r="F53685"/>
      <c r="G53685"/>
    </row>
    <row r="53686" spans="3:7">
      <c r="C53686"/>
      <c r="F53686"/>
      <c r="G53686"/>
    </row>
    <row r="53687" spans="3:7">
      <c r="C53687"/>
      <c r="F53687"/>
      <c r="G53687"/>
    </row>
    <row r="53688" spans="3:7">
      <c r="C53688"/>
      <c r="F53688"/>
      <c r="G53688"/>
    </row>
    <row r="53689" spans="3:7">
      <c r="C53689"/>
      <c r="F53689"/>
      <c r="G53689"/>
    </row>
    <row r="53690" spans="3:7">
      <c r="C53690"/>
      <c r="F53690"/>
      <c r="G53690"/>
    </row>
    <row r="53691" spans="3:7">
      <c r="C53691"/>
      <c r="F53691"/>
      <c r="G53691"/>
    </row>
    <row r="53692" spans="3:7">
      <c r="C53692"/>
      <c r="F53692"/>
      <c r="G53692"/>
    </row>
    <row r="53693" spans="3:7">
      <c r="C53693"/>
      <c r="F53693"/>
      <c r="G53693"/>
    </row>
    <row r="53694" spans="3:7">
      <c r="C53694"/>
      <c r="F53694"/>
      <c r="G53694"/>
    </row>
    <row r="53695" spans="3:7">
      <c r="C53695"/>
      <c r="F53695"/>
      <c r="G53695"/>
    </row>
    <row r="53696" spans="3:7">
      <c r="C53696"/>
      <c r="F53696"/>
      <c r="G53696"/>
    </row>
    <row r="53697" spans="3:7">
      <c r="C53697"/>
      <c r="F53697"/>
      <c r="G53697"/>
    </row>
    <row r="53698" spans="3:7">
      <c r="C53698"/>
      <c r="F53698"/>
      <c r="G53698"/>
    </row>
    <row r="53699" spans="3:7">
      <c r="C53699"/>
      <c r="F53699"/>
      <c r="G53699"/>
    </row>
    <row r="53700" spans="3:7">
      <c r="C53700"/>
      <c r="F53700"/>
      <c r="G53700"/>
    </row>
    <row r="53701" spans="3:7">
      <c r="C53701"/>
      <c r="F53701"/>
      <c r="G53701"/>
    </row>
    <row r="53702" spans="3:7">
      <c r="C53702"/>
      <c r="F53702"/>
      <c r="G53702"/>
    </row>
    <row r="53703" spans="3:7">
      <c r="C53703"/>
      <c r="F53703"/>
      <c r="G53703"/>
    </row>
    <row r="53704" spans="3:7">
      <c r="C53704"/>
      <c r="F53704"/>
      <c r="G53704"/>
    </row>
    <row r="53705" spans="3:7">
      <c r="C53705"/>
      <c r="F53705"/>
      <c r="G53705"/>
    </row>
    <row r="53706" spans="3:7">
      <c r="C53706"/>
      <c r="F53706"/>
      <c r="G53706"/>
    </row>
    <row r="53707" spans="3:7">
      <c r="C53707"/>
      <c r="F53707"/>
      <c r="G53707"/>
    </row>
    <row r="53708" spans="3:7">
      <c r="C53708"/>
      <c r="F53708"/>
      <c r="G53708"/>
    </row>
    <row r="53709" spans="3:7">
      <c r="C53709"/>
      <c r="F53709"/>
      <c r="G53709"/>
    </row>
    <row r="53710" spans="3:7">
      <c r="C53710"/>
      <c r="F53710"/>
      <c r="G53710"/>
    </row>
    <row r="53711" spans="3:7">
      <c r="C53711"/>
      <c r="F53711"/>
      <c r="G53711"/>
    </row>
    <row r="53712" spans="3:7">
      <c r="C53712"/>
      <c r="F53712"/>
      <c r="G53712"/>
    </row>
    <row r="53713" spans="3:7">
      <c r="C53713"/>
      <c r="F53713"/>
      <c r="G53713"/>
    </row>
    <row r="53714" spans="3:7">
      <c r="C53714"/>
      <c r="F53714"/>
      <c r="G53714"/>
    </row>
    <row r="53715" spans="3:7">
      <c r="C53715"/>
      <c r="F53715"/>
      <c r="G53715"/>
    </row>
    <row r="53716" spans="3:7">
      <c r="C53716"/>
      <c r="F53716"/>
      <c r="G53716"/>
    </row>
    <row r="53717" spans="3:7">
      <c r="C53717"/>
      <c r="F53717"/>
      <c r="G53717"/>
    </row>
    <row r="53718" spans="3:7">
      <c r="C53718"/>
      <c r="F53718"/>
      <c r="G53718"/>
    </row>
    <row r="53719" spans="3:7">
      <c r="C53719"/>
      <c r="F53719"/>
      <c r="G53719"/>
    </row>
    <row r="53720" spans="3:7">
      <c r="C53720"/>
      <c r="F53720"/>
      <c r="G53720"/>
    </row>
    <row r="53721" spans="3:7">
      <c r="C53721"/>
      <c r="F53721"/>
      <c r="G53721"/>
    </row>
    <row r="53722" spans="3:7">
      <c r="C53722"/>
      <c r="F53722"/>
      <c r="G53722"/>
    </row>
    <row r="53723" spans="3:7">
      <c r="C53723"/>
      <c r="F53723"/>
      <c r="G53723"/>
    </row>
    <row r="53724" spans="3:7">
      <c r="C53724"/>
      <c r="F53724"/>
      <c r="G53724"/>
    </row>
    <row r="53725" spans="3:7">
      <c r="C53725"/>
      <c r="F53725"/>
      <c r="G53725"/>
    </row>
    <row r="53726" spans="3:7">
      <c r="C53726"/>
      <c r="F53726"/>
      <c r="G53726"/>
    </row>
    <row r="53727" spans="3:7">
      <c r="C53727"/>
      <c r="F53727"/>
      <c r="G53727"/>
    </row>
    <row r="53728" spans="3:7">
      <c r="C53728"/>
      <c r="F53728"/>
      <c r="G53728"/>
    </row>
    <row r="53729" spans="3:7">
      <c r="C53729"/>
      <c r="F53729"/>
      <c r="G53729"/>
    </row>
    <row r="53730" spans="3:7">
      <c r="C53730"/>
      <c r="F53730"/>
      <c r="G53730"/>
    </row>
    <row r="53731" spans="3:7">
      <c r="C53731"/>
      <c r="F53731"/>
      <c r="G53731"/>
    </row>
    <row r="53732" spans="3:7">
      <c r="C53732"/>
      <c r="F53732"/>
      <c r="G53732"/>
    </row>
    <row r="53733" spans="3:7">
      <c r="C53733"/>
      <c r="F53733"/>
      <c r="G53733"/>
    </row>
    <row r="53734" spans="3:7">
      <c r="C53734"/>
      <c r="F53734"/>
      <c r="G53734"/>
    </row>
    <row r="53735" spans="3:7">
      <c r="C53735"/>
      <c r="F53735"/>
      <c r="G53735"/>
    </row>
    <row r="53736" spans="3:7">
      <c r="C53736"/>
      <c r="F53736"/>
      <c r="G53736"/>
    </row>
    <row r="53737" spans="3:7">
      <c r="C53737"/>
      <c r="F53737"/>
      <c r="G53737"/>
    </row>
    <row r="53738" spans="3:7">
      <c r="C53738"/>
      <c r="F53738"/>
      <c r="G53738"/>
    </row>
    <row r="53739" spans="3:7">
      <c r="C53739"/>
      <c r="F53739"/>
      <c r="G53739"/>
    </row>
    <row r="53740" spans="3:7">
      <c r="C53740"/>
      <c r="F53740"/>
      <c r="G53740"/>
    </row>
    <row r="53741" spans="3:7">
      <c r="C53741"/>
      <c r="F53741"/>
      <c r="G53741"/>
    </row>
    <row r="53742" spans="3:7">
      <c r="C53742"/>
      <c r="F53742"/>
      <c r="G53742"/>
    </row>
    <row r="53743" spans="3:7">
      <c r="C53743"/>
      <c r="F53743"/>
      <c r="G53743"/>
    </row>
    <row r="53744" spans="3:7">
      <c r="C53744"/>
      <c r="F53744"/>
      <c r="G53744"/>
    </row>
    <row r="53745" spans="3:7">
      <c r="C53745"/>
      <c r="F53745"/>
      <c r="G53745"/>
    </row>
    <row r="53746" spans="3:7">
      <c r="C53746"/>
      <c r="F53746"/>
      <c r="G53746"/>
    </row>
    <row r="53747" spans="3:7">
      <c r="C53747"/>
      <c r="F53747"/>
      <c r="G53747"/>
    </row>
    <row r="53748" spans="3:7">
      <c r="C53748"/>
      <c r="F53748"/>
      <c r="G53748"/>
    </row>
    <row r="53749" spans="3:7">
      <c r="C53749"/>
      <c r="F53749"/>
      <c r="G53749"/>
    </row>
    <row r="53750" spans="3:7">
      <c r="C53750"/>
      <c r="F53750"/>
      <c r="G53750"/>
    </row>
    <row r="53751" spans="3:7">
      <c r="C53751"/>
      <c r="F53751"/>
      <c r="G53751"/>
    </row>
    <row r="53752" spans="3:7">
      <c r="C53752"/>
      <c r="F53752"/>
      <c r="G53752"/>
    </row>
    <row r="53753" spans="3:7">
      <c r="C53753"/>
      <c r="F53753"/>
      <c r="G53753"/>
    </row>
    <row r="53754" spans="3:7">
      <c r="C53754"/>
      <c r="F53754"/>
      <c r="G53754"/>
    </row>
    <row r="53755" spans="3:7">
      <c r="C53755"/>
      <c r="F53755"/>
      <c r="G53755"/>
    </row>
    <row r="53756" spans="3:7">
      <c r="C53756"/>
      <c r="F53756"/>
      <c r="G53756"/>
    </row>
    <row r="53757" spans="3:7">
      <c r="C53757"/>
      <c r="F53757"/>
      <c r="G53757"/>
    </row>
    <row r="53758" spans="3:7">
      <c r="C53758"/>
      <c r="F53758"/>
      <c r="G53758"/>
    </row>
    <row r="53759" spans="3:7">
      <c r="C53759"/>
      <c r="F53759"/>
      <c r="G53759"/>
    </row>
    <row r="53760" spans="3:7">
      <c r="C53760"/>
      <c r="F53760"/>
      <c r="G53760"/>
    </row>
    <row r="53761" spans="3:7">
      <c r="C53761"/>
      <c r="F53761"/>
      <c r="G53761"/>
    </row>
    <row r="53762" spans="3:7">
      <c r="C53762"/>
      <c r="F53762"/>
      <c r="G53762"/>
    </row>
    <row r="53763" spans="3:7">
      <c r="C53763"/>
      <c r="F53763"/>
      <c r="G53763"/>
    </row>
    <row r="53764" spans="3:7">
      <c r="C53764"/>
      <c r="F53764"/>
      <c r="G53764"/>
    </row>
    <row r="53765" spans="3:7">
      <c r="C53765"/>
      <c r="F53765"/>
      <c r="G53765"/>
    </row>
    <row r="53766" spans="3:7">
      <c r="C53766"/>
      <c r="F53766"/>
      <c r="G53766"/>
    </row>
    <row r="53767" spans="3:7">
      <c r="C53767"/>
      <c r="F53767"/>
      <c r="G53767"/>
    </row>
    <row r="53768" spans="3:7">
      <c r="C53768"/>
      <c r="F53768"/>
      <c r="G53768"/>
    </row>
    <row r="53769" spans="3:7">
      <c r="C53769"/>
      <c r="F53769"/>
      <c r="G53769"/>
    </row>
    <row r="53770" spans="3:7">
      <c r="C53770"/>
      <c r="F53770"/>
      <c r="G53770"/>
    </row>
    <row r="53771" spans="3:7">
      <c r="C53771"/>
      <c r="F53771"/>
      <c r="G53771"/>
    </row>
    <row r="53772" spans="3:7">
      <c r="C53772"/>
      <c r="F53772"/>
      <c r="G53772"/>
    </row>
    <row r="53773" spans="3:7">
      <c r="C53773"/>
      <c r="F53773"/>
      <c r="G53773"/>
    </row>
    <row r="53774" spans="3:7">
      <c r="C53774"/>
      <c r="F53774"/>
      <c r="G53774"/>
    </row>
    <row r="53775" spans="3:7">
      <c r="C53775"/>
      <c r="F53775"/>
      <c r="G53775"/>
    </row>
    <row r="53776" spans="3:7">
      <c r="C53776"/>
      <c r="F53776"/>
      <c r="G53776"/>
    </row>
    <row r="53777" spans="3:7">
      <c r="C53777"/>
      <c r="F53777"/>
      <c r="G53777"/>
    </row>
    <row r="53778" spans="3:7">
      <c r="C53778"/>
      <c r="F53778"/>
      <c r="G53778"/>
    </row>
    <row r="53779" spans="3:7">
      <c r="C53779"/>
      <c r="F53779"/>
      <c r="G53779"/>
    </row>
    <row r="53780" spans="3:7">
      <c r="C53780"/>
      <c r="F53780"/>
      <c r="G53780"/>
    </row>
    <row r="53781" spans="3:7">
      <c r="C53781"/>
      <c r="F53781"/>
      <c r="G53781"/>
    </row>
    <row r="53782" spans="3:7">
      <c r="C53782"/>
      <c r="F53782"/>
      <c r="G53782"/>
    </row>
    <row r="53783" spans="3:7">
      <c r="C53783"/>
      <c r="F53783"/>
      <c r="G53783"/>
    </row>
    <row r="53784" spans="3:7">
      <c r="C53784"/>
      <c r="F53784"/>
      <c r="G53784"/>
    </row>
    <row r="53785" spans="3:7">
      <c r="C53785"/>
      <c r="F53785"/>
      <c r="G53785"/>
    </row>
    <row r="53786" spans="3:7">
      <c r="C53786"/>
      <c r="F53786"/>
      <c r="G53786"/>
    </row>
    <row r="53787" spans="3:7">
      <c r="C53787"/>
      <c r="F53787"/>
      <c r="G53787"/>
    </row>
    <row r="53788" spans="3:7">
      <c r="C53788"/>
      <c r="F53788"/>
      <c r="G53788"/>
    </row>
    <row r="53789" spans="3:7">
      <c r="C53789"/>
      <c r="F53789"/>
      <c r="G53789"/>
    </row>
    <row r="53790" spans="3:7">
      <c r="C53790"/>
      <c r="F53790"/>
      <c r="G53790"/>
    </row>
    <row r="53791" spans="3:7">
      <c r="C53791"/>
      <c r="F53791"/>
      <c r="G53791"/>
    </row>
    <row r="53792" spans="3:7">
      <c r="C53792"/>
      <c r="F53792"/>
      <c r="G53792"/>
    </row>
    <row r="53793" spans="3:7">
      <c r="C53793"/>
      <c r="F53793"/>
      <c r="G53793"/>
    </row>
    <row r="53794" spans="3:7">
      <c r="C53794"/>
      <c r="F53794"/>
      <c r="G53794"/>
    </row>
    <row r="53795" spans="3:7">
      <c r="C53795"/>
      <c r="F53795"/>
      <c r="G53795"/>
    </row>
    <row r="53796" spans="3:7">
      <c r="C53796"/>
      <c r="F53796"/>
      <c r="G53796"/>
    </row>
    <row r="53797" spans="3:7">
      <c r="C53797"/>
      <c r="F53797"/>
      <c r="G53797"/>
    </row>
    <row r="53798" spans="3:7">
      <c r="C53798"/>
      <c r="F53798"/>
      <c r="G53798"/>
    </row>
    <row r="53799" spans="3:7">
      <c r="C53799"/>
      <c r="F53799"/>
      <c r="G53799"/>
    </row>
    <row r="53800" spans="3:7">
      <c r="C53800"/>
      <c r="F53800"/>
      <c r="G53800"/>
    </row>
    <row r="53801" spans="3:7">
      <c r="C53801"/>
      <c r="F53801"/>
      <c r="G53801"/>
    </row>
    <row r="53802" spans="3:7">
      <c r="C53802"/>
      <c r="F53802"/>
      <c r="G53802"/>
    </row>
    <row r="53803" spans="3:7">
      <c r="C53803"/>
      <c r="F53803"/>
      <c r="G53803"/>
    </row>
    <row r="53804" spans="3:7">
      <c r="C53804"/>
      <c r="F53804"/>
      <c r="G53804"/>
    </row>
    <row r="53805" spans="3:7">
      <c r="C53805"/>
      <c r="F53805"/>
      <c r="G53805"/>
    </row>
    <row r="53806" spans="3:7">
      <c r="C53806"/>
      <c r="F53806"/>
      <c r="G53806"/>
    </row>
    <row r="53807" spans="3:7">
      <c r="C53807"/>
      <c r="F53807"/>
      <c r="G53807"/>
    </row>
    <row r="53808" spans="3:7">
      <c r="C53808"/>
      <c r="F53808"/>
      <c r="G53808"/>
    </row>
    <row r="53809" spans="3:7">
      <c r="C53809"/>
      <c r="F53809"/>
      <c r="G53809"/>
    </row>
    <row r="53810" spans="3:7">
      <c r="C53810"/>
      <c r="F53810"/>
      <c r="G53810"/>
    </row>
    <row r="53811" spans="3:7">
      <c r="C53811"/>
      <c r="F53811"/>
      <c r="G53811"/>
    </row>
    <row r="53812" spans="3:7">
      <c r="C53812"/>
      <c r="F53812"/>
      <c r="G53812"/>
    </row>
    <row r="53813" spans="3:7">
      <c r="C53813"/>
      <c r="F53813"/>
      <c r="G53813"/>
    </row>
    <row r="53814" spans="3:7">
      <c r="C53814"/>
      <c r="F53814"/>
      <c r="G53814"/>
    </row>
    <row r="53815" spans="3:7">
      <c r="C53815"/>
      <c r="F53815"/>
      <c r="G53815"/>
    </row>
    <row r="53816" spans="3:7">
      <c r="C53816"/>
      <c r="F53816"/>
      <c r="G53816"/>
    </row>
    <row r="53817" spans="3:7">
      <c r="C53817"/>
      <c r="F53817"/>
      <c r="G53817"/>
    </row>
    <row r="53818" spans="3:7">
      <c r="C53818"/>
      <c r="F53818"/>
      <c r="G53818"/>
    </row>
    <row r="53819" spans="3:7">
      <c r="C53819"/>
      <c r="F53819"/>
      <c r="G53819"/>
    </row>
    <row r="53820" spans="3:7">
      <c r="C53820"/>
      <c r="F53820"/>
      <c r="G53820"/>
    </row>
    <row r="53821" spans="3:7">
      <c r="C53821"/>
      <c r="F53821"/>
      <c r="G53821"/>
    </row>
    <row r="53822" spans="3:7">
      <c r="C53822"/>
      <c r="F53822"/>
      <c r="G53822"/>
    </row>
    <row r="53823" spans="3:7">
      <c r="C53823"/>
      <c r="F53823"/>
      <c r="G53823"/>
    </row>
    <row r="53824" spans="3:7">
      <c r="C53824"/>
      <c r="F53824"/>
      <c r="G53824"/>
    </row>
    <row r="53825" spans="3:7">
      <c r="C53825"/>
      <c r="F53825"/>
      <c r="G53825"/>
    </row>
    <row r="53826" spans="3:7">
      <c r="C53826"/>
      <c r="F53826"/>
      <c r="G53826"/>
    </row>
    <row r="53827" spans="3:7">
      <c r="C53827"/>
      <c r="F53827"/>
      <c r="G53827"/>
    </row>
    <row r="53828" spans="3:7">
      <c r="C53828"/>
      <c r="F53828"/>
      <c r="G53828"/>
    </row>
    <row r="53829" spans="3:7">
      <c r="C53829"/>
      <c r="F53829"/>
      <c r="G53829"/>
    </row>
    <row r="53830" spans="3:7">
      <c r="C53830"/>
      <c r="F53830"/>
      <c r="G53830"/>
    </row>
    <row r="53831" spans="3:7">
      <c r="C53831"/>
      <c r="F53831"/>
      <c r="G53831"/>
    </row>
    <row r="53832" spans="3:7">
      <c r="C53832"/>
      <c r="F53832"/>
      <c r="G53832"/>
    </row>
    <row r="53833" spans="3:7">
      <c r="C53833"/>
      <c r="F53833"/>
      <c r="G53833"/>
    </row>
    <row r="53834" spans="3:7">
      <c r="C53834"/>
      <c r="F53834"/>
      <c r="G53834"/>
    </row>
    <row r="53835" spans="3:7">
      <c r="C53835"/>
      <c r="F53835"/>
      <c r="G53835"/>
    </row>
    <row r="53836" spans="3:7">
      <c r="C53836"/>
      <c r="F53836"/>
      <c r="G53836"/>
    </row>
    <row r="53837" spans="3:7">
      <c r="C53837"/>
      <c r="F53837"/>
      <c r="G53837"/>
    </row>
    <row r="53838" spans="3:7">
      <c r="C53838"/>
      <c r="F53838"/>
      <c r="G53838"/>
    </row>
    <row r="53839" spans="3:7">
      <c r="C53839"/>
      <c r="F53839"/>
      <c r="G53839"/>
    </row>
    <row r="53840" spans="3:7">
      <c r="C53840"/>
      <c r="F53840"/>
      <c r="G53840"/>
    </row>
    <row r="53841" spans="3:7">
      <c r="C53841"/>
      <c r="F53841"/>
      <c r="G53841"/>
    </row>
    <row r="53842" spans="3:7">
      <c r="C53842"/>
      <c r="F53842"/>
      <c r="G53842"/>
    </row>
    <row r="53843" spans="3:7">
      <c r="C53843"/>
      <c r="F53843"/>
      <c r="G53843"/>
    </row>
    <row r="53844" spans="3:7">
      <c r="C53844"/>
      <c r="F53844"/>
      <c r="G53844"/>
    </row>
    <row r="53845" spans="3:7">
      <c r="C53845"/>
      <c r="F53845"/>
      <c r="G53845"/>
    </row>
    <row r="53846" spans="3:7">
      <c r="C53846"/>
      <c r="F53846"/>
      <c r="G53846"/>
    </row>
    <row r="53847" spans="3:7">
      <c r="C53847"/>
      <c r="F53847"/>
      <c r="G53847"/>
    </row>
    <row r="53848" spans="3:7">
      <c r="C53848"/>
      <c r="F53848"/>
      <c r="G53848"/>
    </row>
    <row r="53849" spans="3:7">
      <c r="C53849"/>
      <c r="F53849"/>
      <c r="G53849"/>
    </row>
    <row r="53850" spans="3:7">
      <c r="C53850"/>
      <c r="F53850"/>
      <c r="G53850"/>
    </row>
    <row r="53851" spans="3:7">
      <c r="C53851"/>
      <c r="F53851"/>
      <c r="G53851"/>
    </row>
    <row r="53852" spans="3:7">
      <c r="C53852"/>
      <c r="F53852"/>
      <c r="G53852"/>
    </row>
    <row r="53853" spans="3:7">
      <c r="C53853"/>
      <c r="F53853"/>
      <c r="G53853"/>
    </row>
    <row r="53854" spans="3:7">
      <c r="C53854"/>
      <c r="F53854"/>
      <c r="G53854"/>
    </row>
    <row r="53855" spans="3:7">
      <c r="C53855"/>
      <c r="F53855"/>
      <c r="G53855"/>
    </row>
    <row r="53856" spans="3:7">
      <c r="C53856"/>
      <c r="F53856"/>
      <c r="G53856"/>
    </row>
    <row r="53857" spans="3:7">
      <c r="C53857"/>
      <c r="F53857"/>
      <c r="G53857"/>
    </row>
    <row r="53858" spans="3:7">
      <c r="C53858"/>
      <c r="F53858"/>
      <c r="G53858"/>
    </row>
    <row r="53859" spans="3:7">
      <c r="C53859"/>
      <c r="F53859"/>
      <c r="G53859"/>
    </row>
    <row r="53860" spans="3:7">
      <c r="C53860"/>
      <c r="F53860"/>
      <c r="G53860"/>
    </row>
    <row r="53861" spans="3:7">
      <c r="C53861"/>
      <c r="F53861"/>
      <c r="G53861"/>
    </row>
    <row r="53862" spans="3:7">
      <c r="C53862"/>
      <c r="F53862"/>
      <c r="G53862"/>
    </row>
    <row r="53863" spans="3:7">
      <c r="C53863"/>
      <c r="F53863"/>
      <c r="G53863"/>
    </row>
    <row r="53864" spans="3:7">
      <c r="C53864"/>
      <c r="F53864"/>
      <c r="G53864"/>
    </row>
    <row r="53865" spans="3:7">
      <c r="C53865"/>
      <c r="F53865"/>
      <c r="G53865"/>
    </row>
    <row r="53866" spans="3:7">
      <c r="C53866"/>
      <c r="F53866"/>
      <c r="G53866"/>
    </row>
    <row r="53867" spans="3:7">
      <c r="C53867"/>
      <c r="F53867"/>
      <c r="G53867"/>
    </row>
    <row r="53868" spans="3:7">
      <c r="C53868"/>
      <c r="F53868"/>
      <c r="G53868"/>
    </row>
    <row r="53869" spans="3:7">
      <c r="C53869"/>
      <c r="F53869"/>
      <c r="G53869"/>
    </row>
    <row r="53870" spans="3:7">
      <c r="C53870"/>
      <c r="F53870"/>
      <c r="G53870"/>
    </row>
    <row r="53871" spans="3:7">
      <c r="C53871"/>
      <c r="F53871"/>
      <c r="G53871"/>
    </row>
    <row r="53872" spans="3:7">
      <c r="C53872"/>
      <c r="F53872"/>
      <c r="G53872"/>
    </row>
    <row r="53873" spans="3:7">
      <c r="C53873"/>
      <c r="F53873"/>
      <c r="G53873"/>
    </row>
    <row r="53874" spans="3:7">
      <c r="C53874"/>
      <c r="F53874"/>
      <c r="G53874"/>
    </row>
    <row r="53875" spans="3:7">
      <c r="C53875"/>
      <c r="F53875"/>
      <c r="G53875"/>
    </row>
    <row r="53876" spans="3:7">
      <c r="C53876"/>
      <c r="F53876"/>
      <c r="G53876"/>
    </row>
    <row r="53877" spans="3:7">
      <c r="C53877"/>
      <c r="F53877"/>
      <c r="G53877"/>
    </row>
    <row r="53878" spans="3:7">
      <c r="C53878"/>
      <c r="F53878"/>
      <c r="G53878"/>
    </row>
    <row r="53879" spans="3:7">
      <c r="C53879"/>
      <c r="F53879"/>
      <c r="G53879"/>
    </row>
    <row r="53880" spans="3:7">
      <c r="C53880"/>
      <c r="F53880"/>
      <c r="G53880"/>
    </row>
    <row r="53881" spans="3:7">
      <c r="C53881"/>
      <c r="F53881"/>
      <c r="G53881"/>
    </row>
    <row r="53882" spans="3:7">
      <c r="C53882"/>
      <c r="F53882"/>
      <c r="G53882"/>
    </row>
    <row r="53883" spans="3:7">
      <c r="C53883"/>
      <c r="F53883"/>
      <c r="G53883"/>
    </row>
    <row r="53884" spans="3:7">
      <c r="C53884"/>
      <c r="F53884"/>
      <c r="G53884"/>
    </row>
    <row r="53885" spans="3:7">
      <c r="C53885"/>
      <c r="F53885"/>
      <c r="G53885"/>
    </row>
    <row r="53886" spans="3:7">
      <c r="C53886"/>
      <c r="F53886"/>
      <c r="G53886"/>
    </row>
    <row r="53887" spans="3:7">
      <c r="C53887"/>
      <c r="F53887"/>
      <c r="G53887"/>
    </row>
    <row r="53888" spans="3:7">
      <c r="C53888"/>
      <c r="F53888"/>
      <c r="G53888"/>
    </row>
    <row r="53889" spans="3:7">
      <c r="C53889"/>
      <c r="F53889"/>
      <c r="G53889"/>
    </row>
    <row r="53890" spans="3:7">
      <c r="C53890"/>
      <c r="F53890"/>
      <c r="G53890"/>
    </row>
    <row r="53891" spans="3:7">
      <c r="C53891"/>
      <c r="F53891"/>
      <c r="G53891"/>
    </row>
    <row r="53892" spans="3:7">
      <c r="C53892"/>
      <c r="F53892"/>
      <c r="G53892"/>
    </row>
    <row r="53893" spans="3:7">
      <c r="C53893"/>
      <c r="F53893"/>
      <c r="G53893"/>
    </row>
    <row r="53894" spans="3:7">
      <c r="C53894"/>
      <c r="F53894"/>
      <c r="G53894"/>
    </row>
    <row r="53895" spans="3:7">
      <c r="C53895"/>
      <c r="F53895"/>
      <c r="G53895"/>
    </row>
    <row r="53896" spans="3:7">
      <c r="C53896"/>
      <c r="F53896"/>
      <c r="G53896"/>
    </row>
    <row r="53897" spans="3:7">
      <c r="C53897"/>
      <c r="F53897"/>
      <c r="G53897"/>
    </row>
    <row r="53898" spans="3:7">
      <c r="C53898"/>
      <c r="F53898"/>
      <c r="G53898"/>
    </row>
    <row r="53899" spans="3:7">
      <c r="C53899"/>
      <c r="F53899"/>
      <c r="G53899"/>
    </row>
    <row r="53900" spans="3:7">
      <c r="C53900"/>
      <c r="F53900"/>
      <c r="G53900"/>
    </row>
    <row r="53901" spans="3:7">
      <c r="C53901"/>
      <c r="F53901"/>
      <c r="G53901"/>
    </row>
    <row r="53902" spans="3:7">
      <c r="C53902"/>
      <c r="F53902"/>
      <c r="G53902"/>
    </row>
    <row r="53903" spans="3:7">
      <c r="C53903"/>
      <c r="F53903"/>
      <c r="G53903"/>
    </row>
    <row r="53904" spans="3:7">
      <c r="C53904"/>
      <c r="F53904"/>
      <c r="G53904"/>
    </row>
    <row r="53905" spans="3:7">
      <c r="C53905"/>
      <c r="F53905"/>
      <c r="G53905"/>
    </row>
    <row r="53906" spans="3:7">
      <c r="C53906"/>
      <c r="F53906"/>
      <c r="G53906"/>
    </row>
    <row r="53907" spans="3:7">
      <c r="C53907"/>
      <c r="F53907"/>
      <c r="G53907"/>
    </row>
    <row r="53908" spans="3:7">
      <c r="C53908"/>
      <c r="F53908"/>
      <c r="G53908"/>
    </row>
    <row r="53909" spans="3:7">
      <c r="C53909"/>
      <c r="F53909"/>
      <c r="G53909"/>
    </row>
    <row r="53910" spans="3:7">
      <c r="C53910"/>
      <c r="F53910"/>
      <c r="G53910"/>
    </row>
    <row r="53911" spans="3:7">
      <c r="C53911"/>
      <c r="F53911"/>
      <c r="G53911"/>
    </row>
    <row r="53912" spans="3:7">
      <c r="C53912"/>
      <c r="F53912"/>
      <c r="G53912"/>
    </row>
    <row r="53913" spans="3:7">
      <c r="C53913"/>
      <c r="F53913"/>
      <c r="G53913"/>
    </row>
    <row r="53914" spans="3:7">
      <c r="C53914"/>
      <c r="F53914"/>
      <c r="G53914"/>
    </row>
    <row r="53915" spans="3:7">
      <c r="C53915"/>
      <c r="F53915"/>
      <c r="G53915"/>
    </row>
    <row r="53916" spans="3:7">
      <c r="C53916"/>
      <c r="F53916"/>
      <c r="G53916"/>
    </row>
    <row r="53917" spans="3:7">
      <c r="C53917"/>
      <c r="F53917"/>
      <c r="G53917"/>
    </row>
    <row r="53918" spans="3:7">
      <c r="C53918"/>
      <c r="F53918"/>
      <c r="G53918"/>
    </row>
    <row r="53919" spans="3:7">
      <c r="C53919"/>
      <c r="F53919"/>
      <c r="G53919"/>
    </row>
    <row r="53920" spans="3:7">
      <c r="C53920"/>
      <c r="F53920"/>
      <c r="G53920"/>
    </row>
    <row r="53921" spans="3:7">
      <c r="C53921"/>
      <c r="F53921"/>
      <c r="G53921"/>
    </row>
    <row r="53922" spans="3:7">
      <c r="C53922"/>
      <c r="F53922"/>
      <c r="G53922"/>
    </row>
    <row r="53923" spans="3:7">
      <c r="C53923"/>
      <c r="F53923"/>
      <c r="G53923"/>
    </row>
    <row r="53924" spans="3:7">
      <c r="C53924"/>
      <c r="F53924"/>
      <c r="G53924"/>
    </row>
    <row r="53925" spans="3:7">
      <c r="C53925"/>
      <c r="F53925"/>
      <c r="G53925"/>
    </row>
    <row r="53926" spans="3:7">
      <c r="C53926"/>
      <c r="F53926"/>
      <c r="G53926"/>
    </row>
    <row r="53927" spans="3:7">
      <c r="C53927"/>
      <c r="F53927"/>
      <c r="G53927"/>
    </row>
    <row r="53928" spans="3:7">
      <c r="C53928"/>
      <c r="F53928"/>
      <c r="G53928"/>
    </row>
    <row r="53929" spans="3:7">
      <c r="C53929"/>
      <c r="F53929"/>
      <c r="G53929"/>
    </row>
    <row r="53930" spans="3:7">
      <c r="C53930"/>
      <c r="F53930"/>
      <c r="G53930"/>
    </row>
    <row r="53931" spans="3:7">
      <c r="C53931"/>
      <c r="F53931"/>
      <c r="G53931"/>
    </row>
    <row r="53932" spans="3:7">
      <c r="C53932"/>
      <c r="F53932"/>
      <c r="G53932"/>
    </row>
    <row r="53933" spans="3:7">
      <c r="C53933"/>
      <c r="F53933"/>
      <c r="G53933"/>
    </row>
    <row r="53934" spans="3:7">
      <c r="C53934"/>
      <c r="F53934"/>
      <c r="G53934"/>
    </row>
    <row r="53935" spans="3:7">
      <c r="C53935"/>
      <c r="F53935"/>
      <c r="G53935"/>
    </row>
    <row r="53936" spans="3:7">
      <c r="C53936"/>
      <c r="F53936"/>
      <c r="G53936"/>
    </row>
    <row r="53937" spans="3:7">
      <c r="C53937"/>
      <c r="F53937"/>
      <c r="G53937"/>
    </row>
    <row r="53938" spans="3:7">
      <c r="C53938"/>
      <c r="F53938"/>
      <c r="G53938"/>
    </row>
    <row r="53939" spans="3:7">
      <c r="C53939"/>
      <c r="F53939"/>
      <c r="G53939"/>
    </row>
    <row r="53940" spans="3:7">
      <c r="C53940"/>
      <c r="F53940"/>
      <c r="G53940"/>
    </row>
    <row r="53941" spans="3:7">
      <c r="C53941"/>
      <c r="F53941"/>
      <c r="G53941"/>
    </row>
    <row r="53942" spans="3:7">
      <c r="C53942"/>
      <c r="F53942"/>
      <c r="G53942"/>
    </row>
    <row r="53943" spans="3:7">
      <c r="C53943"/>
      <c r="F53943"/>
      <c r="G53943"/>
    </row>
    <row r="53944" spans="3:7">
      <c r="C53944"/>
      <c r="F53944"/>
      <c r="G53944"/>
    </row>
    <row r="53945" spans="3:7">
      <c r="C53945"/>
      <c r="F53945"/>
      <c r="G53945"/>
    </row>
    <row r="53946" spans="3:7">
      <c r="C53946"/>
      <c r="F53946"/>
      <c r="G53946"/>
    </row>
    <row r="53947" spans="3:7">
      <c r="C53947"/>
      <c r="F53947"/>
      <c r="G53947"/>
    </row>
    <row r="53948" spans="3:7">
      <c r="C53948"/>
      <c r="F53948"/>
      <c r="G53948"/>
    </row>
    <row r="53949" spans="3:7">
      <c r="C53949"/>
      <c r="F53949"/>
      <c r="G53949"/>
    </row>
    <row r="53950" spans="3:7">
      <c r="C53950"/>
      <c r="F53950"/>
      <c r="G53950"/>
    </row>
    <row r="53951" spans="3:7">
      <c r="C53951"/>
      <c r="F53951"/>
      <c r="G53951"/>
    </row>
    <row r="53952" spans="3:7">
      <c r="C53952"/>
      <c r="F53952"/>
      <c r="G53952"/>
    </row>
    <row r="53953" spans="3:7">
      <c r="C53953"/>
      <c r="F53953"/>
      <c r="G53953"/>
    </row>
    <row r="53954" spans="3:7">
      <c r="C53954"/>
      <c r="F53954"/>
      <c r="G53954"/>
    </row>
    <row r="53955" spans="3:7">
      <c r="C53955"/>
      <c r="F53955"/>
      <c r="G53955"/>
    </row>
    <row r="53956" spans="3:7">
      <c r="C53956"/>
      <c r="F53956"/>
      <c r="G53956"/>
    </row>
    <row r="53957" spans="3:7">
      <c r="C53957"/>
      <c r="F53957"/>
      <c r="G53957"/>
    </row>
    <row r="53958" spans="3:7">
      <c r="C53958"/>
      <c r="F53958"/>
      <c r="G53958"/>
    </row>
    <row r="53959" spans="3:7">
      <c r="C53959"/>
      <c r="F53959"/>
      <c r="G53959"/>
    </row>
    <row r="53960" spans="3:7">
      <c r="C53960"/>
      <c r="F53960"/>
      <c r="G53960"/>
    </row>
    <row r="53961" spans="3:7">
      <c r="C53961"/>
      <c r="F53961"/>
      <c r="G53961"/>
    </row>
    <row r="53962" spans="3:7">
      <c r="C53962"/>
      <c r="F53962"/>
      <c r="G53962"/>
    </row>
    <row r="53963" spans="3:7">
      <c r="C53963"/>
      <c r="F53963"/>
      <c r="G53963"/>
    </row>
    <row r="53964" spans="3:7">
      <c r="C53964"/>
      <c r="F53964"/>
      <c r="G53964"/>
    </row>
    <row r="53965" spans="3:7">
      <c r="C53965"/>
      <c r="F53965"/>
      <c r="G53965"/>
    </row>
    <row r="53966" spans="3:7">
      <c r="C53966"/>
      <c r="F53966"/>
      <c r="G53966"/>
    </row>
    <row r="53967" spans="3:7">
      <c r="C53967"/>
      <c r="F53967"/>
      <c r="G53967"/>
    </row>
    <row r="53968" spans="3:7">
      <c r="C53968"/>
      <c r="F53968"/>
      <c r="G53968"/>
    </row>
    <row r="53969" spans="3:7">
      <c r="C53969"/>
      <c r="F53969"/>
      <c r="G53969"/>
    </row>
    <row r="53970" spans="3:7">
      <c r="C53970"/>
      <c r="F53970"/>
      <c r="G53970"/>
    </row>
    <row r="53971" spans="3:7">
      <c r="C53971"/>
      <c r="F53971"/>
      <c r="G53971"/>
    </row>
    <row r="53972" spans="3:7">
      <c r="C53972"/>
      <c r="F53972"/>
      <c r="G53972"/>
    </row>
    <row r="53973" spans="3:7">
      <c r="C53973"/>
      <c r="F53973"/>
      <c r="G53973"/>
    </row>
    <row r="53974" spans="3:7">
      <c r="C53974"/>
      <c r="F53974"/>
      <c r="G53974"/>
    </row>
    <row r="53975" spans="3:7">
      <c r="C53975"/>
      <c r="F53975"/>
      <c r="G53975"/>
    </row>
    <row r="53976" spans="3:7">
      <c r="C53976"/>
      <c r="F53976"/>
      <c r="G53976"/>
    </row>
    <row r="53977" spans="3:7">
      <c r="C53977"/>
      <c r="F53977"/>
      <c r="G53977"/>
    </row>
    <row r="53978" spans="3:7">
      <c r="C53978"/>
      <c r="F53978"/>
      <c r="G53978"/>
    </row>
    <row r="53979" spans="3:7">
      <c r="C53979"/>
      <c r="F53979"/>
      <c r="G53979"/>
    </row>
    <row r="53980" spans="3:7">
      <c r="C53980"/>
      <c r="F53980"/>
      <c r="G53980"/>
    </row>
    <row r="53981" spans="3:7">
      <c r="C53981"/>
      <c r="F53981"/>
      <c r="G53981"/>
    </row>
    <row r="53982" spans="3:7">
      <c r="C53982"/>
      <c r="F53982"/>
      <c r="G53982"/>
    </row>
    <row r="53983" spans="3:7">
      <c r="C53983"/>
      <c r="F53983"/>
      <c r="G53983"/>
    </row>
    <row r="53984" spans="3:7">
      <c r="C53984"/>
      <c r="F53984"/>
      <c r="G53984"/>
    </row>
    <row r="53985" spans="3:7">
      <c r="C53985"/>
      <c r="F53985"/>
      <c r="G53985"/>
    </row>
    <row r="53986" spans="3:7">
      <c r="C53986"/>
      <c r="F53986"/>
      <c r="G53986"/>
    </row>
    <row r="53987" spans="3:7">
      <c r="C53987"/>
      <c r="F53987"/>
      <c r="G53987"/>
    </row>
    <row r="53988" spans="3:7">
      <c r="C53988"/>
      <c r="F53988"/>
      <c r="G53988"/>
    </row>
    <row r="53989" spans="3:7">
      <c r="C53989"/>
      <c r="F53989"/>
      <c r="G53989"/>
    </row>
    <row r="53990" spans="3:7">
      <c r="C53990"/>
      <c r="F53990"/>
      <c r="G53990"/>
    </row>
    <row r="53991" spans="3:7">
      <c r="C53991"/>
      <c r="F53991"/>
      <c r="G53991"/>
    </row>
    <row r="53992" spans="3:7">
      <c r="C53992"/>
      <c r="F53992"/>
      <c r="G53992"/>
    </row>
    <row r="53993" spans="3:7">
      <c r="C53993"/>
      <c r="F53993"/>
      <c r="G53993"/>
    </row>
    <row r="53994" spans="3:7">
      <c r="C53994"/>
      <c r="F53994"/>
      <c r="G53994"/>
    </row>
    <row r="53995" spans="3:7">
      <c r="C53995"/>
      <c r="F53995"/>
      <c r="G53995"/>
    </row>
    <row r="53996" spans="3:7">
      <c r="C53996"/>
      <c r="F53996"/>
      <c r="G53996"/>
    </row>
    <row r="53997" spans="3:7">
      <c r="C53997"/>
      <c r="F53997"/>
      <c r="G53997"/>
    </row>
    <row r="53998" spans="3:7">
      <c r="C53998"/>
      <c r="F53998"/>
      <c r="G53998"/>
    </row>
    <row r="53999" spans="3:7">
      <c r="C53999"/>
      <c r="F53999"/>
      <c r="G53999"/>
    </row>
    <row r="54000" spans="3:7">
      <c r="C54000"/>
      <c r="F54000"/>
      <c r="G54000"/>
    </row>
    <row r="54001" spans="3:7">
      <c r="C54001"/>
      <c r="F54001"/>
      <c r="G54001"/>
    </row>
    <row r="54002" spans="3:7">
      <c r="C54002"/>
      <c r="F54002"/>
      <c r="G54002"/>
    </row>
    <row r="54003" spans="3:7">
      <c r="C54003"/>
      <c r="F54003"/>
      <c r="G54003"/>
    </row>
    <row r="54004" spans="3:7">
      <c r="C54004"/>
      <c r="F54004"/>
      <c r="G54004"/>
    </row>
    <row r="54005" spans="3:7">
      <c r="C54005"/>
      <c r="F54005"/>
      <c r="G54005"/>
    </row>
    <row r="54006" spans="3:7">
      <c r="C54006"/>
      <c r="F54006"/>
      <c r="G54006"/>
    </row>
    <row r="54007" spans="3:7">
      <c r="C54007"/>
      <c r="F54007"/>
      <c r="G54007"/>
    </row>
    <row r="54008" spans="3:7">
      <c r="C54008"/>
      <c r="F54008"/>
      <c r="G54008"/>
    </row>
    <row r="54009" spans="3:7">
      <c r="C54009"/>
      <c r="F54009"/>
      <c r="G54009"/>
    </row>
    <row r="54010" spans="3:7">
      <c r="C54010"/>
      <c r="F54010"/>
      <c r="G54010"/>
    </row>
    <row r="54011" spans="3:7">
      <c r="C54011"/>
      <c r="F54011"/>
      <c r="G54011"/>
    </row>
    <row r="54012" spans="3:7">
      <c r="C54012"/>
      <c r="F54012"/>
      <c r="G54012"/>
    </row>
    <row r="54013" spans="3:7">
      <c r="C54013"/>
      <c r="F54013"/>
      <c r="G54013"/>
    </row>
    <row r="54014" spans="3:7">
      <c r="C54014"/>
      <c r="F54014"/>
      <c r="G54014"/>
    </row>
    <row r="54015" spans="3:7">
      <c r="C54015"/>
      <c r="F54015"/>
      <c r="G54015"/>
    </row>
    <row r="54016" spans="3:7">
      <c r="C54016"/>
      <c r="F54016"/>
      <c r="G54016"/>
    </row>
    <row r="54017" spans="3:7">
      <c r="C54017"/>
      <c r="F54017"/>
      <c r="G54017"/>
    </row>
    <row r="54018" spans="3:7">
      <c r="C54018"/>
      <c r="F54018"/>
      <c r="G54018"/>
    </row>
    <row r="54019" spans="3:7">
      <c r="C54019"/>
      <c r="F54019"/>
      <c r="G54019"/>
    </row>
    <row r="54020" spans="3:7">
      <c r="C54020"/>
      <c r="F54020"/>
      <c r="G54020"/>
    </row>
    <row r="54021" spans="3:7">
      <c r="C54021"/>
      <c r="F54021"/>
      <c r="G54021"/>
    </row>
    <row r="54022" spans="3:7">
      <c r="C54022"/>
      <c r="F54022"/>
      <c r="G54022"/>
    </row>
    <row r="54023" spans="3:7">
      <c r="C54023"/>
      <c r="F54023"/>
      <c r="G54023"/>
    </row>
    <row r="54024" spans="3:7">
      <c r="C54024"/>
      <c r="F54024"/>
      <c r="G54024"/>
    </row>
    <row r="54025" spans="3:7">
      <c r="C54025"/>
      <c r="F54025"/>
      <c r="G54025"/>
    </row>
    <row r="54026" spans="3:7">
      <c r="C54026"/>
      <c r="F54026"/>
      <c r="G54026"/>
    </row>
    <row r="54027" spans="3:7">
      <c r="C54027"/>
      <c r="F54027"/>
      <c r="G54027"/>
    </row>
    <row r="54028" spans="3:7">
      <c r="C54028"/>
      <c r="F54028"/>
      <c r="G54028"/>
    </row>
    <row r="54029" spans="3:7">
      <c r="C54029"/>
      <c r="F54029"/>
      <c r="G54029"/>
    </row>
    <row r="54030" spans="3:7">
      <c r="C54030"/>
      <c r="F54030"/>
      <c r="G54030"/>
    </row>
    <row r="54031" spans="3:7">
      <c r="C54031"/>
      <c r="F54031"/>
      <c r="G54031"/>
    </row>
    <row r="54032" spans="3:7">
      <c r="C54032"/>
      <c r="F54032"/>
      <c r="G54032"/>
    </row>
    <row r="54033" spans="3:7">
      <c r="C54033"/>
      <c r="F54033"/>
      <c r="G54033"/>
    </row>
    <row r="54034" spans="3:7">
      <c r="C54034"/>
      <c r="F54034"/>
      <c r="G54034"/>
    </row>
    <row r="54035" spans="3:7">
      <c r="C54035"/>
      <c r="F54035"/>
      <c r="G54035"/>
    </row>
    <row r="54036" spans="3:7">
      <c r="C54036"/>
      <c r="F54036"/>
      <c r="G54036"/>
    </row>
    <row r="54037" spans="3:7">
      <c r="C54037"/>
      <c r="F54037"/>
      <c r="G54037"/>
    </row>
    <row r="54038" spans="3:7">
      <c r="C54038"/>
      <c r="F54038"/>
      <c r="G54038"/>
    </row>
    <row r="54039" spans="3:7">
      <c r="C54039"/>
      <c r="F54039"/>
      <c r="G54039"/>
    </row>
    <row r="54040" spans="3:7">
      <c r="C54040"/>
      <c r="F54040"/>
      <c r="G54040"/>
    </row>
    <row r="54041" spans="3:7">
      <c r="C54041"/>
      <c r="F54041"/>
      <c r="G54041"/>
    </row>
    <row r="54042" spans="3:7">
      <c r="C54042"/>
      <c r="F54042"/>
      <c r="G54042"/>
    </row>
    <row r="54043" spans="3:7">
      <c r="C54043"/>
      <c r="F54043"/>
      <c r="G54043"/>
    </row>
    <row r="54044" spans="3:7">
      <c r="C54044"/>
      <c r="F54044"/>
      <c r="G54044"/>
    </row>
    <row r="54045" spans="3:7">
      <c r="C54045"/>
      <c r="F54045"/>
      <c r="G54045"/>
    </row>
    <row r="54046" spans="3:7">
      <c r="C54046"/>
      <c r="F54046"/>
      <c r="G54046"/>
    </row>
    <row r="54047" spans="3:7">
      <c r="C54047"/>
      <c r="F54047"/>
      <c r="G54047"/>
    </row>
    <row r="54048" spans="3:7">
      <c r="C54048"/>
      <c r="F54048"/>
      <c r="G54048"/>
    </row>
    <row r="54049" spans="3:7">
      <c r="C54049"/>
      <c r="F54049"/>
      <c r="G54049"/>
    </row>
    <row r="54050" spans="3:7">
      <c r="C54050"/>
      <c r="F54050"/>
      <c r="G54050"/>
    </row>
    <row r="54051" spans="3:7">
      <c r="C54051"/>
      <c r="F54051"/>
      <c r="G54051"/>
    </row>
    <row r="54052" spans="3:7">
      <c r="C54052"/>
      <c r="F54052"/>
      <c r="G54052"/>
    </row>
    <row r="54053" spans="3:7">
      <c r="C54053"/>
      <c r="F54053"/>
      <c r="G54053"/>
    </row>
    <row r="54054" spans="3:7">
      <c r="C54054"/>
      <c r="F54054"/>
      <c r="G54054"/>
    </row>
    <row r="54055" spans="3:7">
      <c r="C54055"/>
      <c r="F54055"/>
      <c r="G54055"/>
    </row>
    <row r="54056" spans="3:7">
      <c r="C54056"/>
      <c r="F54056"/>
      <c r="G54056"/>
    </row>
    <row r="54057" spans="3:7">
      <c r="C54057"/>
      <c r="F54057"/>
      <c r="G54057"/>
    </row>
    <row r="54058" spans="3:7">
      <c r="C54058"/>
      <c r="F54058"/>
      <c r="G54058"/>
    </row>
    <row r="54059" spans="3:7">
      <c r="C54059"/>
      <c r="F54059"/>
      <c r="G54059"/>
    </row>
    <row r="54060" spans="3:7">
      <c r="C54060"/>
      <c r="F54060"/>
      <c r="G54060"/>
    </row>
    <row r="54061" spans="3:7">
      <c r="C54061"/>
      <c r="F54061"/>
      <c r="G54061"/>
    </row>
    <row r="54062" spans="3:7">
      <c r="C54062"/>
      <c r="F54062"/>
      <c r="G54062"/>
    </row>
    <row r="54063" spans="3:7">
      <c r="C54063"/>
      <c r="F54063"/>
      <c r="G54063"/>
    </row>
    <row r="54064" spans="3:7">
      <c r="C54064"/>
      <c r="F54064"/>
      <c r="G54064"/>
    </row>
    <row r="54065" spans="3:7">
      <c r="C54065"/>
      <c r="F54065"/>
      <c r="G54065"/>
    </row>
    <row r="54066" spans="3:7">
      <c r="C54066"/>
      <c r="F54066"/>
      <c r="G54066"/>
    </row>
    <row r="54067" spans="3:7">
      <c r="C54067"/>
      <c r="F54067"/>
      <c r="G54067"/>
    </row>
    <row r="54068" spans="3:7">
      <c r="C54068"/>
      <c r="F54068"/>
      <c r="G54068"/>
    </row>
    <row r="54069" spans="3:7">
      <c r="C54069"/>
      <c r="F54069"/>
      <c r="G54069"/>
    </row>
    <row r="54070" spans="3:7">
      <c r="C54070"/>
      <c r="F54070"/>
      <c r="G54070"/>
    </row>
    <row r="54071" spans="3:7">
      <c r="C54071"/>
      <c r="F54071"/>
      <c r="G54071"/>
    </row>
    <row r="54072" spans="3:7">
      <c r="C54072"/>
      <c r="F54072"/>
      <c r="G54072"/>
    </row>
    <row r="54073" spans="3:7">
      <c r="C54073"/>
      <c r="F54073"/>
      <c r="G54073"/>
    </row>
    <row r="54074" spans="3:7">
      <c r="C54074"/>
      <c r="F54074"/>
      <c r="G54074"/>
    </row>
    <row r="54075" spans="3:7">
      <c r="C54075"/>
      <c r="F54075"/>
      <c r="G54075"/>
    </row>
    <row r="54076" spans="3:7">
      <c r="C54076"/>
      <c r="F54076"/>
      <c r="G54076"/>
    </row>
    <row r="54077" spans="3:7">
      <c r="C54077"/>
      <c r="F54077"/>
      <c r="G54077"/>
    </row>
    <row r="54078" spans="3:7">
      <c r="C54078"/>
      <c r="F54078"/>
      <c r="G54078"/>
    </row>
    <row r="54079" spans="3:7">
      <c r="C54079"/>
      <c r="F54079"/>
      <c r="G54079"/>
    </row>
    <row r="54080" spans="3:7">
      <c r="C54080"/>
      <c r="F54080"/>
      <c r="G54080"/>
    </row>
    <row r="54081" spans="3:7">
      <c r="C54081"/>
      <c r="F54081"/>
      <c r="G54081"/>
    </row>
    <row r="54082" spans="3:7">
      <c r="C54082"/>
      <c r="F54082"/>
      <c r="G54082"/>
    </row>
    <row r="54083" spans="3:7">
      <c r="C54083"/>
      <c r="F54083"/>
      <c r="G54083"/>
    </row>
    <row r="54084" spans="3:7">
      <c r="C54084"/>
      <c r="F54084"/>
      <c r="G54084"/>
    </row>
    <row r="54085" spans="3:7">
      <c r="C54085"/>
      <c r="F54085"/>
      <c r="G54085"/>
    </row>
    <row r="54086" spans="3:7">
      <c r="C54086"/>
      <c r="F54086"/>
      <c r="G54086"/>
    </row>
    <row r="54087" spans="3:7">
      <c r="C54087"/>
      <c r="F54087"/>
      <c r="G54087"/>
    </row>
    <row r="54088" spans="3:7">
      <c r="C54088"/>
      <c r="F54088"/>
      <c r="G54088"/>
    </row>
    <row r="54089" spans="3:7">
      <c r="C54089"/>
      <c r="F54089"/>
      <c r="G54089"/>
    </row>
    <row r="54090" spans="3:7">
      <c r="C54090"/>
      <c r="F54090"/>
      <c r="G54090"/>
    </row>
    <row r="54091" spans="3:7">
      <c r="C54091"/>
      <c r="F54091"/>
      <c r="G54091"/>
    </row>
    <row r="54092" spans="3:7">
      <c r="C54092"/>
      <c r="F54092"/>
      <c r="G54092"/>
    </row>
    <row r="54093" spans="3:7">
      <c r="C54093"/>
      <c r="F54093"/>
      <c r="G54093"/>
    </row>
    <row r="54094" spans="3:7">
      <c r="C54094"/>
      <c r="F54094"/>
      <c r="G54094"/>
    </row>
    <row r="54095" spans="3:7">
      <c r="C54095"/>
      <c r="F54095"/>
      <c r="G54095"/>
    </row>
    <row r="54096" spans="3:7">
      <c r="C54096"/>
      <c r="F54096"/>
      <c r="G54096"/>
    </row>
    <row r="54097" spans="3:7">
      <c r="C54097"/>
      <c r="F54097"/>
      <c r="G54097"/>
    </row>
    <row r="54098" spans="3:7">
      <c r="C54098"/>
      <c r="F54098"/>
      <c r="G54098"/>
    </row>
    <row r="54099" spans="3:7">
      <c r="C54099"/>
      <c r="F54099"/>
      <c r="G54099"/>
    </row>
    <row r="54100" spans="3:7">
      <c r="C54100"/>
      <c r="F54100"/>
      <c r="G54100"/>
    </row>
    <row r="54101" spans="3:7">
      <c r="C54101"/>
      <c r="F54101"/>
      <c r="G54101"/>
    </row>
    <row r="54102" spans="3:7">
      <c r="C54102"/>
      <c r="F54102"/>
      <c r="G54102"/>
    </row>
    <row r="54103" spans="3:7">
      <c r="C54103"/>
      <c r="F54103"/>
      <c r="G54103"/>
    </row>
    <row r="54104" spans="3:7">
      <c r="C54104"/>
      <c r="F54104"/>
      <c r="G54104"/>
    </row>
    <row r="54105" spans="3:7">
      <c r="C54105"/>
      <c r="F54105"/>
      <c r="G54105"/>
    </row>
    <row r="54106" spans="3:7">
      <c r="C54106"/>
      <c r="F54106"/>
      <c r="G54106"/>
    </row>
    <row r="54107" spans="3:7">
      <c r="C54107"/>
      <c r="F54107"/>
      <c r="G54107"/>
    </row>
    <row r="54108" spans="3:7">
      <c r="C54108"/>
      <c r="F54108"/>
      <c r="G54108"/>
    </row>
    <row r="54109" spans="3:7">
      <c r="C54109"/>
      <c r="F54109"/>
      <c r="G54109"/>
    </row>
    <row r="54110" spans="3:7">
      <c r="C54110"/>
      <c r="F54110"/>
      <c r="G54110"/>
    </row>
    <row r="54111" spans="3:7">
      <c r="C54111"/>
      <c r="F54111"/>
      <c r="G54111"/>
    </row>
    <row r="54112" spans="3:7">
      <c r="C54112"/>
      <c r="F54112"/>
      <c r="G54112"/>
    </row>
    <row r="54113" spans="3:7">
      <c r="C54113"/>
      <c r="F54113"/>
      <c r="G54113"/>
    </row>
    <row r="54114" spans="3:7">
      <c r="C54114"/>
      <c r="F54114"/>
      <c r="G54114"/>
    </row>
    <row r="54115" spans="3:7">
      <c r="C54115"/>
      <c r="F54115"/>
      <c r="G54115"/>
    </row>
    <row r="54116" spans="3:7">
      <c r="C54116"/>
      <c r="F54116"/>
      <c r="G54116"/>
    </row>
    <row r="54117" spans="3:7">
      <c r="C54117"/>
      <c r="F54117"/>
      <c r="G54117"/>
    </row>
    <row r="54118" spans="3:7">
      <c r="C54118"/>
      <c r="F54118"/>
      <c r="G54118"/>
    </row>
    <row r="54119" spans="3:7">
      <c r="C54119"/>
      <c r="F54119"/>
      <c r="G54119"/>
    </row>
    <row r="54120" spans="3:7">
      <c r="C54120"/>
      <c r="F54120"/>
      <c r="G54120"/>
    </row>
    <row r="54121" spans="3:7">
      <c r="C54121"/>
      <c r="F54121"/>
      <c r="G54121"/>
    </row>
    <row r="54122" spans="3:7">
      <c r="C54122"/>
      <c r="F54122"/>
      <c r="G54122"/>
    </row>
    <row r="54123" spans="3:7">
      <c r="C54123"/>
      <c r="F54123"/>
      <c r="G54123"/>
    </row>
    <row r="54124" spans="3:7">
      <c r="C54124"/>
      <c r="F54124"/>
      <c r="G54124"/>
    </row>
    <row r="54125" spans="3:7">
      <c r="C54125"/>
      <c r="F54125"/>
      <c r="G54125"/>
    </row>
    <row r="54126" spans="3:7">
      <c r="C54126"/>
      <c r="F54126"/>
      <c r="G54126"/>
    </row>
    <row r="54127" spans="3:7">
      <c r="C54127"/>
      <c r="F54127"/>
      <c r="G54127"/>
    </row>
    <row r="54128" spans="3:7">
      <c r="C54128"/>
      <c r="F54128"/>
      <c r="G54128"/>
    </row>
    <row r="54129" spans="3:7">
      <c r="C54129"/>
      <c r="F54129"/>
      <c r="G54129"/>
    </row>
    <row r="54130" spans="3:7">
      <c r="C54130"/>
      <c r="F54130"/>
      <c r="G54130"/>
    </row>
    <row r="54131" spans="3:7">
      <c r="C54131"/>
      <c r="F54131"/>
      <c r="G54131"/>
    </row>
    <row r="54132" spans="3:7">
      <c r="C54132"/>
      <c r="F54132"/>
      <c r="G54132"/>
    </row>
    <row r="54133" spans="3:7">
      <c r="C54133"/>
      <c r="F54133"/>
      <c r="G54133"/>
    </row>
    <row r="54134" spans="3:7">
      <c r="C54134"/>
      <c r="F54134"/>
      <c r="G54134"/>
    </row>
    <row r="54135" spans="3:7">
      <c r="C54135"/>
      <c r="F54135"/>
      <c r="G54135"/>
    </row>
    <row r="54136" spans="3:7">
      <c r="C54136"/>
      <c r="F54136"/>
      <c r="G54136"/>
    </row>
    <row r="54137" spans="3:7">
      <c r="C54137"/>
      <c r="F54137"/>
      <c r="G54137"/>
    </row>
    <row r="54138" spans="3:7">
      <c r="C54138"/>
      <c r="F54138"/>
      <c r="G54138"/>
    </row>
    <row r="54139" spans="3:7">
      <c r="C54139"/>
      <c r="F54139"/>
      <c r="G54139"/>
    </row>
    <row r="54140" spans="3:7">
      <c r="C54140"/>
      <c r="F54140"/>
      <c r="G54140"/>
    </row>
    <row r="54141" spans="3:7">
      <c r="C54141"/>
      <c r="F54141"/>
      <c r="G54141"/>
    </row>
    <row r="54142" spans="3:7">
      <c r="C54142"/>
      <c r="F54142"/>
      <c r="G54142"/>
    </row>
    <row r="54143" spans="3:7">
      <c r="C54143"/>
      <c r="F54143"/>
      <c r="G54143"/>
    </row>
    <row r="54144" spans="3:7">
      <c r="C54144"/>
      <c r="F54144"/>
      <c r="G54144"/>
    </row>
    <row r="54145" spans="3:7">
      <c r="C54145"/>
      <c r="F54145"/>
      <c r="G54145"/>
    </row>
    <row r="54146" spans="3:7">
      <c r="C54146"/>
      <c r="F54146"/>
      <c r="G54146"/>
    </row>
    <row r="54147" spans="3:7">
      <c r="C54147"/>
      <c r="F54147"/>
      <c r="G54147"/>
    </row>
    <row r="54148" spans="3:7">
      <c r="C54148"/>
      <c r="F54148"/>
      <c r="G54148"/>
    </row>
    <row r="54149" spans="3:7">
      <c r="C54149"/>
      <c r="F54149"/>
      <c r="G54149"/>
    </row>
    <row r="54150" spans="3:7">
      <c r="C54150"/>
      <c r="F54150"/>
      <c r="G54150"/>
    </row>
    <row r="54151" spans="3:7">
      <c r="C54151"/>
      <c r="F54151"/>
      <c r="G54151"/>
    </row>
    <row r="54152" spans="3:7">
      <c r="C54152"/>
      <c r="F54152"/>
      <c r="G54152"/>
    </row>
    <row r="54153" spans="3:7">
      <c r="C54153"/>
      <c r="F54153"/>
      <c r="G54153"/>
    </row>
    <row r="54154" spans="3:7">
      <c r="C54154"/>
      <c r="F54154"/>
      <c r="G54154"/>
    </row>
    <row r="54155" spans="3:7">
      <c r="C54155"/>
      <c r="F54155"/>
      <c r="G54155"/>
    </row>
    <row r="54156" spans="3:7">
      <c r="C54156"/>
      <c r="F54156"/>
      <c r="G54156"/>
    </row>
    <row r="54157" spans="3:7">
      <c r="C54157"/>
      <c r="F54157"/>
      <c r="G54157"/>
    </row>
    <row r="54158" spans="3:7">
      <c r="C54158"/>
      <c r="F54158"/>
      <c r="G54158"/>
    </row>
    <row r="54159" spans="3:7">
      <c r="C54159"/>
      <c r="F54159"/>
      <c r="G54159"/>
    </row>
    <row r="54160" spans="3:7">
      <c r="C54160"/>
      <c r="F54160"/>
      <c r="G54160"/>
    </row>
    <row r="54161" spans="3:7">
      <c r="C54161"/>
      <c r="F54161"/>
      <c r="G54161"/>
    </row>
    <row r="54162" spans="3:7">
      <c r="C54162"/>
      <c r="F54162"/>
      <c r="G54162"/>
    </row>
    <row r="54163" spans="3:7">
      <c r="C54163"/>
      <c r="F54163"/>
      <c r="G54163"/>
    </row>
    <row r="54164" spans="3:7">
      <c r="C54164"/>
      <c r="F54164"/>
      <c r="G54164"/>
    </row>
    <row r="54165" spans="3:7">
      <c r="C54165"/>
      <c r="F54165"/>
      <c r="G54165"/>
    </row>
    <row r="54166" spans="3:7">
      <c r="C54166"/>
      <c r="F54166"/>
      <c r="G54166"/>
    </row>
    <row r="54167" spans="3:7">
      <c r="C54167"/>
      <c r="F54167"/>
      <c r="G54167"/>
    </row>
    <row r="54168" spans="3:7">
      <c r="C54168"/>
      <c r="F54168"/>
      <c r="G54168"/>
    </row>
    <row r="54169" spans="3:7">
      <c r="C54169"/>
      <c r="F54169"/>
      <c r="G54169"/>
    </row>
    <row r="54170" spans="3:7">
      <c r="C54170"/>
      <c r="F54170"/>
      <c r="G54170"/>
    </row>
    <row r="54171" spans="3:7">
      <c r="C54171"/>
      <c r="F54171"/>
      <c r="G54171"/>
    </row>
    <row r="54172" spans="3:7">
      <c r="C54172"/>
      <c r="F54172"/>
      <c r="G54172"/>
    </row>
    <row r="54173" spans="3:7">
      <c r="C54173"/>
      <c r="F54173"/>
      <c r="G54173"/>
    </row>
    <row r="54174" spans="3:7">
      <c r="C54174"/>
      <c r="F54174"/>
      <c r="G54174"/>
    </row>
    <row r="54175" spans="3:7">
      <c r="C54175"/>
      <c r="F54175"/>
      <c r="G54175"/>
    </row>
    <row r="54176" spans="3:7">
      <c r="C54176"/>
      <c r="F54176"/>
      <c r="G54176"/>
    </row>
    <row r="54177" spans="3:7">
      <c r="C54177"/>
      <c r="F54177"/>
      <c r="G54177"/>
    </row>
    <row r="54178" spans="3:7">
      <c r="C54178"/>
      <c r="F54178"/>
      <c r="G54178"/>
    </row>
    <row r="54179" spans="3:7">
      <c r="C54179"/>
      <c r="F54179"/>
      <c r="G54179"/>
    </row>
    <row r="54180" spans="3:7">
      <c r="C54180"/>
      <c r="F54180"/>
      <c r="G54180"/>
    </row>
    <row r="54181" spans="3:7">
      <c r="C54181"/>
      <c r="F54181"/>
      <c r="G54181"/>
    </row>
    <row r="54182" spans="3:7">
      <c r="C54182"/>
      <c r="F54182"/>
      <c r="G54182"/>
    </row>
    <row r="54183" spans="3:7">
      <c r="C54183"/>
      <c r="F54183"/>
      <c r="G54183"/>
    </row>
    <row r="54184" spans="3:7">
      <c r="C54184"/>
      <c r="F54184"/>
      <c r="G54184"/>
    </row>
    <row r="54185" spans="3:7">
      <c r="C54185"/>
      <c r="F54185"/>
      <c r="G54185"/>
    </row>
    <row r="54186" spans="3:7">
      <c r="C54186"/>
      <c r="F54186"/>
      <c r="G54186"/>
    </row>
    <row r="54187" spans="3:7">
      <c r="C54187"/>
      <c r="F54187"/>
      <c r="G54187"/>
    </row>
    <row r="54188" spans="3:7">
      <c r="C54188"/>
      <c r="F54188"/>
      <c r="G54188"/>
    </row>
    <row r="54189" spans="3:7">
      <c r="C54189"/>
      <c r="F54189"/>
      <c r="G54189"/>
    </row>
    <row r="54190" spans="3:7">
      <c r="C54190"/>
      <c r="F54190"/>
      <c r="G54190"/>
    </row>
    <row r="54191" spans="3:7">
      <c r="C54191"/>
      <c r="F54191"/>
      <c r="G54191"/>
    </row>
    <row r="54192" spans="3:7">
      <c r="C54192"/>
      <c r="F54192"/>
      <c r="G54192"/>
    </row>
    <row r="54193" spans="3:7">
      <c r="C54193"/>
      <c r="F54193"/>
      <c r="G54193"/>
    </row>
    <row r="54194" spans="3:7">
      <c r="C54194"/>
      <c r="F54194"/>
      <c r="G54194"/>
    </row>
    <row r="54195" spans="3:7">
      <c r="C54195"/>
      <c r="F54195"/>
      <c r="G54195"/>
    </row>
    <row r="54196" spans="3:7">
      <c r="C54196"/>
      <c r="F54196"/>
      <c r="G54196"/>
    </row>
    <row r="54197" spans="3:7">
      <c r="C54197"/>
      <c r="F54197"/>
      <c r="G54197"/>
    </row>
    <row r="54198" spans="3:7">
      <c r="C54198"/>
      <c r="F54198"/>
      <c r="G54198"/>
    </row>
    <row r="54199" spans="3:7">
      <c r="C54199"/>
      <c r="F54199"/>
      <c r="G54199"/>
    </row>
    <row r="54200" spans="3:7">
      <c r="C54200"/>
      <c r="F54200"/>
      <c r="G54200"/>
    </row>
    <row r="54201" spans="3:7">
      <c r="C54201"/>
      <c r="F54201"/>
      <c r="G54201"/>
    </row>
    <row r="54202" spans="3:7">
      <c r="C54202"/>
      <c r="F54202"/>
      <c r="G54202"/>
    </row>
    <row r="54203" spans="3:7">
      <c r="C54203"/>
      <c r="F54203"/>
      <c r="G54203"/>
    </row>
    <row r="54204" spans="3:7">
      <c r="C54204"/>
      <c r="F54204"/>
      <c r="G54204"/>
    </row>
    <row r="54205" spans="3:7">
      <c r="C54205"/>
      <c r="F54205"/>
      <c r="G54205"/>
    </row>
    <row r="54206" spans="3:7">
      <c r="C54206"/>
      <c r="F54206"/>
      <c r="G54206"/>
    </row>
    <row r="54207" spans="3:7">
      <c r="C54207"/>
      <c r="F54207"/>
      <c r="G54207"/>
    </row>
    <row r="54208" spans="3:7">
      <c r="C54208"/>
      <c r="F54208"/>
      <c r="G54208"/>
    </row>
    <row r="54209" spans="3:7">
      <c r="C54209"/>
      <c r="F54209"/>
      <c r="G54209"/>
    </row>
    <row r="54210" spans="3:7">
      <c r="C54210"/>
      <c r="F54210"/>
      <c r="G54210"/>
    </row>
    <row r="54211" spans="3:7">
      <c r="C54211"/>
      <c r="F54211"/>
      <c r="G54211"/>
    </row>
    <row r="54212" spans="3:7">
      <c r="C54212"/>
      <c r="F54212"/>
      <c r="G54212"/>
    </row>
    <row r="54213" spans="3:7">
      <c r="C54213"/>
      <c r="F54213"/>
      <c r="G54213"/>
    </row>
    <row r="54214" spans="3:7">
      <c r="C54214"/>
      <c r="F54214"/>
      <c r="G54214"/>
    </row>
    <row r="54215" spans="3:7">
      <c r="C54215"/>
      <c r="F54215"/>
      <c r="G54215"/>
    </row>
    <row r="54216" spans="3:7">
      <c r="C54216"/>
      <c r="F54216"/>
      <c r="G54216"/>
    </row>
    <row r="54217" spans="3:7">
      <c r="C54217"/>
      <c r="F54217"/>
      <c r="G54217"/>
    </row>
    <row r="54218" spans="3:7">
      <c r="C54218"/>
      <c r="F54218"/>
      <c r="G54218"/>
    </row>
    <row r="54219" spans="3:7">
      <c r="C54219"/>
      <c r="F54219"/>
      <c r="G54219"/>
    </row>
    <row r="54220" spans="3:7">
      <c r="C54220"/>
      <c r="F54220"/>
      <c r="G54220"/>
    </row>
    <row r="54221" spans="3:7">
      <c r="C54221"/>
      <c r="F54221"/>
      <c r="G54221"/>
    </row>
    <row r="54222" spans="3:7">
      <c r="C54222"/>
      <c r="F54222"/>
      <c r="G54222"/>
    </row>
    <row r="54223" spans="3:7">
      <c r="C54223"/>
      <c r="F54223"/>
      <c r="G54223"/>
    </row>
    <row r="54224" spans="3:7">
      <c r="C54224"/>
      <c r="F54224"/>
      <c r="G54224"/>
    </row>
    <row r="54225" spans="3:7">
      <c r="C54225"/>
      <c r="F54225"/>
      <c r="G54225"/>
    </row>
    <row r="54226" spans="3:7">
      <c r="C54226"/>
      <c r="F54226"/>
      <c r="G54226"/>
    </row>
    <row r="54227" spans="3:7">
      <c r="C54227"/>
      <c r="F54227"/>
      <c r="G54227"/>
    </row>
    <row r="54228" spans="3:7">
      <c r="C54228"/>
      <c r="F54228"/>
      <c r="G54228"/>
    </row>
    <row r="54229" spans="3:7">
      <c r="C54229"/>
      <c r="F54229"/>
      <c r="G54229"/>
    </row>
    <row r="54230" spans="3:7">
      <c r="C54230"/>
      <c r="F54230"/>
      <c r="G54230"/>
    </row>
    <row r="54231" spans="3:7">
      <c r="C54231"/>
      <c r="F54231"/>
      <c r="G54231"/>
    </row>
    <row r="54232" spans="3:7">
      <c r="C54232"/>
      <c r="F54232"/>
      <c r="G54232"/>
    </row>
    <row r="54233" spans="3:7">
      <c r="C54233"/>
      <c r="F54233"/>
      <c r="G54233"/>
    </row>
    <row r="54234" spans="3:7">
      <c r="C54234"/>
      <c r="F54234"/>
      <c r="G54234"/>
    </row>
    <row r="54235" spans="3:7">
      <c r="C54235"/>
      <c r="F54235"/>
      <c r="G54235"/>
    </row>
    <row r="54236" spans="3:7">
      <c r="C54236"/>
      <c r="F54236"/>
      <c r="G54236"/>
    </row>
    <row r="54237" spans="3:7">
      <c r="C54237"/>
      <c r="F54237"/>
      <c r="G54237"/>
    </row>
    <row r="54238" spans="3:7">
      <c r="C54238"/>
      <c r="F54238"/>
      <c r="G54238"/>
    </row>
    <row r="54239" spans="3:7">
      <c r="C54239"/>
      <c r="F54239"/>
      <c r="G54239"/>
    </row>
    <row r="54240" spans="3:7">
      <c r="C54240"/>
      <c r="F54240"/>
      <c r="G54240"/>
    </row>
    <row r="54241" spans="3:7">
      <c r="C54241"/>
      <c r="F54241"/>
      <c r="G54241"/>
    </row>
    <row r="54242" spans="3:7">
      <c r="C54242"/>
      <c r="F54242"/>
      <c r="G54242"/>
    </row>
    <row r="54243" spans="3:7">
      <c r="C54243"/>
      <c r="F54243"/>
      <c r="G54243"/>
    </row>
    <row r="54244" spans="3:7">
      <c r="C54244"/>
      <c r="F54244"/>
      <c r="G54244"/>
    </row>
    <row r="54245" spans="3:7">
      <c r="C54245"/>
      <c r="F54245"/>
      <c r="G54245"/>
    </row>
    <row r="54246" spans="3:7">
      <c r="C54246"/>
      <c r="F54246"/>
      <c r="G54246"/>
    </row>
    <row r="54247" spans="3:7">
      <c r="C54247"/>
      <c r="F54247"/>
      <c r="G54247"/>
    </row>
    <row r="54248" spans="3:7">
      <c r="C54248"/>
      <c r="F54248"/>
      <c r="G54248"/>
    </row>
    <row r="54249" spans="3:7">
      <c r="C54249"/>
      <c r="F54249"/>
      <c r="G54249"/>
    </row>
    <row r="54250" spans="3:7">
      <c r="C54250"/>
      <c r="F54250"/>
      <c r="G54250"/>
    </row>
    <row r="54251" spans="3:7">
      <c r="C54251"/>
      <c r="F54251"/>
      <c r="G54251"/>
    </row>
    <row r="54252" spans="3:7">
      <c r="C54252"/>
      <c r="F54252"/>
      <c r="G54252"/>
    </row>
    <row r="54253" spans="3:7">
      <c r="C54253"/>
      <c r="F54253"/>
      <c r="G54253"/>
    </row>
    <row r="54254" spans="3:7">
      <c r="C54254"/>
      <c r="F54254"/>
      <c r="G54254"/>
    </row>
    <row r="54255" spans="3:7">
      <c r="C54255"/>
      <c r="F54255"/>
      <c r="G54255"/>
    </row>
    <row r="54256" spans="3:7">
      <c r="C54256"/>
      <c r="F54256"/>
      <c r="G54256"/>
    </row>
    <row r="54257" spans="3:7">
      <c r="C54257"/>
      <c r="F54257"/>
      <c r="G54257"/>
    </row>
    <row r="54258" spans="3:7">
      <c r="C54258"/>
      <c r="F54258"/>
      <c r="G54258"/>
    </row>
    <row r="54259" spans="3:7">
      <c r="C54259"/>
      <c r="F54259"/>
      <c r="G54259"/>
    </row>
    <row r="54260" spans="3:7">
      <c r="C54260"/>
      <c r="F54260"/>
      <c r="G54260"/>
    </row>
    <row r="54261" spans="3:7">
      <c r="C54261"/>
      <c r="F54261"/>
      <c r="G54261"/>
    </row>
    <row r="54262" spans="3:7">
      <c r="C54262"/>
      <c r="F54262"/>
      <c r="G54262"/>
    </row>
    <row r="54263" spans="3:7">
      <c r="C54263"/>
      <c r="F54263"/>
      <c r="G54263"/>
    </row>
    <row r="54264" spans="3:7">
      <c r="C54264"/>
      <c r="F54264"/>
      <c r="G54264"/>
    </row>
    <row r="54265" spans="3:7">
      <c r="C54265"/>
      <c r="F54265"/>
      <c r="G54265"/>
    </row>
    <row r="54266" spans="3:7">
      <c r="C54266"/>
      <c r="F54266"/>
      <c r="G54266"/>
    </row>
    <row r="54267" spans="3:7">
      <c r="C54267"/>
      <c r="F54267"/>
      <c r="G54267"/>
    </row>
    <row r="54268" spans="3:7">
      <c r="C54268"/>
      <c r="F54268"/>
      <c r="G54268"/>
    </row>
    <row r="54269" spans="3:7">
      <c r="C54269"/>
      <c r="F54269"/>
      <c r="G54269"/>
    </row>
    <row r="54270" spans="3:7">
      <c r="C54270"/>
      <c r="F54270"/>
      <c r="G54270"/>
    </row>
    <row r="54271" spans="3:7">
      <c r="C54271"/>
      <c r="F54271"/>
      <c r="G54271"/>
    </row>
    <row r="54272" spans="3:7">
      <c r="C54272"/>
      <c r="F54272"/>
      <c r="G54272"/>
    </row>
    <row r="54273" spans="3:7">
      <c r="C54273"/>
      <c r="F54273"/>
      <c r="G54273"/>
    </row>
    <row r="54274" spans="3:7">
      <c r="C54274"/>
      <c r="F54274"/>
      <c r="G54274"/>
    </row>
    <row r="54275" spans="3:7">
      <c r="C54275"/>
      <c r="F54275"/>
      <c r="G54275"/>
    </row>
    <row r="54276" spans="3:7">
      <c r="C54276"/>
      <c r="F54276"/>
      <c r="G54276"/>
    </row>
    <row r="54277" spans="3:7">
      <c r="C54277"/>
      <c r="F54277"/>
      <c r="G54277"/>
    </row>
    <row r="54278" spans="3:7">
      <c r="C54278"/>
      <c r="F54278"/>
      <c r="G54278"/>
    </row>
    <row r="54279" spans="3:7">
      <c r="C54279"/>
      <c r="F54279"/>
      <c r="G54279"/>
    </row>
    <row r="54280" spans="3:7">
      <c r="C54280"/>
      <c r="F54280"/>
      <c r="G54280"/>
    </row>
    <row r="54281" spans="3:7">
      <c r="C54281"/>
      <c r="F54281"/>
      <c r="G54281"/>
    </row>
    <row r="54282" spans="3:7">
      <c r="C54282"/>
      <c r="F54282"/>
      <c r="G54282"/>
    </row>
    <row r="54283" spans="3:7">
      <c r="C54283"/>
      <c r="F54283"/>
      <c r="G54283"/>
    </row>
    <row r="54284" spans="3:7">
      <c r="C54284"/>
      <c r="F54284"/>
      <c r="G54284"/>
    </row>
    <row r="54285" spans="3:7">
      <c r="C54285"/>
      <c r="F54285"/>
      <c r="G54285"/>
    </row>
    <row r="54286" spans="3:7">
      <c r="C54286"/>
      <c r="F54286"/>
      <c r="G54286"/>
    </row>
    <row r="54287" spans="3:7">
      <c r="C54287"/>
      <c r="F54287"/>
      <c r="G54287"/>
    </row>
    <row r="54288" spans="3:7">
      <c r="C54288"/>
      <c r="F54288"/>
      <c r="G54288"/>
    </row>
    <row r="54289" spans="3:7">
      <c r="C54289"/>
      <c r="F54289"/>
      <c r="G54289"/>
    </row>
    <row r="54290" spans="3:7">
      <c r="C54290"/>
      <c r="F54290"/>
      <c r="G54290"/>
    </row>
    <row r="54291" spans="3:7">
      <c r="C54291"/>
      <c r="F54291"/>
      <c r="G54291"/>
    </row>
    <row r="54292" spans="3:7">
      <c r="C54292"/>
      <c r="F54292"/>
      <c r="G54292"/>
    </row>
    <row r="54293" spans="3:7">
      <c r="C54293"/>
      <c r="F54293"/>
      <c r="G54293"/>
    </row>
    <row r="54294" spans="3:7">
      <c r="C54294"/>
      <c r="F54294"/>
      <c r="G54294"/>
    </row>
    <row r="54295" spans="3:7">
      <c r="C54295"/>
      <c r="F54295"/>
      <c r="G54295"/>
    </row>
    <row r="54296" spans="3:7">
      <c r="C54296"/>
      <c r="F54296"/>
      <c r="G54296"/>
    </row>
    <row r="54297" spans="3:7">
      <c r="C54297"/>
      <c r="F54297"/>
      <c r="G54297"/>
    </row>
    <row r="54298" spans="3:7">
      <c r="C54298"/>
      <c r="F54298"/>
      <c r="G54298"/>
    </row>
    <row r="54299" spans="3:7">
      <c r="C54299"/>
      <c r="F54299"/>
      <c r="G54299"/>
    </row>
    <row r="54300" spans="3:7">
      <c r="C54300"/>
      <c r="F54300"/>
      <c r="G54300"/>
    </row>
    <row r="54301" spans="3:7">
      <c r="C54301"/>
      <c r="F54301"/>
      <c r="G54301"/>
    </row>
    <row r="54302" spans="3:7">
      <c r="C54302"/>
      <c r="F54302"/>
      <c r="G54302"/>
    </row>
    <row r="54303" spans="3:7">
      <c r="C54303"/>
      <c r="F54303"/>
      <c r="G54303"/>
    </row>
    <row r="54304" spans="3:7">
      <c r="C54304"/>
      <c r="F54304"/>
      <c r="G54304"/>
    </row>
    <row r="54305" spans="3:7">
      <c r="C54305"/>
      <c r="F54305"/>
      <c r="G54305"/>
    </row>
    <row r="54306" spans="3:7">
      <c r="C54306"/>
      <c r="F54306"/>
      <c r="G54306"/>
    </row>
    <row r="54307" spans="3:7">
      <c r="C54307"/>
      <c r="F54307"/>
      <c r="G54307"/>
    </row>
    <row r="54308" spans="3:7">
      <c r="C54308"/>
      <c r="F54308"/>
      <c r="G54308"/>
    </row>
    <row r="54309" spans="3:7">
      <c r="C54309"/>
      <c r="F54309"/>
      <c r="G54309"/>
    </row>
    <row r="54310" spans="3:7">
      <c r="C54310"/>
      <c r="F54310"/>
      <c r="G54310"/>
    </row>
    <row r="54311" spans="3:7">
      <c r="C54311"/>
      <c r="F54311"/>
      <c r="G54311"/>
    </row>
    <row r="54312" spans="3:7">
      <c r="C54312"/>
      <c r="F54312"/>
      <c r="G54312"/>
    </row>
    <row r="54313" spans="3:7">
      <c r="C54313"/>
      <c r="F54313"/>
      <c r="G54313"/>
    </row>
    <row r="54314" spans="3:7">
      <c r="C54314"/>
      <c r="F54314"/>
      <c r="G54314"/>
    </row>
    <row r="54315" spans="3:7">
      <c r="C54315"/>
      <c r="F54315"/>
      <c r="G54315"/>
    </row>
    <row r="54316" spans="3:7">
      <c r="C54316"/>
      <c r="F54316"/>
      <c r="G54316"/>
    </row>
    <row r="54317" spans="3:7">
      <c r="C54317"/>
      <c r="F54317"/>
      <c r="G54317"/>
    </row>
    <row r="54318" spans="3:7">
      <c r="C54318"/>
      <c r="F54318"/>
      <c r="G54318"/>
    </row>
    <row r="54319" spans="3:7">
      <c r="C54319"/>
      <c r="F54319"/>
      <c r="G54319"/>
    </row>
    <row r="54320" spans="3:7">
      <c r="C54320"/>
      <c r="F54320"/>
      <c r="G54320"/>
    </row>
    <row r="54321" spans="3:7">
      <c r="C54321"/>
      <c r="F54321"/>
      <c r="G54321"/>
    </row>
    <row r="54322" spans="3:7">
      <c r="C54322"/>
      <c r="F54322"/>
      <c r="G54322"/>
    </row>
    <row r="54323" spans="3:7">
      <c r="C54323"/>
      <c r="F54323"/>
      <c r="G54323"/>
    </row>
    <row r="54324" spans="3:7">
      <c r="C54324"/>
      <c r="F54324"/>
      <c r="G54324"/>
    </row>
    <row r="54325" spans="3:7">
      <c r="C54325"/>
      <c r="F54325"/>
      <c r="G54325"/>
    </row>
    <row r="54326" spans="3:7">
      <c r="C54326"/>
      <c r="F54326"/>
      <c r="G54326"/>
    </row>
    <row r="54327" spans="3:7">
      <c r="C54327"/>
      <c r="F54327"/>
      <c r="G54327"/>
    </row>
    <row r="54328" spans="3:7">
      <c r="C54328"/>
      <c r="F54328"/>
      <c r="G54328"/>
    </row>
    <row r="54329" spans="3:7">
      <c r="C54329"/>
      <c r="F54329"/>
      <c r="G54329"/>
    </row>
    <row r="54330" spans="3:7">
      <c r="C54330"/>
      <c r="F54330"/>
      <c r="G54330"/>
    </row>
    <row r="54331" spans="3:7">
      <c r="C54331"/>
      <c r="F54331"/>
      <c r="G54331"/>
    </row>
    <row r="54332" spans="3:7">
      <c r="C54332"/>
      <c r="F54332"/>
      <c r="G54332"/>
    </row>
    <row r="54333" spans="3:7">
      <c r="C54333"/>
      <c r="F54333"/>
      <c r="G54333"/>
    </row>
    <row r="54334" spans="3:7">
      <c r="C54334"/>
      <c r="F54334"/>
      <c r="G54334"/>
    </row>
    <row r="54335" spans="3:7">
      <c r="C54335"/>
      <c r="F54335"/>
      <c r="G54335"/>
    </row>
    <row r="54336" spans="3:7">
      <c r="C54336"/>
      <c r="F54336"/>
      <c r="G54336"/>
    </row>
    <row r="54337" spans="3:7">
      <c r="C54337"/>
      <c r="F54337"/>
      <c r="G54337"/>
    </row>
    <row r="54338" spans="3:7">
      <c r="C54338"/>
      <c r="F54338"/>
      <c r="G54338"/>
    </row>
    <row r="54339" spans="3:7">
      <c r="C54339"/>
      <c r="F54339"/>
      <c r="G54339"/>
    </row>
    <row r="54340" spans="3:7">
      <c r="C54340"/>
      <c r="F54340"/>
      <c r="G54340"/>
    </row>
    <row r="54341" spans="3:7">
      <c r="C54341"/>
      <c r="F54341"/>
      <c r="G54341"/>
    </row>
    <row r="54342" spans="3:7">
      <c r="C54342"/>
      <c r="F54342"/>
      <c r="G54342"/>
    </row>
    <row r="54343" spans="3:7">
      <c r="C54343"/>
      <c r="F54343"/>
      <c r="G54343"/>
    </row>
    <row r="54344" spans="3:7">
      <c r="C54344"/>
      <c r="F54344"/>
      <c r="G54344"/>
    </row>
    <row r="54345" spans="3:7">
      <c r="C54345"/>
      <c r="F54345"/>
      <c r="G54345"/>
    </row>
    <row r="54346" spans="3:7">
      <c r="C54346"/>
      <c r="F54346"/>
      <c r="G54346"/>
    </row>
    <row r="54347" spans="3:7">
      <c r="C54347"/>
      <c r="F54347"/>
      <c r="G54347"/>
    </row>
    <row r="54348" spans="3:7">
      <c r="C54348"/>
      <c r="F54348"/>
      <c r="G54348"/>
    </row>
    <row r="54349" spans="3:7">
      <c r="C54349"/>
      <c r="F54349"/>
      <c r="G54349"/>
    </row>
    <row r="54350" spans="3:7">
      <c r="C54350"/>
      <c r="F54350"/>
      <c r="G54350"/>
    </row>
    <row r="54351" spans="3:7">
      <c r="C54351"/>
      <c r="F54351"/>
      <c r="G54351"/>
    </row>
    <row r="54352" spans="3:7">
      <c r="C54352"/>
      <c r="F54352"/>
      <c r="G54352"/>
    </row>
    <row r="54353" spans="3:7">
      <c r="C54353"/>
      <c r="F54353"/>
      <c r="G54353"/>
    </row>
    <row r="54354" spans="3:7">
      <c r="C54354"/>
      <c r="F54354"/>
      <c r="G54354"/>
    </row>
    <row r="54355" spans="3:7">
      <c r="C54355"/>
      <c r="F54355"/>
      <c r="G54355"/>
    </row>
    <row r="54356" spans="3:7">
      <c r="C54356"/>
      <c r="F54356"/>
      <c r="G54356"/>
    </row>
    <row r="54357" spans="3:7">
      <c r="C54357"/>
      <c r="F54357"/>
      <c r="G54357"/>
    </row>
    <row r="54358" spans="3:7">
      <c r="C54358"/>
      <c r="F54358"/>
      <c r="G54358"/>
    </row>
    <row r="54359" spans="3:7">
      <c r="C54359"/>
      <c r="F54359"/>
      <c r="G54359"/>
    </row>
    <row r="54360" spans="3:7">
      <c r="C54360"/>
      <c r="F54360"/>
      <c r="G54360"/>
    </row>
    <row r="54361" spans="3:7">
      <c r="C54361"/>
      <c r="F54361"/>
      <c r="G54361"/>
    </row>
    <row r="54362" spans="3:7">
      <c r="C54362"/>
      <c r="F54362"/>
      <c r="G54362"/>
    </row>
    <row r="54363" spans="3:7">
      <c r="C54363"/>
      <c r="F54363"/>
      <c r="G54363"/>
    </row>
    <row r="54364" spans="3:7">
      <c r="C54364"/>
      <c r="F54364"/>
      <c r="G54364"/>
    </row>
    <row r="54365" spans="3:7">
      <c r="C54365"/>
      <c r="F54365"/>
      <c r="G54365"/>
    </row>
    <row r="54366" spans="3:7">
      <c r="C54366"/>
      <c r="F54366"/>
      <c r="G54366"/>
    </row>
    <row r="54367" spans="3:7">
      <c r="C54367"/>
      <c r="F54367"/>
      <c r="G54367"/>
    </row>
    <row r="54368" spans="3:7">
      <c r="C54368"/>
      <c r="F54368"/>
      <c r="G54368"/>
    </row>
    <row r="54369" spans="3:7">
      <c r="C54369"/>
      <c r="F54369"/>
      <c r="G54369"/>
    </row>
    <row r="54370" spans="3:7">
      <c r="C54370"/>
      <c r="F54370"/>
      <c r="G54370"/>
    </row>
    <row r="54371" spans="3:7">
      <c r="C54371"/>
      <c r="F54371"/>
      <c r="G54371"/>
    </row>
    <row r="54372" spans="3:7">
      <c r="C54372"/>
      <c r="F54372"/>
      <c r="G54372"/>
    </row>
    <row r="54373" spans="3:7">
      <c r="C54373"/>
      <c r="F54373"/>
      <c r="G54373"/>
    </row>
    <row r="54374" spans="3:7">
      <c r="C54374"/>
      <c r="F54374"/>
      <c r="G54374"/>
    </row>
    <row r="54375" spans="3:7">
      <c r="C54375"/>
      <c r="F54375"/>
      <c r="G54375"/>
    </row>
    <row r="54376" spans="3:7">
      <c r="C54376"/>
      <c r="F54376"/>
      <c r="G54376"/>
    </row>
    <row r="54377" spans="3:7">
      <c r="C54377"/>
      <c r="F54377"/>
      <c r="G54377"/>
    </row>
    <row r="54378" spans="3:7">
      <c r="C54378"/>
      <c r="F54378"/>
      <c r="G54378"/>
    </row>
    <row r="54379" spans="3:7">
      <c r="C54379"/>
      <c r="F54379"/>
      <c r="G54379"/>
    </row>
    <row r="54380" spans="3:7">
      <c r="C54380"/>
      <c r="F54380"/>
      <c r="G54380"/>
    </row>
    <row r="54381" spans="3:7">
      <c r="C54381"/>
      <c r="F54381"/>
      <c r="G54381"/>
    </row>
    <row r="54382" spans="3:7">
      <c r="C54382"/>
      <c r="F54382"/>
      <c r="G54382"/>
    </row>
    <row r="54383" spans="3:7">
      <c r="C54383"/>
      <c r="F54383"/>
      <c r="G54383"/>
    </row>
    <row r="54384" spans="3:7">
      <c r="C54384"/>
      <c r="F54384"/>
      <c r="G54384"/>
    </row>
    <row r="54385" spans="3:7">
      <c r="C54385"/>
      <c r="F54385"/>
      <c r="G54385"/>
    </row>
    <row r="54386" spans="3:7">
      <c r="C54386"/>
      <c r="F54386"/>
      <c r="G54386"/>
    </row>
    <row r="54387" spans="3:7">
      <c r="C54387"/>
      <c r="F54387"/>
      <c r="G54387"/>
    </row>
    <row r="54388" spans="3:7">
      <c r="C54388"/>
      <c r="F54388"/>
      <c r="G54388"/>
    </row>
    <row r="54389" spans="3:7">
      <c r="C54389"/>
      <c r="F54389"/>
      <c r="G54389"/>
    </row>
    <row r="54390" spans="3:7">
      <c r="C54390"/>
      <c r="F54390"/>
      <c r="G54390"/>
    </row>
    <row r="54391" spans="3:7">
      <c r="C54391"/>
      <c r="F54391"/>
      <c r="G54391"/>
    </row>
    <row r="54392" spans="3:7">
      <c r="C54392"/>
      <c r="F54392"/>
      <c r="G54392"/>
    </row>
    <row r="54393" spans="3:7">
      <c r="C54393"/>
      <c r="F54393"/>
      <c r="G54393"/>
    </row>
    <row r="54394" spans="3:7">
      <c r="C54394"/>
      <c r="F54394"/>
      <c r="G54394"/>
    </row>
    <row r="54395" spans="3:7">
      <c r="C54395"/>
      <c r="F54395"/>
      <c r="G54395"/>
    </row>
    <row r="54396" spans="3:7">
      <c r="C54396"/>
      <c r="F54396"/>
      <c r="G54396"/>
    </row>
    <row r="54397" spans="3:7">
      <c r="C54397"/>
      <c r="F54397"/>
      <c r="G54397"/>
    </row>
    <row r="54398" spans="3:7">
      <c r="C54398"/>
      <c r="F54398"/>
      <c r="G54398"/>
    </row>
    <row r="54399" spans="3:7">
      <c r="C54399"/>
      <c r="F54399"/>
      <c r="G54399"/>
    </row>
    <row r="54400" spans="3:7">
      <c r="C54400"/>
      <c r="F54400"/>
      <c r="G54400"/>
    </row>
    <row r="54401" spans="3:7">
      <c r="C54401"/>
      <c r="F54401"/>
      <c r="G54401"/>
    </row>
    <row r="54402" spans="3:7">
      <c r="C54402"/>
      <c r="F54402"/>
      <c r="G54402"/>
    </row>
    <row r="54403" spans="3:7">
      <c r="C54403"/>
      <c r="F54403"/>
      <c r="G54403"/>
    </row>
    <row r="54404" spans="3:7">
      <c r="C54404"/>
      <c r="F54404"/>
      <c r="G54404"/>
    </row>
    <row r="54405" spans="3:7">
      <c r="C54405"/>
      <c r="F54405"/>
      <c r="G54405"/>
    </row>
    <row r="54406" spans="3:7">
      <c r="C54406"/>
      <c r="F54406"/>
      <c r="G54406"/>
    </row>
    <row r="54407" spans="3:7">
      <c r="C54407"/>
      <c r="F54407"/>
      <c r="G54407"/>
    </row>
    <row r="54408" spans="3:7">
      <c r="C54408"/>
      <c r="F54408"/>
      <c r="G54408"/>
    </row>
    <row r="54409" spans="3:7">
      <c r="C54409"/>
      <c r="F54409"/>
      <c r="G54409"/>
    </row>
    <row r="54410" spans="3:7">
      <c r="C54410"/>
      <c r="F54410"/>
      <c r="G54410"/>
    </row>
    <row r="54411" spans="3:7">
      <c r="C54411"/>
      <c r="F54411"/>
      <c r="G54411"/>
    </row>
    <row r="54412" spans="3:7">
      <c r="C54412"/>
      <c r="F54412"/>
      <c r="G54412"/>
    </row>
    <row r="54413" spans="3:7">
      <c r="C54413"/>
      <c r="F54413"/>
      <c r="G54413"/>
    </row>
    <row r="54414" spans="3:7">
      <c r="C54414"/>
      <c r="F54414"/>
      <c r="G54414"/>
    </row>
    <row r="54415" spans="3:7">
      <c r="C54415"/>
      <c r="F54415"/>
      <c r="G54415"/>
    </row>
    <row r="54416" spans="3:7">
      <c r="C54416"/>
      <c r="F54416"/>
      <c r="G54416"/>
    </row>
    <row r="54417" spans="3:7">
      <c r="C54417"/>
      <c r="F54417"/>
      <c r="G54417"/>
    </row>
    <row r="54418" spans="3:7">
      <c r="C54418"/>
      <c r="F54418"/>
      <c r="G54418"/>
    </row>
    <row r="54419" spans="3:7">
      <c r="C54419"/>
      <c r="F54419"/>
      <c r="G54419"/>
    </row>
    <row r="54420" spans="3:7">
      <c r="C54420"/>
      <c r="F54420"/>
      <c r="G54420"/>
    </row>
    <row r="54421" spans="3:7">
      <c r="C54421"/>
      <c r="F54421"/>
      <c r="G54421"/>
    </row>
    <row r="54422" spans="3:7">
      <c r="C54422"/>
      <c r="F54422"/>
      <c r="G54422"/>
    </row>
    <row r="54423" spans="3:7">
      <c r="C54423"/>
      <c r="F54423"/>
      <c r="G54423"/>
    </row>
    <row r="54424" spans="3:7">
      <c r="C54424"/>
      <c r="F54424"/>
      <c r="G54424"/>
    </row>
    <row r="54425" spans="3:7">
      <c r="C54425"/>
      <c r="F54425"/>
      <c r="G54425"/>
    </row>
    <row r="54426" spans="3:7">
      <c r="C54426"/>
      <c r="F54426"/>
      <c r="G54426"/>
    </row>
    <row r="54427" spans="3:7">
      <c r="C54427"/>
      <c r="F54427"/>
      <c r="G54427"/>
    </row>
    <row r="54428" spans="3:7">
      <c r="C54428"/>
      <c r="F54428"/>
      <c r="G54428"/>
    </row>
    <row r="54429" spans="3:7">
      <c r="C54429"/>
      <c r="F54429"/>
      <c r="G54429"/>
    </row>
    <row r="54430" spans="3:7">
      <c r="C54430"/>
      <c r="F54430"/>
      <c r="G54430"/>
    </row>
    <row r="54431" spans="3:7">
      <c r="C54431"/>
      <c r="F54431"/>
      <c r="G54431"/>
    </row>
    <row r="54432" spans="3:7">
      <c r="C54432"/>
      <c r="F54432"/>
      <c r="G54432"/>
    </row>
    <row r="54433" spans="3:7">
      <c r="C54433"/>
      <c r="F54433"/>
      <c r="G54433"/>
    </row>
    <row r="54434" spans="3:7">
      <c r="C54434"/>
      <c r="F54434"/>
      <c r="G54434"/>
    </row>
    <row r="54435" spans="3:7">
      <c r="C54435"/>
      <c r="F54435"/>
      <c r="G54435"/>
    </row>
    <row r="54436" spans="3:7">
      <c r="C54436"/>
      <c r="F54436"/>
      <c r="G54436"/>
    </row>
    <row r="54437" spans="3:7">
      <c r="C54437"/>
      <c r="F54437"/>
      <c r="G54437"/>
    </row>
    <row r="54438" spans="3:7">
      <c r="C54438"/>
      <c r="F54438"/>
      <c r="G54438"/>
    </row>
    <row r="54439" spans="3:7">
      <c r="C54439"/>
      <c r="F54439"/>
      <c r="G54439"/>
    </row>
    <row r="54440" spans="3:7">
      <c r="C54440"/>
      <c r="F54440"/>
      <c r="G54440"/>
    </row>
    <row r="54441" spans="3:7">
      <c r="C54441"/>
      <c r="F54441"/>
      <c r="G54441"/>
    </row>
    <row r="54442" spans="3:7">
      <c r="C54442"/>
      <c r="F54442"/>
      <c r="G54442"/>
    </row>
    <row r="54443" spans="3:7">
      <c r="C54443"/>
      <c r="F54443"/>
      <c r="G54443"/>
    </row>
    <row r="54444" spans="3:7">
      <c r="C54444"/>
      <c r="F54444"/>
      <c r="G54444"/>
    </row>
    <row r="54445" spans="3:7">
      <c r="C54445"/>
      <c r="F54445"/>
      <c r="G54445"/>
    </row>
    <row r="54446" spans="3:7">
      <c r="C54446"/>
      <c r="F54446"/>
      <c r="G54446"/>
    </row>
    <row r="54447" spans="3:7">
      <c r="C54447"/>
      <c r="F54447"/>
      <c r="G54447"/>
    </row>
    <row r="54448" spans="3:7">
      <c r="C54448"/>
      <c r="F54448"/>
      <c r="G54448"/>
    </row>
    <row r="54449" spans="3:7">
      <c r="C54449"/>
      <c r="F54449"/>
      <c r="G54449"/>
    </row>
    <row r="54450" spans="3:7">
      <c r="C54450"/>
      <c r="F54450"/>
      <c r="G54450"/>
    </row>
    <row r="54451" spans="3:7">
      <c r="C54451"/>
      <c r="F54451"/>
      <c r="G54451"/>
    </row>
    <row r="54452" spans="3:7">
      <c r="C54452"/>
      <c r="F54452"/>
      <c r="G54452"/>
    </row>
    <row r="54453" spans="3:7">
      <c r="C54453"/>
      <c r="F54453"/>
      <c r="G54453"/>
    </row>
    <row r="54454" spans="3:7">
      <c r="C54454"/>
      <c r="F54454"/>
      <c r="G54454"/>
    </row>
    <row r="54455" spans="3:7">
      <c r="C54455"/>
      <c r="F54455"/>
      <c r="G54455"/>
    </row>
    <row r="54456" spans="3:7">
      <c r="C54456"/>
      <c r="F54456"/>
      <c r="G54456"/>
    </row>
    <row r="54457" spans="3:7">
      <c r="C54457"/>
      <c r="F54457"/>
      <c r="G54457"/>
    </row>
    <row r="54458" spans="3:7">
      <c r="C54458"/>
      <c r="F54458"/>
      <c r="G54458"/>
    </row>
    <row r="54459" spans="3:7">
      <c r="C54459"/>
      <c r="F54459"/>
      <c r="G54459"/>
    </row>
    <row r="54460" spans="3:7">
      <c r="C54460"/>
      <c r="F54460"/>
      <c r="G54460"/>
    </row>
    <row r="54461" spans="3:7">
      <c r="C54461"/>
      <c r="F54461"/>
      <c r="G54461"/>
    </row>
    <row r="54462" spans="3:7">
      <c r="C54462"/>
      <c r="F54462"/>
      <c r="G54462"/>
    </row>
    <row r="54463" spans="3:7">
      <c r="C54463"/>
      <c r="F54463"/>
      <c r="G54463"/>
    </row>
    <row r="54464" spans="3:7">
      <c r="C54464"/>
      <c r="F54464"/>
      <c r="G54464"/>
    </row>
    <row r="54465" spans="3:7">
      <c r="C54465"/>
      <c r="F54465"/>
      <c r="G54465"/>
    </row>
    <row r="54466" spans="3:7">
      <c r="C54466"/>
      <c r="F54466"/>
      <c r="G54466"/>
    </row>
    <row r="54467" spans="3:7">
      <c r="C54467"/>
      <c r="F54467"/>
      <c r="G54467"/>
    </row>
    <row r="54468" spans="3:7">
      <c r="C54468"/>
      <c r="F54468"/>
      <c r="G54468"/>
    </row>
    <row r="54469" spans="3:7">
      <c r="C54469"/>
      <c r="F54469"/>
      <c r="G54469"/>
    </row>
    <row r="54470" spans="3:7">
      <c r="C54470"/>
      <c r="F54470"/>
      <c r="G54470"/>
    </row>
    <row r="54471" spans="3:7">
      <c r="C54471"/>
      <c r="F54471"/>
      <c r="G54471"/>
    </row>
    <row r="54472" spans="3:7">
      <c r="C54472"/>
      <c r="F54472"/>
      <c r="G54472"/>
    </row>
    <row r="54473" spans="3:7">
      <c r="C54473"/>
      <c r="F54473"/>
      <c r="G54473"/>
    </row>
    <row r="54474" spans="3:7">
      <c r="C54474"/>
      <c r="F54474"/>
      <c r="G54474"/>
    </row>
    <row r="54475" spans="3:7">
      <c r="C54475"/>
      <c r="F54475"/>
      <c r="G54475"/>
    </row>
    <row r="54476" spans="3:7">
      <c r="C54476"/>
      <c r="F54476"/>
      <c r="G54476"/>
    </row>
    <row r="54477" spans="3:7">
      <c r="C54477"/>
      <c r="F54477"/>
      <c r="G54477"/>
    </row>
    <row r="54478" spans="3:7">
      <c r="C54478"/>
      <c r="F54478"/>
      <c r="G54478"/>
    </row>
    <row r="54479" spans="3:7">
      <c r="C54479"/>
      <c r="F54479"/>
      <c r="G54479"/>
    </row>
    <row r="54480" spans="3:7">
      <c r="C54480"/>
      <c r="F54480"/>
      <c r="G54480"/>
    </row>
    <row r="54481" spans="3:7">
      <c r="C54481"/>
      <c r="F54481"/>
      <c r="G54481"/>
    </row>
    <row r="54482" spans="3:7">
      <c r="C54482"/>
      <c r="F54482"/>
      <c r="G54482"/>
    </row>
    <row r="54483" spans="3:7">
      <c r="C54483"/>
      <c r="F54483"/>
      <c r="G54483"/>
    </row>
    <row r="54484" spans="3:7">
      <c r="C54484"/>
      <c r="F54484"/>
      <c r="G54484"/>
    </row>
    <row r="54485" spans="3:7">
      <c r="C54485"/>
      <c r="F54485"/>
      <c r="G54485"/>
    </row>
    <row r="54486" spans="3:7">
      <c r="C54486"/>
      <c r="F54486"/>
      <c r="G54486"/>
    </row>
    <row r="54487" spans="3:7">
      <c r="C54487"/>
      <c r="F54487"/>
      <c r="G54487"/>
    </row>
    <row r="54488" spans="3:7">
      <c r="C54488"/>
      <c r="F54488"/>
      <c r="G54488"/>
    </row>
    <row r="54489" spans="3:7">
      <c r="C54489"/>
      <c r="F54489"/>
      <c r="G54489"/>
    </row>
    <row r="54490" spans="3:7">
      <c r="C54490"/>
      <c r="F54490"/>
      <c r="G54490"/>
    </row>
    <row r="54491" spans="3:7">
      <c r="C54491"/>
      <c r="F54491"/>
      <c r="G54491"/>
    </row>
    <row r="54492" spans="3:7">
      <c r="C54492"/>
      <c r="F54492"/>
      <c r="G54492"/>
    </row>
    <row r="54493" spans="3:7">
      <c r="C54493"/>
      <c r="F54493"/>
      <c r="G54493"/>
    </row>
    <row r="54494" spans="3:7">
      <c r="C54494"/>
      <c r="F54494"/>
      <c r="G54494"/>
    </row>
    <row r="54495" spans="3:7">
      <c r="C54495"/>
      <c r="F54495"/>
      <c r="G54495"/>
    </row>
    <row r="54496" spans="3:7">
      <c r="C54496"/>
      <c r="F54496"/>
      <c r="G54496"/>
    </row>
    <row r="54497" spans="3:7">
      <c r="C54497"/>
      <c r="F54497"/>
      <c r="G54497"/>
    </row>
    <row r="54498" spans="3:7">
      <c r="C54498"/>
      <c r="F54498"/>
      <c r="G54498"/>
    </row>
    <row r="54499" spans="3:7">
      <c r="C54499"/>
      <c r="F54499"/>
      <c r="G54499"/>
    </row>
    <row r="54500" spans="3:7">
      <c r="C54500"/>
      <c r="F54500"/>
      <c r="G54500"/>
    </row>
    <row r="54501" spans="3:7">
      <c r="C54501"/>
      <c r="F54501"/>
      <c r="G54501"/>
    </row>
    <row r="54502" spans="3:7">
      <c r="C54502"/>
      <c r="F54502"/>
      <c r="G54502"/>
    </row>
    <row r="54503" spans="3:7">
      <c r="C54503"/>
      <c r="F54503"/>
      <c r="G54503"/>
    </row>
    <row r="54504" spans="3:7">
      <c r="C54504"/>
      <c r="F54504"/>
      <c r="G54504"/>
    </row>
    <row r="54505" spans="3:7">
      <c r="C54505"/>
      <c r="F54505"/>
      <c r="G54505"/>
    </row>
    <row r="54506" spans="3:7">
      <c r="C54506"/>
      <c r="F54506"/>
      <c r="G54506"/>
    </row>
    <row r="54507" spans="3:7">
      <c r="C54507"/>
      <c r="F54507"/>
      <c r="G54507"/>
    </row>
    <row r="54508" spans="3:7">
      <c r="C54508"/>
      <c r="F54508"/>
      <c r="G54508"/>
    </row>
    <row r="54509" spans="3:7">
      <c r="C54509"/>
      <c r="F54509"/>
      <c r="G54509"/>
    </row>
    <row r="54510" spans="3:7">
      <c r="C54510"/>
      <c r="F54510"/>
      <c r="G54510"/>
    </row>
    <row r="54511" spans="3:7">
      <c r="C54511"/>
      <c r="F54511"/>
      <c r="G54511"/>
    </row>
    <row r="54512" spans="3:7">
      <c r="C54512"/>
      <c r="F54512"/>
      <c r="G54512"/>
    </row>
    <row r="54513" spans="3:7">
      <c r="C54513"/>
      <c r="F54513"/>
      <c r="G54513"/>
    </row>
    <row r="54514" spans="3:7">
      <c r="C54514"/>
      <c r="F54514"/>
      <c r="G54514"/>
    </row>
    <row r="54515" spans="3:7">
      <c r="C54515"/>
      <c r="F54515"/>
      <c r="G54515"/>
    </row>
    <row r="54516" spans="3:7">
      <c r="C54516"/>
      <c r="F54516"/>
      <c r="G54516"/>
    </row>
    <row r="54517" spans="3:7">
      <c r="C54517"/>
      <c r="F54517"/>
      <c r="G54517"/>
    </row>
    <row r="54518" spans="3:7">
      <c r="C54518"/>
      <c r="F54518"/>
      <c r="G54518"/>
    </row>
    <row r="54519" spans="3:7">
      <c r="C54519"/>
      <c r="F54519"/>
      <c r="G54519"/>
    </row>
    <row r="54520" spans="3:7">
      <c r="C54520"/>
      <c r="F54520"/>
      <c r="G54520"/>
    </row>
    <row r="54521" spans="3:7">
      <c r="C54521"/>
      <c r="F54521"/>
      <c r="G54521"/>
    </row>
    <row r="54522" spans="3:7">
      <c r="C54522"/>
      <c r="F54522"/>
      <c r="G54522"/>
    </row>
    <row r="54523" spans="3:7">
      <c r="C54523"/>
      <c r="F54523"/>
      <c r="G54523"/>
    </row>
    <row r="54524" spans="3:7">
      <c r="C54524"/>
      <c r="F54524"/>
      <c r="G54524"/>
    </row>
    <row r="54525" spans="3:7">
      <c r="C54525"/>
      <c r="F54525"/>
      <c r="G54525"/>
    </row>
    <row r="54526" spans="3:7">
      <c r="C54526"/>
      <c r="F54526"/>
      <c r="G54526"/>
    </row>
    <row r="54527" spans="3:7">
      <c r="C54527"/>
      <c r="F54527"/>
      <c r="G54527"/>
    </row>
    <row r="54528" spans="3:7">
      <c r="C54528"/>
      <c r="F54528"/>
      <c r="G54528"/>
    </row>
    <row r="54529" spans="3:7">
      <c r="C54529"/>
      <c r="F54529"/>
      <c r="G54529"/>
    </row>
    <row r="54530" spans="3:7">
      <c r="C54530"/>
      <c r="F54530"/>
      <c r="G54530"/>
    </row>
    <row r="54531" spans="3:7">
      <c r="C54531"/>
      <c r="F54531"/>
      <c r="G54531"/>
    </row>
    <row r="54532" spans="3:7">
      <c r="C54532"/>
      <c r="F54532"/>
      <c r="G54532"/>
    </row>
    <row r="54533" spans="3:7">
      <c r="C54533"/>
      <c r="F54533"/>
      <c r="G54533"/>
    </row>
    <row r="54534" spans="3:7">
      <c r="C54534"/>
      <c r="F54534"/>
      <c r="G54534"/>
    </row>
    <row r="54535" spans="3:7">
      <c r="C54535"/>
      <c r="F54535"/>
      <c r="G54535"/>
    </row>
    <row r="54536" spans="3:7">
      <c r="C54536"/>
      <c r="F54536"/>
      <c r="G54536"/>
    </row>
    <row r="54537" spans="3:7">
      <c r="C54537"/>
      <c r="F54537"/>
      <c r="G54537"/>
    </row>
    <row r="54538" spans="3:7">
      <c r="C54538"/>
      <c r="F54538"/>
      <c r="G54538"/>
    </row>
    <row r="54539" spans="3:7">
      <c r="C54539"/>
      <c r="F54539"/>
      <c r="G54539"/>
    </row>
    <row r="54540" spans="3:7">
      <c r="C54540"/>
      <c r="F54540"/>
      <c r="G54540"/>
    </row>
    <row r="54541" spans="3:7">
      <c r="C54541"/>
      <c r="F54541"/>
      <c r="G54541"/>
    </row>
    <row r="54542" spans="3:7">
      <c r="C54542"/>
      <c r="F54542"/>
      <c r="G54542"/>
    </row>
    <row r="54543" spans="3:7">
      <c r="C54543"/>
      <c r="F54543"/>
      <c r="G54543"/>
    </row>
    <row r="54544" spans="3:7">
      <c r="C54544"/>
      <c r="F54544"/>
      <c r="G54544"/>
    </row>
    <row r="54545" spans="3:7">
      <c r="C54545"/>
      <c r="F54545"/>
      <c r="G54545"/>
    </row>
    <row r="54546" spans="3:7">
      <c r="C54546"/>
      <c r="F54546"/>
      <c r="G54546"/>
    </row>
    <row r="54547" spans="3:7">
      <c r="C54547"/>
      <c r="F54547"/>
      <c r="G54547"/>
    </row>
    <row r="54548" spans="3:7">
      <c r="C54548"/>
      <c r="F54548"/>
      <c r="G54548"/>
    </row>
    <row r="54549" spans="3:7">
      <c r="C54549"/>
      <c r="F54549"/>
      <c r="G54549"/>
    </row>
    <row r="54550" spans="3:7">
      <c r="C54550"/>
      <c r="F54550"/>
      <c r="G54550"/>
    </row>
    <row r="54551" spans="3:7">
      <c r="C54551"/>
      <c r="F54551"/>
      <c r="G54551"/>
    </row>
    <row r="54552" spans="3:7">
      <c r="C54552"/>
      <c r="F54552"/>
      <c r="G54552"/>
    </row>
    <row r="54553" spans="3:7">
      <c r="C54553"/>
      <c r="F54553"/>
      <c r="G54553"/>
    </row>
    <row r="54554" spans="3:7">
      <c r="C54554"/>
      <c r="F54554"/>
      <c r="G54554"/>
    </row>
    <row r="54555" spans="3:7">
      <c r="C54555"/>
      <c r="F54555"/>
      <c r="G54555"/>
    </row>
    <row r="54556" spans="3:7">
      <c r="C54556"/>
      <c r="F54556"/>
      <c r="G54556"/>
    </row>
    <row r="54557" spans="3:7">
      <c r="C54557"/>
      <c r="F54557"/>
      <c r="G54557"/>
    </row>
    <row r="54558" spans="3:7">
      <c r="C54558"/>
      <c r="F54558"/>
      <c r="G54558"/>
    </row>
    <row r="54559" spans="3:7">
      <c r="C54559"/>
      <c r="F54559"/>
      <c r="G54559"/>
    </row>
    <row r="54560" spans="3:7">
      <c r="C54560"/>
      <c r="F54560"/>
      <c r="G54560"/>
    </row>
    <row r="54561" spans="3:7">
      <c r="C54561"/>
      <c r="F54561"/>
      <c r="G54561"/>
    </row>
    <row r="54562" spans="3:7">
      <c r="C54562"/>
      <c r="F54562"/>
      <c r="G54562"/>
    </row>
    <row r="54563" spans="3:7">
      <c r="C54563"/>
      <c r="F54563"/>
      <c r="G54563"/>
    </row>
    <row r="54564" spans="3:7">
      <c r="C54564"/>
      <c r="F54564"/>
      <c r="G54564"/>
    </row>
    <row r="54565" spans="3:7">
      <c r="C54565"/>
      <c r="F54565"/>
      <c r="G54565"/>
    </row>
    <row r="54566" spans="3:7">
      <c r="C54566"/>
      <c r="F54566"/>
      <c r="G54566"/>
    </row>
    <row r="54567" spans="3:7">
      <c r="C54567"/>
      <c r="F54567"/>
      <c r="G54567"/>
    </row>
    <row r="54568" spans="3:7">
      <c r="C54568"/>
      <c r="F54568"/>
      <c r="G54568"/>
    </row>
    <row r="54569" spans="3:7">
      <c r="C54569"/>
      <c r="F54569"/>
      <c r="G54569"/>
    </row>
    <row r="54570" spans="3:7">
      <c r="C54570"/>
      <c r="F54570"/>
      <c r="G54570"/>
    </row>
    <row r="54571" spans="3:7">
      <c r="C54571"/>
      <c r="F54571"/>
      <c r="G54571"/>
    </row>
    <row r="54572" spans="3:7">
      <c r="C54572"/>
      <c r="F54572"/>
      <c r="G54572"/>
    </row>
    <row r="54573" spans="3:7">
      <c r="C54573"/>
      <c r="F54573"/>
      <c r="G54573"/>
    </row>
    <row r="54574" spans="3:7">
      <c r="C54574"/>
      <c r="F54574"/>
      <c r="G54574"/>
    </row>
    <row r="54575" spans="3:7">
      <c r="C54575"/>
      <c r="F54575"/>
      <c r="G54575"/>
    </row>
    <row r="54576" spans="3:7">
      <c r="C54576"/>
      <c r="F54576"/>
      <c r="G54576"/>
    </row>
    <row r="54577" spans="3:7">
      <c r="C54577"/>
      <c r="F54577"/>
      <c r="G54577"/>
    </row>
    <row r="54578" spans="3:7">
      <c r="C54578"/>
      <c r="F54578"/>
      <c r="G54578"/>
    </row>
    <row r="54579" spans="3:7">
      <c r="C54579"/>
      <c r="F54579"/>
      <c r="G54579"/>
    </row>
    <row r="54580" spans="3:7">
      <c r="C54580"/>
      <c r="F54580"/>
      <c r="G54580"/>
    </row>
    <row r="54581" spans="3:7">
      <c r="C54581"/>
      <c r="F54581"/>
      <c r="G54581"/>
    </row>
    <row r="54582" spans="3:7">
      <c r="C54582"/>
      <c r="F54582"/>
      <c r="G54582"/>
    </row>
    <row r="54583" spans="3:7">
      <c r="C54583"/>
      <c r="F54583"/>
      <c r="G54583"/>
    </row>
    <row r="54584" spans="3:7">
      <c r="C54584"/>
      <c r="F54584"/>
      <c r="G54584"/>
    </row>
    <row r="54585" spans="3:7">
      <c r="C54585"/>
      <c r="F54585"/>
      <c r="G54585"/>
    </row>
    <row r="54586" spans="3:7">
      <c r="C54586"/>
      <c r="F54586"/>
      <c r="G54586"/>
    </row>
    <row r="54587" spans="3:7">
      <c r="C54587"/>
      <c r="F54587"/>
      <c r="G54587"/>
    </row>
    <row r="54588" spans="3:7">
      <c r="C54588"/>
      <c r="F54588"/>
      <c r="G54588"/>
    </row>
    <row r="54589" spans="3:7">
      <c r="C54589"/>
      <c r="F54589"/>
      <c r="G54589"/>
    </row>
    <row r="54590" spans="3:7">
      <c r="C54590"/>
      <c r="F54590"/>
      <c r="G54590"/>
    </row>
    <row r="54591" spans="3:7">
      <c r="C54591"/>
      <c r="F54591"/>
      <c r="G54591"/>
    </row>
    <row r="54592" spans="3:7">
      <c r="C54592"/>
      <c r="F54592"/>
      <c r="G54592"/>
    </row>
    <row r="54593" spans="3:7">
      <c r="C54593"/>
      <c r="F54593"/>
      <c r="G54593"/>
    </row>
    <row r="54594" spans="3:7">
      <c r="C54594"/>
      <c r="F54594"/>
      <c r="G54594"/>
    </row>
    <row r="54595" spans="3:7">
      <c r="C54595"/>
      <c r="F54595"/>
      <c r="G54595"/>
    </row>
    <row r="54596" spans="3:7">
      <c r="C54596"/>
      <c r="F54596"/>
      <c r="G54596"/>
    </row>
    <row r="54597" spans="3:7">
      <c r="C54597"/>
      <c r="F54597"/>
      <c r="G54597"/>
    </row>
    <row r="54598" spans="3:7">
      <c r="C54598"/>
      <c r="F54598"/>
      <c r="G54598"/>
    </row>
    <row r="54599" spans="3:7">
      <c r="C54599"/>
      <c r="F54599"/>
      <c r="G54599"/>
    </row>
    <row r="54600" spans="3:7">
      <c r="C54600"/>
      <c r="F54600"/>
      <c r="G54600"/>
    </row>
    <row r="54601" spans="3:7">
      <c r="C54601"/>
      <c r="F54601"/>
      <c r="G54601"/>
    </row>
    <row r="54602" spans="3:7">
      <c r="C54602"/>
      <c r="F54602"/>
      <c r="G54602"/>
    </row>
    <row r="54603" spans="3:7">
      <c r="C54603"/>
      <c r="F54603"/>
      <c r="G54603"/>
    </row>
    <row r="54604" spans="3:7">
      <c r="C54604"/>
      <c r="F54604"/>
      <c r="G54604"/>
    </row>
    <row r="54605" spans="3:7">
      <c r="C54605"/>
      <c r="F54605"/>
      <c r="G54605"/>
    </row>
    <row r="54606" spans="3:7">
      <c r="C54606"/>
      <c r="F54606"/>
      <c r="G54606"/>
    </row>
    <row r="54607" spans="3:7">
      <c r="C54607"/>
      <c r="F54607"/>
      <c r="G54607"/>
    </row>
    <row r="54608" spans="3:7">
      <c r="C54608"/>
      <c r="F54608"/>
      <c r="G54608"/>
    </row>
    <row r="54609" spans="3:7">
      <c r="C54609"/>
      <c r="F54609"/>
      <c r="G54609"/>
    </row>
    <row r="54610" spans="3:7">
      <c r="C54610"/>
      <c r="F54610"/>
      <c r="G54610"/>
    </row>
    <row r="54611" spans="3:7">
      <c r="C54611"/>
      <c r="F54611"/>
      <c r="G54611"/>
    </row>
    <row r="54612" spans="3:7">
      <c r="C54612"/>
      <c r="F54612"/>
      <c r="G54612"/>
    </row>
    <row r="54613" spans="3:7">
      <c r="C54613"/>
      <c r="F54613"/>
      <c r="G54613"/>
    </row>
    <row r="54614" spans="3:7">
      <c r="C54614"/>
      <c r="F54614"/>
      <c r="G54614"/>
    </row>
    <row r="54615" spans="3:7">
      <c r="C54615"/>
      <c r="F54615"/>
      <c r="G54615"/>
    </row>
    <row r="54616" spans="3:7">
      <c r="C54616"/>
      <c r="F54616"/>
      <c r="G54616"/>
    </row>
    <row r="54617" spans="3:7">
      <c r="C54617"/>
      <c r="F54617"/>
      <c r="G54617"/>
    </row>
    <row r="54618" spans="3:7">
      <c r="C54618"/>
      <c r="F54618"/>
      <c r="G54618"/>
    </row>
    <row r="54619" spans="3:7">
      <c r="C54619"/>
      <c r="F54619"/>
      <c r="G54619"/>
    </row>
    <row r="54620" spans="3:7">
      <c r="C54620"/>
      <c r="F54620"/>
      <c r="G54620"/>
    </row>
    <row r="54621" spans="3:7">
      <c r="C54621"/>
      <c r="F54621"/>
      <c r="G54621"/>
    </row>
    <row r="54622" spans="3:7">
      <c r="C54622"/>
      <c r="F54622"/>
      <c r="G54622"/>
    </row>
    <row r="54623" spans="3:7">
      <c r="C54623"/>
      <c r="F54623"/>
      <c r="G54623"/>
    </row>
    <row r="54624" spans="3:7">
      <c r="C54624"/>
      <c r="F54624"/>
      <c r="G54624"/>
    </row>
    <row r="54625" spans="3:7">
      <c r="C54625"/>
      <c r="F54625"/>
      <c r="G54625"/>
    </row>
    <row r="54626" spans="3:7">
      <c r="C54626"/>
      <c r="F54626"/>
      <c r="G54626"/>
    </row>
    <row r="54627" spans="3:7">
      <c r="C54627"/>
      <c r="F54627"/>
      <c r="G54627"/>
    </row>
    <row r="54628" spans="3:7">
      <c r="C54628"/>
      <c r="F54628"/>
      <c r="G54628"/>
    </row>
    <row r="54629" spans="3:7">
      <c r="C54629"/>
      <c r="F54629"/>
      <c r="G54629"/>
    </row>
    <row r="54630" spans="3:7">
      <c r="C54630"/>
      <c r="F54630"/>
      <c r="G54630"/>
    </row>
    <row r="54631" spans="3:7">
      <c r="C54631"/>
      <c r="F54631"/>
      <c r="G54631"/>
    </row>
    <row r="54632" spans="3:7">
      <c r="C54632"/>
      <c r="F54632"/>
      <c r="G54632"/>
    </row>
    <row r="54633" spans="3:7">
      <c r="C54633"/>
      <c r="F54633"/>
      <c r="G54633"/>
    </row>
    <row r="54634" spans="3:7">
      <c r="C54634"/>
      <c r="F54634"/>
      <c r="G54634"/>
    </row>
    <row r="54635" spans="3:7">
      <c r="C54635"/>
      <c r="F54635"/>
      <c r="G54635"/>
    </row>
    <row r="54636" spans="3:7">
      <c r="C54636"/>
      <c r="F54636"/>
      <c r="G54636"/>
    </row>
    <row r="54637" spans="3:7">
      <c r="C54637"/>
      <c r="F54637"/>
      <c r="G54637"/>
    </row>
    <row r="54638" spans="3:7">
      <c r="C54638"/>
      <c r="F54638"/>
      <c r="G54638"/>
    </row>
    <row r="54639" spans="3:7">
      <c r="C54639"/>
      <c r="F54639"/>
      <c r="G54639"/>
    </row>
    <row r="54640" spans="3:7">
      <c r="C54640"/>
      <c r="F54640"/>
      <c r="G54640"/>
    </row>
    <row r="54641" spans="3:7">
      <c r="C54641"/>
      <c r="F54641"/>
      <c r="G54641"/>
    </row>
    <row r="54642" spans="3:7">
      <c r="C54642"/>
      <c r="F54642"/>
      <c r="G54642"/>
    </row>
    <row r="54643" spans="3:7">
      <c r="C54643"/>
      <c r="F54643"/>
      <c r="G54643"/>
    </row>
    <row r="54644" spans="3:7">
      <c r="C54644"/>
      <c r="F54644"/>
      <c r="G54644"/>
    </row>
    <row r="54645" spans="3:7">
      <c r="C54645"/>
      <c r="F54645"/>
      <c r="G54645"/>
    </row>
    <row r="54646" spans="3:7">
      <c r="C54646"/>
      <c r="F54646"/>
      <c r="G54646"/>
    </row>
    <row r="54647" spans="3:7">
      <c r="C54647"/>
      <c r="F54647"/>
      <c r="G54647"/>
    </row>
    <row r="54648" spans="3:7">
      <c r="C54648"/>
      <c r="F54648"/>
      <c r="G54648"/>
    </row>
    <row r="54649" spans="3:7">
      <c r="C54649"/>
      <c r="F54649"/>
      <c r="G54649"/>
    </row>
    <row r="54650" spans="3:7">
      <c r="C54650"/>
      <c r="F54650"/>
      <c r="G54650"/>
    </row>
    <row r="54651" spans="3:7">
      <c r="C54651"/>
      <c r="F54651"/>
      <c r="G54651"/>
    </row>
    <row r="54652" spans="3:7">
      <c r="C54652"/>
      <c r="F54652"/>
      <c r="G54652"/>
    </row>
    <row r="54653" spans="3:7">
      <c r="C54653"/>
      <c r="F54653"/>
      <c r="G54653"/>
    </row>
    <row r="54654" spans="3:7">
      <c r="C54654"/>
      <c r="F54654"/>
      <c r="G54654"/>
    </row>
    <row r="54655" spans="3:7">
      <c r="C54655"/>
      <c r="F54655"/>
      <c r="G54655"/>
    </row>
    <row r="54656" spans="3:7">
      <c r="C54656"/>
      <c r="F54656"/>
      <c r="G54656"/>
    </row>
    <row r="54657" spans="3:7">
      <c r="C54657"/>
      <c r="F54657"/>
      <c r="G54657"/>
    </row>
    <row r="54658" spans="3:7">
      <c r="C54658"/>
      <c r="F54658"/>
      <c r="G54658"/>
    </row>
    <row r="54659" spans="3:7">
      <c r="C54659"/>
      <c r="F54659"/>
      <c r="G54659"/>
    </row>
    <row r="54660" spans="3:7">
      <c r="C54660"/>
      <c r="F54660"/>
      <c r="G54660"/>
    </row>
    <row r="54661" spans="3:7">
      <c r="C54661"/>
      <c r="F54661"/>
      <c r="G54661"/>
    </row>
    <row r="54662" spans="3:7">
      <c r="C54662"/>
      <c r="F54662"/>
      <c r="G54662"/>
    </row>
    <row r="54663" spans="3:7">
      <c r="C54663"/>
      <c r="F54663"/>
      <c r="G54663"/>
    </row>
    <row r="54664" spans="3:7">
      <c r="C54664"/>
      <c r="F54664"/>
      <c r="G54664"/>
    </row>
    <row r="54665" spans="3:7">
      <c r="C54665"/>
      <c r="F54665"/>
      <c r="G54665"/>
    </row>
    <row r="54666" spans="3:7">
      <c r="C54666"/>
      <c r="F54666"/>
      <c r="G54666"/>
    </row>
    <row r="54667" spans="3:7">
      <c r="C54667"/>
      <c r="F54667"/>
      <c r="G54667"/>
    </row>
    <row r="54668" spans="3:7">
      <c r="C54668"/>
      <c r="F54668"/>
      <c r="G54668"/>
    </row>
    <row r="54669" spans="3:7">
      <c r="C54669"/>
      <c r="F54669"/>
      <c r="G54669"/>
    </row>
    <row r="54670" spans="3:7">
      <c r="C54670"/>
      <c r="F54670"/>
      <c r="G54670"/>
    </row>
    <row r="54671" spans="3:7">
      <c r="C54671"/>
      <c r="F54671"/>
      <c r="G54671"/>
    </row>
    <row r="54672" spans="3:7">
      <c r="C54672"/>
      <c r="F54672"/>
      <c r="G54672"/>
    </row>
    <row r="54673" spans="3:7">
      <c r="C54673"/>
      <c r="F54673"/>
      <c r="G54673"/>
    </row>
    <row r="54674" spans="3:7">
      <c r="C54674"/>
      <c r="F54674"/>
      <c r="G54674"/>
    </row>
    <row r="54675" spans="3:7">
      <c r="C54675"/>
      <c r="F54675"/>
      <c r="G54675"/>
    </row>
    <row r="54676" spans="3:7">
      <c r="C54676"/>
      <c r="F54676"/>
      <c r="G54676"/>
    </row>
    <row r="54677" spans="3:7">
      <c r="C54677"/>
      <c r="F54677"/>
      <c r="G54677"/>
    </row>
    <row r="54678" spans="3:7">
      <c r="C54678"/>
      <c r="F54678"/>
      <c r="G54678"/>
    </row>
    <row r="54679" spans="3:7">
      <c r="C54679"/>
      <c r="F54679"/>
      <c r="G54679"/>
    </row>
    <row r="54680" spans="3:7">
      <c r="C54680"/>
      <c r="F54680"/>
      <c r="G54680"/>
    </row>
    <row r="54681" spans="3:7">
      <c r="C54681"/>
      <c r="F54681"/>
      <c r="G54681"/>
    </row>
    <row r="54682" spans="3:7">
      <c r="C54682"/>
      <c r="F54682"/>
      <c r="G54682"/>
    </row>
    <row r="54683" spans="3:7">
      <c r="C54683"/>
      <c r="F54683"/>
      <c r="G54683"/>
    </row>
    <row r="54684" spans="3:7">
      <c r="C54684"/>
      <c r="F54684"/>
      <c r="G54684"/>
    </row>
    <row r="54685" spans="3:7">
      <c r="C54685"/>
      <c r="F54685"/>
      <c r="G54685"/>
    </row>
    <row r="54686" spans="3:7">
      <c r="C54686"/>
      <c r="F54686"/>
      <c r="G54686"/>
    </row>
    <row r="54687" spans="3:7">
      <c r="C54687"/>
      <c r="F54687"/>
      <c r="G54687"/>
    </row>
    <row r="54688" spans="3:7">
      <c r="C54688"/>
      <c r="F54688"/>
      <c r="G54688"/>
    </row>
    <row r="54689" spans="3:7">
      <c r="C54689"/>
      <c r="F54689"/>
      <c r="G54689"/>
    </row>
    <row r="54690" spans="3:7">
      <c r="C54690"/>
      <c r="F54690"/>
      <c r="G54690"/>
    </row>
    <row r="54691" spans="3:7">
      <c r="C54691"/>
      <c r="F54691"/>
      <c r="G54691"/>
    </row>
    <row r="54692" spans="3:7">
      <c r="C54692"/>
      <c r="F54692"/>
      <c r="G54692"/>
    </row>
    <row r="54693" spans="3:7">
      <c r="C54693"/>
      <c r="F54693"/>
      <c r="G54693"/>
    </row>
    <row r="54694" spans="3:7">
      <c r="C54694"/>
      <c r="F54694"/>
      <c r="G54694"/>
    </row>
    <row r="54695" spans="3:7">
      <c r="C54695"/>
      <c r="F54695"/>
      <c r="G54695"/>
    </row>
    <row r="54696" spans="3:7">
      <c r="C54696"/>
      <c r="F54696"/>
      <c r="G54696"/>
    </row>
    <row r="54697" spans="3:7">
      <c r="C54697"/>
      <c r="F54697"/>
      <c r="G54697"/>
    </row>
    <row r="54698" spans="3:7">
      <c r="C54698"/>
      <c r="F54698"/>
      <c r="G54698"/>
    </row>
    <row r="54699" spans="3:7">
      <c r="C54699"/>
      <c r="F54699"/>
      <c r="G54699"/>
    </row>
    <row r="54700" spans="3:7">
      <c r="C54700"/>
      <c r="F54700"/>
      <c r="G54700"/>
    </row>
    <row r="54701" spans="3:7">
      <c r="C54701"/>
      <c r="F54701"/>
      <c r="G54701"/>
    </row>
    <row r="54702" spans="3:7">
      <c r="C54702"/>
      <c r="F54702"/>
      <c r="G54702"/>
    </row>
    <row r="54703" spans="3:7">
      <c r="C54703"/>
      <c r="F54703"/>
      <c r="G54703"/>
    </row>
    <row r="54704" spans="3:7">
      <c r="C54704"/>
      <c r="F54704"/>
      <c r="G54704"/>
    </row>
    <row r="54705" spans="3:7">
      <c r="C54705"/>
      <c r="F54705"/>
      <c r="G54705"/>
    </row>
    <row r="54706" spans="3:7">
      <c r="C54706"/>
      <c r="F54706"/>
      <c r="G54706"/>
    </row>
    <row r="54707" spans="3:7">
      <c r="C54707"/>
      <c r="F54707"/>
      <c r="G54707"/>
    </row>
    <row r="54708" spans="3:7">
      <c r="C54708"/>
      <c r="F54708"/>
      <c r="G54708"/>
    </row>
    <row r="54709" spans="3:7">
      <c r="C54709"/>
      <c r="F54709"/>
      <c r="G54709"/>
    </row>
    <row r="54710" spans="3:7">
      <c r="C54710"/>
      <c r="F54710"/>
      <c r="G54710"/>
    </row>
    <row r="54711" spans="3:7">
      <c r="C54711"/>
      <c r="F54711"/>
      <c r="G54711"/>
    </row>
    <row r="54712" spans="3:7">
      <c r="C54712"/>
      <c r="F54712"/>
      <c r="G54712"/>
    </row>
    <row r="54713" spans="3:7">
      <c r="C54713"/>
      <c r="F54713"/>
      <c r="G54713"/>
    </row>
    <row r="54714" spans="3:7">
      <c r="C54714"/>
      <c r="F54714"/>
      <c r="G54714"/>
    </row>
    <row r="54715" spans="3:7">
      <c r="C54715"/>
      <c r="F54715"/>
      <c r="G54715"/>
    </row>
    <row r="54716" spans="3:7">
      <c r="C54716"/>
      <c r="F54716"/>
      <c r="G54716"/>
    </row>
    <row r="54717" spans="3:7">
      <c r="C54717"/>
      <c r="F54717"/>
      <c r="G54717"/>
    </row>
    <row r="54718" spans="3:7">
      <c r="C54718"/>
      <c r="F54718"/>
      <c r="G54718"/>
    </row>
    <row r="54719" spans="3:7">
      <c r="C54719"/>
      <c r="F54719"/>
      <c r="G54719"/>
    </row>
    <row r="54720" spans="3:7">
      <c r="C54720"/>
      <c r="F54720"/>
      <c r="G54720"/>
    </row>
    <row r="54721" spans="3:7">
      <c r="C54721"/>
      <c r="F54721"/>
      <c r="G54721"/>
    </row>
    <row r="54722" spans="3:7">
      <c r="C54722"/>
      <c r="F54722"/>
      <c r="G54722"/>
    </row>
    <row r="54723" spans="3:7">
      <c r="C54723"/>
      <c r="F54723"/>
      <c r="G54723"/>
    </row>
    <row r="54724" spans="3:7">
      <c r="C54724"/>
      <c r="F54724"/>
      <c r="G54724"/>
    </row>
    <row r="54725" spans="3:7">
      <c r="C54725"/>
      <c r="F54725"/>
      <c r="G54725"/>
    </row>
    <row r="54726" spans="3:7">
      <c r="C54726"/>
      <c r="F54726"/>
      <c r="G54726"/>
    </row>
    <row r="54727" spans="3:7">
      <c r="C54727"/>
      <c r="F54727"/>
      <c r="G54727"/>
    </row>
    <row r="54728" spans="3:7">
      <c r="C54728"/>
      <c r="F54728"/>
      <c r="G54728"/>
    </row>
    <row r="54729" spans="3:7">
      <c r="C54729"/>
      <c r="F54729"/>
      <c r="G54729"/>
    </row>
    <row r="54730" spans="3:7">
      <c r="C54730"/>
      <c r="F54730"/>
      <c r="G54730"/>
    </row>
    <row r="54731" spans="3:7">
      <c r="C54731"/>
      <c r="F54731"/>
      <c r="G54731"/>
    </row>
    <row r="54732" spans="3:7">
      <c r="C54732"/>
      <c r="F54732"/>
      <c r="G54732"/>
    </row>
    <row r="54733" spans="3:7">
      <c r="C54733"/>
      <c r="F54733"/>
      <c r="G54733"/>
    </row>
    <row r="54734" spans="3:7">
      <c r="C54734"/>
      <c r="F54734"/>
      <c r="G54734"/>
    </row>
    <row r="54735" spans="3:7">
      <c r="C54735"/>
      <c r="F54735"/>
      <c r="G54735"/>
    </row>
    <row r="54736" spans="3:7">
      <c r="C54736"/>
      <c r="F54736"/>
      <c r="G54736"/>
    </row>
    <row r="54737" spans="3:7">
      <c r="C54737"/>
      <c r="F54737"/>
      <c r="G54737"/>
    </row>
    <row r="54738" spans="3:7">
      <c r="C54738"/>
      <c r="F54738"/>
      <c r="G54738"/>
    </row>
    <row r="54739" spans="3:7">
      <c r="C54739"/>
      <c r="F54739"/>
      <c r="G54739"/>
    </row>
    <row r="54740" spans="3:7">
      <c r="C54740"/>
      <c r="F54740"/>
      <c r="G54740"/>
    </row>
    <row r="54741" spans="3:7">
      <c r="C54741"/>
      <c r="F54741"/>
      <c r="G54741"/>
    </row>
    <row r="54742" spans="3:7">
      <c r="C54742"/>
      <c r="F54742"/>
      <c r="G54742"/>
    </row>
    <row r="54743" spans="3:7">
      <c r="C54743"/>
      <c r="F54743"/>
      <c r="G54743"/>
    </row>
    <row r="54744" spans="3:7">
      <c r="C54744"/>
      <c r="F54744"/>
      <c r="G54744"/>
    </row>
    <row r="54745" spans="3:7">
      <c r="C54745"/>
      <c r="F54745"/>
      <c r="G54745"/>
    </row>
    <row r="54746" spans="3:7">
      <c r="C54746"/>
      <c r="F54746"/>
      <c r="G54746"/>
    </row>
    <row r="54747" spans="3:7">
      <c r="C54747"/>
      <c r="F54747"/>
      <c r="G54747"/>
    </row>
    <row r="54748" spans="3:7">
      <c r="C54748"/>
      <c r="F54748"/>
      <c r="G54748"/>
    </row>
    <row r="54749" spans="3:7">
      <c r="C54749"/>
      <c r="F54749"/>
      <c r="G54749"/>
    </row>
    <row r="54750" spans="3:7">
      <c r="C54750"/>
      <c r="F54750"/>
      <c r="G54750"/>
    </row>
    <row r="54751" spans="3:7">
      <c r="C54751"/>
      <c r="F54751"/>
      <c r="G54751"/>
    </row>
    <row r="54752" spans="3:7">
      <c r="C54752"/>
      <c r="F54752"/>
      <c r="G54752"/>
    </row>
    <row r="54753" spans="3:7">
      <c r="C54753"/>
      <c r="F54753"/>
      <c r="G54753"/>
    </row>
    <row r="54754" spans="3:7">
      <c r="C54754"/>
      <c r="F54754"/>
      <c r="G54754"/>
    </row>
    <row r="54755" spans="3:7">
      <c r="C54755"/>
      <c r="F54755"/>
      <c r="G54755"/>
    </row>
    <row r="54756" spans="3:7">
      <c r="C54756"/>
      <c r="F54756"/>
      <c r="G54756"/>
    </row>
    <row r="54757" spans="3:7">
      <c r="C54757"/>
      <c r="F54757"/>
      <c r="G54757"/>
    </row>
    <row r="54758" spans="3:7">
      <c r="C54758"/>
      <c r="F54758"/>
      <c r="G54758"/>
    </row>
    <row r="54759" spans="3:7">
      <c r="C54759"/>
      <c r="F54759"/>
      <c r="G54759"/>
    </row>
    <row r="54760" spans="3:7">
      <c r="C54760"/>
      <c r="F54760"/>
      <c r="G54760"/>
    </row>
    <row r="54761" spans="3:7">
      <c r="C54761"/>
      <c r="F54761"/>
      <c r="G54761"/>
    </row>
    <row r="54762" spans="3:7">
      <c r="C54762"/>
      <c r="F54762"/>
      <c r="G54762"/>
    </row>
    <row r="54763" spans="3:7">
      <c r="C54763"/>
      <c r="F54763"/>
      <c r="G54763"/>
    </row>
    <row r="54764" spans="3:7">
      <c r="C54764"/>
      <c r="F54764"/>
      <c r="G54764"/>
    </row>
    <row r="54765" spans="3:7">
      <c r="C54765"/>
      <c r="F54765"/>
      <c r="G54765"/>
    </row>
    <row r="54766" spans="3:7">
      <c r="C54766"/>
      <c r="F54766"/>
      <c r="G54766"/>
    </row>
    <row r="54767" spans="3:7">
      <c r="C54767"/>
      <c r="F54767"/>
      <c r="G54767"/>
    </row>
    <row r="54768" spans="3:7">
      <c r="C54768"/>
      <c r="F54768"/>
      <c r="G54768"/>
    </row>
    <row r="54769" spans="3:7">
      <c r="C54769"/>
      <c r="F54769"/>
      <c r="G54769"/>
    </row>
    <row r="54770" spans="3:7">
      <c r="C54770"/>
      <c r="F54770"/>
      <c r="G54770"/>
    </row>
    <row r="54771" spans="3:7">
      <c r="C54771"/>
      <c r="F54771"/>
      <c r="G54771"/>
    </row>
    <row r="54772" spans="3:7">
      <c r="C54772"/>
      <c r="F54772"/>
      <c r="G54772"/>
    </row>
    <row r="54773" spans="3:7">
      <c r="C54773"/>
      <c r="F54773"/>
      <c r="G54773"/>
    </row>
    <row r="54774" spans="3:7">
      <c r="C54774"/>
      <c r="F54774"/>
      <c r="G54774"/>
    </row>
    <row r="54775" spans="3:7">
      <c r="C54775"/>
      <c r="F54775"/>
      <c r="G54775"/>
    </row>
    <row r="54776" spans="3:7">
      <c r="C54776"/>
      <c r="F54776"/>
      <c r="G54776"/>
    </row>
    <row r="54777" spans="3:7">
      <c r="C54777"/>
      <c r="F54777"/>
      <c r="G54777"/>
    </row>
    <row r="54778" spans="3:7">
      <c r="C54778"/>
      <c r="F54778"/>
      <c r="G54778"/>
    </row>
    <row r="54779" spans="3:7">
      <c r="C54779"/>
      <c r="F54779"/>
      <c r="G54779"/>
    </row>
    <row r="54780" spans="3:7">
      <c r="C54780"/>
      <c r="F54780"/>
      <c r="G54780"/>
    </row>
    <row r="54781" spans="3:7">
      <c r="C54781"/>
      <c r="F54781"/>
      <c r="G54781"/>
    </row>
    <row r="54782" spans="3:7">
      <c r="C54782"/>
      <c r="F54782"/>
      <c r="G54782"/>
    </row>
    <row r="54783" spans="3:7">
      <c r="C54783"/>
      <c r="F54783"/>
      <c r="G54783"/>
    </row>
    <row r="54784" spans="3:7">
      <c r="C54784"/>
      <c r="F54784"/>
      <c r="G54784"/>
    </row>
    <row r="54785" spans="3:7">
      <c r="C54785"/>
      <c r="F54785"/>
      <c r="G54785"/>
    </row>
    <row r="54786" spans="3:7">
      <c r="C54786"/>
      <c r="F54786"/>
      <c r="G54786"/>
    </row>
    <row r="54787" spans="3:7">
      <c r="C54787"/>
      <c r="F54787"/>
      <c r="G54787"/>
    </row>
    <row r="54788" spans="3:7">
      <c r="C54788"/>
      <c r="F54788"/>
      <c r="G54788"/>
    </row>
    <row r="54789" spans="3:7">
      <c r="C54789"/>
      <c r="F54789"/>
      <c r="G54789"/>
    </row>
    <row r="54790" spans="3:7">
      <c r="C54790"/>
      <c r="F54790"/>
      <c r="G54790"/>
    </row>
    <row r="54791" spans="3:7">
      <c r="C54791"/>
      <c r="F54791"/>
      <c r="G54791"/>
    </row>
    <row r="54792" spans="3:7">
      <c r="C54792"/>
      <c r="F54792"/>
      <c r="G54792"/>
    </row>
    <row r="54793" spans="3:7">
      <c r="C54793"/>
      <c r="F54793"/>
      <c r="G54793"/>
    </row>
    <row r="54794" spans="3:7">
      <c r="C54794"/>
      <c r="F54794"/>
      <c r="G54794"/>
    </row>
    <row r="54795" spans="3:7">
      <c r="C54795"/>
      <c r="F54795"/>
      <c r="G54795"/>
    </row>
    <row r="54796" spans="3:7">
      <c r="C54796"/>
      <c r="F54796"/>
      <c r="G54796"/>
    </row>
    <row r="54797" spans="3:7">
      <c r="C54797"/>
      <c r="F54797"/>
      <c r="G54797"/>
    </row>
    <row r="54798" spans="3:7">
      <c r="C54798"/>
      <c r="F54798"/>
      <c r="G54798"/>
    </row>
    <row r="54799" spans="3:7">
      <c r="C54799"/>
      <c r="F54799"/>
      <c r="G54799"/>
    </row>
    <row r="54800" spans="3:7">
      <c r="C54800"/>
      <c r="F54800"/>
      <c r="G54800"/>
    </row>
    <row r="54801" spans="3:7">
      <c r="C54801"/>
      <c r="F54801"/>
      <c r="G54801"/>
    </row>
    <row r="54802" spans="3:7">
      <c r="C54802"/>
      <c r="F54802"/>
      <c r="G54802"/>
    </row>
    <row r="54803" spans="3:7">
      <c r="C54803"/>
      <c r="F54803"/>
      <c r="G54803"/>
    </row>
    <row r="54804" spans="3:7">
      <c r="C54804"/>
      <c r="F54804"/>
      <c r="G54804"/>
    </row>
    <row r="54805" spans="3:7">
      <c r="C54805"/>
      <c r="F54805"/>
      <c r="G54805"/>
    </row>
    <row r="54806" spans="3:7">
      <c r="C54806"/>
      <c r="F54806"/>
      <c r="G54806"/>
    </row>
    <row r="54807" spans="3:7">
      <c r="C54807"/>
      <c r="F54807"/>
      <c r="G54807"/>
    </row>
    <row r="54808" spans="3:7">
      <c r="C54808"/>
      <c r="F54808"/>
      <c r="G54808"/>
    </row>
    <row r="54809" spans="3:7">
      <c r="C54809"/>
      <c r="F54809"/>
      <c r="G54809"/>
    </row>
    <row r="54810" spans="3:7">
      <c r="C54810"/>
      <c r="F54810"/>
      <c r="G54810"/>
    </row>
    <row r="54811" spans="3:7">
      <c r="C54811"/>
      <c r="F54811"/>
      <c r="G54811"/>
    </row>
    <row r="54812" spans="3:7">
      <c r="C54812"/>
      <c r="F54812"/>
      <c r="G54812"/>
    </row>
    <row r="54813" spans="3:7">
      <c r="C54813"/>
      <c r="F54813"/>
      <c r="G54813"/>
    </row>
    <row r="54814" spans="3:7">
      <c r="C54814"/>
      <c r="F54814"/>
      <c r="G54814"/>
    </row>
    <row r="54815" spans="3:7">
      <c r="C54815"/>
      <c r="F54815"/>
      <c r="G54815"/>
    </row>
    <row r="54816" spans="3:7">
      <c r="C54816"/>
      <c r="F54816"/>
      <c r="G54816"/>
    </row>
    <row r="54817" spans="3:7">
      <c r="C54817"/>
      <c r="F54817"/>
      <c r="G54817"/>
    </row>
    <row r="54818" spans="3:7">
      <c r="C54818"/>
      <c r="F54818"/>
      <c r="G54818"/>
    </row>
    <row r="54819" spans="3:7">
      <c r="C54819"/>
      <c r="F54819"/>
      <c r="G54819"/>
    </row>
    <row r="54820" spans="3:7">
      <c r="C54820"/>
      <c r="F54820"/>
      <c r="G54820"/>
    </row>
    <row r="54821" spans="3:7">
      <c r="C54821"/>
      <c r="F54821"/>
      <c r="G54821"/>
    </row>
    <row r="54822" spans="3:7">
      <c r="C54822"/>
      <c r="F54822"/>
      <c r="G54822"/>
    </row>
    <row r="54823" spans="3:7">
      <c r="C54823"/>
      <c r="F54823"/>
      <c r="G54823"/>
    </row>
    <row r="54824" spans="3:7">
      <c r="C54824"/>
      <c r="F54824"/>
      <c r="G54824"/>
    </row>
    <row r="54825" spans="3:7">
      <c r="C54825"/>
      <c r="F54825"/>
      <c r="G54825"/>
    </row>
    <row r="54826" spans="3:7">
      <c r="C54826"/>
      <c r="F54826"/>
      <c r="G54826"/>
    </row>
    <row r="54827" spans="3:7">
      <c r="C54827"/>
      <c r="F54827"/>
      <c r="G54827"/>
    </row>
    <row r="54828" spans="3:7">
      <c r="C54828"/>
      <c r="F54828"/>
      <c r="G54828"/>
    </row>
    <row r="54829" spans="3:7">
      <c r="C54829"/>
      <c r="F54829"/>
      <c r="G54829"/>
    </row>
    <row r="54830" spans="3:7">
      <c r="C54830"/>
      <c r="F54830"/>
      <c r="G54830"/>
    </row>
    <row r="54831" spans="3:7">
      <c r="C54831"/>
      <c r="F54831"/>
      <c r="G54831"/>
    </row>
    <row r="54832" spans="3:7">
      <c r="C54832"/>
      <c r="F54832"/>
      <c r="G54832"/>
    </row>
    <row r="54833" spans="3:7">
      <c r="C54833"/>
      <c r="F54833"/>
      <c r="G54833"/>
    </row>
    <row r="54834" spans="3:7">
      <c r="C54834"/>
      <c r="F54834"/>
      <c r="G54834"/>
    </row>
    <row r="54835" spans="3:7">
      <c r="C54835"/>
      <c r="F54835"/>
      <c r="G54835"/>
    </row>
    <row r="54836" spans="3:7">
      <c r="C54836"/>
      <c r="F54836"/>
      <c r="G54836"/>
    </row>
    <row r="54837" spans="3:7">
      <c r="C54837"/>
      <c r="F54837"/>
      <c r="G54837"/>
    </row>
    <row r="54838" spans="3:7">
      <c r="C54838"/>
      <c r="F54838"/>
      <c r="G54838"/>
    </row>
    <row r="54839" spans="3:7">
      <c r="C54839"/>
      <c r="F54839"/>
      <c r="G54839"/>
    </row>
    <row r="54840" spans="3:7">
      <c r="C54840"/>
      <c r="F54840"/>
      <c r="G54840"/>
    </row>
    <row r="54841" spans="3:7">
      <c r="C54841"/>
      <c r="F54841"/>
      <c r="G54841"/>
    </row>
    <row r="54842" spans="3:7">
      <c r="C54842"/>
      <c r="F54842"/>
      <c r="G54842"/>
    </row>
    <row r="54843" spans="3:7">
      <c r="C54843"/>
      <c r="F54843"/>
      <c r="G54843"/>
    </row>
    <row r="54844" spans="3:7">
      <c r="C54844"/>
      <c r="F54844"/>
      <c r="G54844"/>
    </row>
    <row r="54845" spans="3:7">
      <c r="C54845"/>
      <c r="F54845"/>
      <c r="G54845"/>
    </row>
    <row r="54846" spans="3:7">
      <c r="C54846"/>
      <c r="F54846"/>
      <c r="G54846"/>
    </row>
    <row r="54847" spans="3:7">
      <c r="C54847"/>
      <c r="F54847"/>
      <c r="G54847"/>
    </row>
    <row r="54848" spans="3:7">
      <c r="C54848"/>
      <c r="F54848"/>
      <c r="G54848"/>
    </row>
    <row r="54849" spans="3:7">
      <c r="C54849"/>
      <c r="F54849"/>
      <c r="G54849"/>
    </row>
    <row r="54850" spans="3:7">
      <c r="C54850"/>
      <c r="F54850"/>
      <c r="G54850"/>
    </row>
    <row r="54851" spans="3:7">
      <c r="C54851"/>
      <c r="F54851"/>
      <c r="G54851"/>
    </row>
    <row r="54852" spans="3:7">
      <c r="C54852"/>
      <c r="F54852"/>
      <c r="G54852"/>
    </row>
    <row r="54853" spans="3:7">
      <c r="C54853"/>
      <c r="F54853"/>
      <c r="G54853"/>
    </row>
    <row r="54854" spans="3:7">
      <c r="C54854"/>
      <c r="F54854"/>
      <c r="G54854"/>
    </row>
    <row r="54855" spans="3:7">
      <c r="C54855"/>
      <c r="F54855"/>
      <c r="G54855"/>
    </row>
    <row r="54856" spans="3:7">
      <c r="C54856"/>
      <c r="F54856"/>
      <c r="G54856"/>
    </row>
    <row r="54857" spans="3:7">
      <c r="C54857"/>
      <c r="F54857"/>
      <c r="G54857"/>
    </row>
    <row r="54858" spans="3:7">
      <c r="C54858"/>
      <c r="F54858"/>
      <c r="G54858"/>
    </row>
    <row r="54859" spans="3:7">
      <c r="C54859"/>
      <c r="F54859"/>
      <c r="G54859"/>
    </row>
    <row r="54860" spans="3:7">
      <c r="C54860"/>
      <c r="F54860"/>
      <c r="G54860"/>
    </row>
    <row r="54861" spans="3:7">
      <c r="C54861"/>
      <c r="F54861"/>
      <c r="G54861"/>
    </row>
    <row r="54862" spans="3:7">
      <c r="C54862"/>
      <c r="F54862"/>
      <c r="G54862"/>
    </row>
    <row r="54863" spans="3:7">
      <c r="C54863"/>
      <c r="F54863"/>
      <c r="G54863"/>
    </row>
    <row r="54864" spans="3:7">
      <c r="C54864"/>
      <c r="F54864"/>
      <c r="G54864"/>
    </row>
    <row r="54865" spans="3:7">
      <c r="C54865"/>
      <c r="F54865"/>
      <c r="G54865"/>
    </row>
    <row r="54866" spans="3:7">
      <c r="C54866"/>
      <c r="F54866"/>
      <c r="G54866"/>
    </row>
    <row r="54867" spans="3:7">
      <c r="C54867"/>
      <c r="F54867"/>
      <c r="G54867"/>
    </row>
    <row r="54868" spans="3:7">
      <c r="C54868"/>
      <c r="F54868"/>
      <c r="G54868"/>
    </row>
    <row r="54869" spans="3:7">
      <c r="C54869"/>
      <c r="F54869"/>
      <c r="G54869"/>
    </row>
    <row r="54870" spans="3:7">
      <c r="C54870"/>
      <c r="F54870"/>
      <c r="G54870"/>
    </row>
    <row r="54871" spans="3:7">
      <c r="C54871"/>
      <c r="F54871"/>
      <c r="G54871"/>
    </row>
    <row r="54872" spans="3:7">
      <c r="C54872"/>
      <c r="F54872"/>
      <c r="G54872"/>
    </row>
    <row r="54873" spans="3:7">
      <c r="C54873"/>
      <c r="F54873"/>
      <c r="G54873"/>
    </row>
    <row r="54874" spans="3:7">
      <c r="C54874"/>
      <c r="F54874"/>
      <c r="G54874"/>
    </row>
    <row r="54875" spans="3:7">
      <c r="C54875"/>
      <c r="F54875"/>
      <c r="G54875"/>
    </row>
    <row r="54876" spans="3:7">
      <c r="C54876"/>
      <c r="F54876"/>
      <c r="G54876"/>
    </row>
    <row r="54877" spans="3:7">
      <c r="C54877"/>
      <c r="F54877"/>
      <c r="G54877"/>
    </row>
    <row r="54878" spans="3:7">
      <c r="C54878"/>
      <c r="F54878"/>
      <c r="G54878"/>
    </row>
    <row r="54879" spans="3:7">
      <c r="C54879"/>
      <c r="F54879"/>
      <c r="G54879"/>
    </row>
    <row r="54880" spans="3:7">
      <c r="C54880"/>
      <c r="F54880"/>
      <c r="G54880"/>
    </row>
    <row r="54881" spans="3:7">
      <c r="C54881"/>
      <c r="F54881"/>
      <c r="G54881"/>
    </row>
    <row r="54882" spans="3:7">
      <c r="C54882"/>
      <c r="F54882"/>
      <c r="G54882"/>
    </row>
    <row r="54883" spans="3:7">
      <c r="C54883"/>
      <c r="F54883"/>
      <c r="G54883"/>
    </row>
    <row r="54884" spans="3:7">
      <c r="C54884"/>
      <c r="F54884"/>
      <c r="G54884"/>
    </row>
    <row r="54885" spans="3:7">
      <c r="C54885"/>
      <c r="F54885"/>
      <c r="G54885"/>
    </row>
    <row r="54886" spans="3:7">
      <c r="C54886"/>
      <c r="F54886"/>
      <c r="G54886"/>
    </row>
    <row r="54887" spans="3:7">
      <c r="C54887"/>
      <c r="F54887"/>
      <c r="G54887"/>
    </row>
    <row r="54888" spans="3:7">
      <c r="C54888"/>
      <c r="F54888"/>
      <c r="G54888"/>
    </row>
    <row r="54889" spans="3:7">
      <c r="C54889"/>
      <c r="F54889"/>
      <c r="G54889"/>
    </row>
    <row r="54890" spans="3:7">
      <c r="C54890"/>
      <c r="F54890"/>
      <c r="G54890"/>
    </row>
    <row r="54891" spans="3:7">
      <c r="C54891"/>
      <c r="F54891"/>
      <c r="G54891"/>
    </row>
    <row r="54892" spans="3:7">
      <c r="C54892"/>
      <c r="F54892"/>
      <c r="G54892"/>
    </row>
    <row r="54893" spans="3:7">
      <c r="C54893"/>
      <c r="F54893"/>
      <c r="G54893"/>
    </row>
    <row r="54894" spans="3:7">
      <c r="C54894"/>
      <c r="F54894"/>
      <c r="G54894"/>
    </row>
    <row r="54895" spans="3:7">
      <c r="C54895"/>
      <c r="F54895"/>
      <c r="G54895"/>
    </row>
    <row r="54896" spans="3:7">
      <c r="C54896"/>
      <c r="F54896"/>
      <c r="G54896"/>
    </row>
    <row r="54897" spans="3:7">
      <c r="C54897"/>
      <c r="F54897"/>
      <c r="G54897"/>
    </row>
    <row r="54898" spans="3:7">
      <c r="C54898"/>
      <c r="F54898"/>
      <c r="G54898"/>
    </row>
    <row r="54899" spans="3:7">
      <c r="C54899"/>
      <c r="F54899"/>
      <c r="G54899"/>
    </row>
    <row r="54900" spans="3:7">
      <c r="C54900"/>
      <c r="F54900"/>
      <c r="G54900"/>
    </row>
    <row r="54901" spans="3:7">
      <c r="C54901"/>
      <c r="F54901"/>
      <c r="G54901"/>
    </row>
    <row r="54902" spans="3:7">
      <c r="C54902"/>
      <c r="F54902"/>
      <c r="G54902"/>
    </row>
    <row r="54903" spans="3:7">
      <c r="C54903"/>
      <c r="F54903"/>
      <c r="G54903"/>
    </row>
    <row r="54904" spans="3:7">
      <c r="C54904"/>
      <c r="F54904"/>
      <c r="G54904"/>
    </row>
    <row r="54905" spans="3:7">
      <c r="C54905"/>
      <c r="F54905"/>
      <c r="G54905"/>
    </row>
    <row r="54906" spans="3:7">
      <c r="C54906"/>
      <c r="F54906"/>
      <c r="G54906"/>
    </row>
    <row r="54907" spans="3:7">
      <c r="C54907"/>
      <c r="F54907"/>
      <c r="G54907"/>
    </row>
    <row r="54908" spans="3:7">
      <c r="C54908"/>
      <c r="F54908"/>
      <c r="G54908"/>
    </row>
    <row r="54909" spans="3:7">
      <c r="C54909"/>
      <c r="F54909"/>
      <c r="G54909"/>
    </row>
    <row r="54910" spans="3:7">
      <c r="C54910"/>
      <c r="F54910"/>
      <c r="G54910"/>
    </row>
    <row r="54911" spans="3:7">
      <c r="C54911"/>
      <c r="F54911"/>
      <c r="G54911"/>
    </row>
    <row r="54912" spans="3:7">
      <c r="C54912"/>
      <c r="F54912"/>
      <c r="G54912"/>
    </row>
    <row r="54913" spans="3:7">
      <c r="C54913"/>
      <c r="F54913"/>
      <c r="G54913"/>
    </row>
    <row r="54914" spans="3:7">
      <c r="C54914"/>
      <c r="F54914"/>
      <c r="G54914"/>
    </row>
    <row r="54915" spans="3:7">
      <c r="C54915"/>
      <c r="F54915"/>
      <c r="G54915"/>
    </row>
    <row r="54916" spans="3:7">
      <c r="C54916"/>
      <c r="F54916"/>
      <c r="G54916"/>
    </row>
    <row r="54917" spans="3:7">
      <c r="C54917"/>
      <c r="F54917"/>
      <c r="G54917"/>
    </row>
    <row r="54918" spans="3:7">
      <c r="C54918"/>
      <c r="F54918"/>
      <c r="G54918"/>
    </row>
    <row r="54919" spans="3:7">
      <c r="C54919"/>
      <c r="F54919"/>
      <c r="G54919"/>
    </row>
    <row r="54920" spans="3:7">
      <c r="C54920"/>
      <c r="F54920"/>
      <c r="G54920"/>
    </row>
    <row r="54921" spans="3:7">
      <c r="C54921"/>
      <c r="F54921"/>
      <c r="G54921"/>
    </row>
    <row r="54922" spans="3:7">
      <c r="C54922"/>
      <c r="F54922"/>
      <c r="G54922"/>
    </row>
    <row r="54923" spans="3:7">
      <c r="C54923"/>
      <c r="F54923"/>
      <c r="G54923"/>
    </row>
    <row r="54924" spans="3:7">
      <c r="C54924"/>
      <c r="F54924"/>
      <c r="G54924"/>
    </row>
    <row r="54925" spans="3:7">
      <c r="C54925"/>
      <c r="F54925"/>
      <c r="G54925"/>
    </row>
    <row r="54926" spans="3:7">
      <c r="C54926"/>
      <c r="F54926"/>
      <c r="G54926"/>
    </row>
    <row r="54927" spans="3:7">
      <c r="C54927"/>
      <c r="F54927"/>
      <c r="G54927"/>
    </row>
    <row r="54928" spans="3:7">
      <c r="C54928"/>
      <c r="F54928"/>
      <c r="G54928"/>
    </row>
    <row r="54929" spans="3:7">
      <c r="C54929"/>
      <c r="F54929"/>
      <c r="G54929"/>
    </row>
    <row r="54930" spans="3:7">
      <c r="C54930"/>
      <c r="F54930"/>
      <c r="G54930"/>
    </row>
    <row r="54931" spans="3:7">
      <c r="C54931"/>
      <c r="F54931"/>
      <c r="G54931"/>
    </row>
    <row r="54932" spans="3:7">
      <c r="C54932"/>
      <c r="F54932"/>
      <c r="G54932"/>
    </row>
    <row r="54933" spans="3:7">
      <c r="C54933"/>
      <c r="F54933"/>
      <c r="G54933"/>
    </row>
    <row r="54934" spans="3:7">
      <c r="C54934"/>
      <c r="F54934"/>
      <c r="G54934"/>
    </row>
    <row r="54935" spans="3:7">
      <c r="C54935"/>
      <c r="F54935"/>
      <c r="G54935"/>
    </row>
    <row r="54936" spans="3:7">
      <c r="C54936"/>
      <c r="F54936"/>
      <c r="G54936"/>
    </row>
    <row r="54937" spans="3:7">
      <c r="C54937"/>
      <c r="F54937"/>
      <c r="G54937"/>
    </row>
    <row r="54938" spans="3:7">
      <c r="C54938"/>
      <c r="F54938"/>
      <c r="G54938"/>
    </row>
    <row r="54939" spans="3:7">
      <c r="C54939"/>
      <c r="F54939"/>
      <c r="G54939"/>
    </row>
    <row r="54940" spans="3:7">
      <c r="C54940"/>
      <c r="F54940"/>
      <c r="G54940"/>
    </row>
    <row r="54941" spans="3:7">
      <c r="C54941"/>
      <c r="F54941"/>
      <c r="G54941"/>
    </row>
    <row r="54942" spans="3:7">
      <c r="C54942"/>
      <c r="F54942"/>
      <c r="G54942"/>
    </row>
    <row r="54943" spans="3:7">
      <c r="C54943"/>
      <c r="F54943"/>
      <c r="G54943"/>
    </row>
    <row r="54944" spans="3:7">
      <c r="C54944"/>
      <c r="F54944"/>
      <c r="G54944"/>
    </row>
    <row r="54945" spans="3:7">
      <c r="C54945"/>
      <c r="F54945"/>
      <c r="G54945"/>
    </row>
    <row r="54946" spans="3:7">
      <c r="C54946"/>
      <c r="F54946"/>
      <c r="G54946"/>
    </row>
    <row r="54947" spans="3:7">
      <c r="C54947"/>
      <c r="F54947"/>
      <c r="G54947"/>
    </row>
    <row r="54948" spans="3:7">
      <c r="C54948"/>
      <c r="F54948"/>
      <c r="G54948"/>
    </row>
    <row r="54949" spans="3:7">
      <c r="C54949"/>
      <c r="F54949"/>
      <c r="G54949"/>
    </row>
    <row r="54950" spans="3:7">
      <c r="C54950"/>
      <c r="F54950"/>
      <c r="G54950"/>
    </row>
    <row r="54951" spans="3:7">
      <c r="C54951"/>
      <c r="F54951"/>
      <c r="G54951"/>
    </row>
    <row r="54952" spans="3:7">
      <c r="C54952"/>
      <c r="F54952"/>
      <c r="G54952"/>
    </row>
    <row r="54953" spans="3:7">
      <c r="C54953"/>
      <c r="F54953"/>
      <c r="G54953"/>
    </row>
    <row r="54954" spans="3:7">
      <c r="C54954"/>
      <c r="F54954"/>
      <c r="G54954"/>
    </row>
    <row r="54955" spans="3:7">
      <c r="C54955"/>
      <c r="F54955"/>
      <c r="G54955"/>
    </row>
    <row r="54956" spans="3:7">
      <c r="C54956"/>
      <c r="F54956"/>
      <c r="G54956"/>
    </row>
    <row r="54957" spans="3:7">
      <c r="C54957"/>
      <c r="F54957"/>
      <c r="G54957"/>
    </row>
    <row r="54958" spans="3:7">
      <c r="C54958"/>
      <c r="F54958"/>
      <c r="G54958"/>
    </row>
    <row r="54959" spans="3:7">
      <c r="C54959"/>
      <c r="F54959"/>
      <c r="G54959"/>
    </row>
    <row r="54960" spans="3:7">
      <c r="C54960"/>
      <c r="F54960"/>
      <c r="G54960"/>
    </row>
    <row r="54961" spans="3:7">
      <c r="C54961"/>
      <c r="F54961"/>
      <c r="G54961"/>
    </row>
    <row r="54962" spans="3:7">
      <c r="C54962"/>
      <c r="F54962"/>
      <c r="G54962"/>
    </row>
    <row r="54963" spans="3:7">
      <c r="C54963"/>
      <c r="F54963"/>
      <c r="G54963"/>
    </row>
    <row r="54964" spans="3:7">
      <c r="C54964"/>
      <c r="F54964"/>
      <c r="G54964"/>
    </row>
    <row r="54965" spans="3:7">
      <c r="C54965"/>
      <c r="F54965"/>
      <c r="G54965"/>
    </row>
    <row r="54966" spans="3:7">
      <c r="C54966"/>
      <c r="F54966"/>
      <c r="G54966"/>
    </row>
    <row r="54967" spans="3:7">
      <c r="C54967"/>
      <c r="F54967"/>
      <c r="G54967"/>
    </row>
    <row r="54968" spans="3:7">
      <c r="C54968"/>
      <c r="F54968"/>
      <c r="G54968"/>
    </row>
    <row r="54969" spans="3:7">
      <c r="C54969"/>
      <c r="F54969"/>
      <c r="G54969"/>
    </row>
    <row r="54970" spans="3:7">
      <c r="C54970"/>
      <c r="F54970"/>
      <c r="G54970"/>
    </row>
    <row r="54971" spans="3:7">
      <c r="C54971"/>
      <c r="F54971"/>
      <c r="G54971"/>
    </row>
    <row r="54972" spans="3:7">
      <c r="C54972"/>
      <c r="F54972"/>
      <c r="G54972"/>
    </row>
    <row r="54973" spans="3:7">
      <c r="C54973"/>
      <c r="F54973"/>
      <c r="G54973"/>
    </row>
    <row r="54974" spans="3:7">
      <c r="C54974"/>
      <c r="F54974"/>
      <c r="G54974"/>
    </row>
    <row r="54975" spans="3:7">
      <c r="C54975"/>
      <c r="F54975"/>
      <c r="G54975"/>
    </row>
    <row r="54976" spans="3:7">
      <c r="C54976"/>
      <c r="F54976"/>
      <c r="G54976"/>
    </row>
    <row r="54977" spans="3:7">
      <c r="C54977"/>
      <c r="F54977"/>
      <c r="G54977"/>
    </row>
    <row r="54978" spans="3:7">
      <c r="C54978"/>
      <c r="F54978"/>
      <c r="G54978"/>
    </row>
    <row r="54979" spans="3:7">
      <c r="C54979"/>
      <c r="F54979"/>
      <c r="G54979"/>
    </row>
    <row r="54980" spans="3:7">
      <c r="C54980"/>
      <c r="F54980"/>
      <c r="G54980"/>
    </row>
    <row r="54981" spans="3:7">
      <c r="C54981"/>
      <c r="F54981"/>
      <c r="G54981"/>
    </row>
    <row r="54982" spans="3:7">
      <c r="C54982"/>
      <c r="F54982"/>
      <c r="G54982"/>
    </row>
    <row r="54983" spans="3:7">
      <c r="C54983"/>
      <c r="F54983"/>
      <c r="G54983"/>
    </row>
    <row r="54984" spans="3:7">
      <c r="C54984"/>
      <c r="F54984"/>
      <c r="G54984"/>
    </row>
    <row r="54985" spans="3:7">
      <c r="C54985"/>
      <c r="F54985"/>
      <c r="G54985"/>
    </row>
    <row r="54986" spans="3:7">
      <c r="C54986"/>
      <c r="F54986"/>
      <c r="G54986"/>
    </row>
    <row r="54987" spans="3:7">
      <c r="C54987"/>
      <c r="F54987"/>
      <c r="G54987"/>
    </row>
    <row r="54988" spans="3:7">
      <c r="C54988"/>
      <c r="F54988"/>
      <c r="G54988"/>
    </row>
    <row r="54989" spans="3:7">
      <c r="C54989"/>
      <c r="F54989"/>
      <c r="G54989"/>
    </row>
    <row r="54990" spans="3:7">
      <c r="C54990"/>
      <c r="F54990"/>
      <c r="G54990"/>
    </row>
    <row r="54991" spans="3:7">
      <c r="C54991"/>
      <c r="F54991"/>
      <c r="G54991"/>
    </row>
    <row r="54992" spans="3:7">
      <c r="C54992"/>
      <c r="F54992"/>
      <c r="G54992"/>
    </row>
    <row r="54993" spans="3:7">
      <c r="C54993"/>
      <c r="F54993"/>
      <c r="G54993"/>
    </row>
    <row r="54994" spans="3:7">
      <c r="C54994"/>
      <c r="F54994"/>
      <c r="G54994"/>
    </row>
    <row r="54995" spans="3:7">
      <c r="C54995"/>
      <c r="F54995"/>
      <c r="G54995"/>
    </row>
    <row r="54996" spans="3:7">
      <c r="C54996"/>
      <c r="F54996"/>
      <c r="G54996"/>
    </row>
    <row r="54997" spans="3:7">
      <c r="C54997"/>
      <c r="F54997"/>
      <c r="G54997"/>
    </row>
    <row r="54998" spans="3:7">
      <c r="C54998"/>
      <c r="F54998"/>
      <c r="G54998"/>
    </row>
    <row r="54999" spans="3:7">
      <c r="C54999"/>
      <c r="F54999"/>
      <c r="G54999"/>
    </row>
    <row r="55000" spans="3:7">
      <c r="C55000"/>
      <c r="F55000"/>
      <c r="G55000"/>
    </row>
    <row r="55001" spans="3:7">
      <c r="C55001"/>
      <c r="F55001"/>
      <c r="G55001"/>
    </row>
    <row r="55002" spans="3:7">
      <c r="C55002"/>
      <c r="F55002"/>
      <c r="G55002"/>
    </row>
    <row r="55003" spans="3:7">
      <c r="C55003"/>
      <c r="F55003"/>
      <c r="G55003"/>
    </row>
    <row r="55004" spans="3:7">
      <c r="C55004"/>
      <c r="F55004"/>
      <c r="G55004"/>
    </row>
    <row r="55005" spans="3:7">
      <c r="C55005"/>
      <c r="F55005"/>
      <c r="G55005"/>
    </row>
    <row r="55006" spans="3:7">
      <c r="C55006"/>
      <c r="F55006"/>
      <c r="G55006"/>
    </row>
    <row r="55007" spans="3:7">
      <c r="C55007"/>
      <c r="F55007"/>
      <c r="G55007"/>
    </row>
    <row r="55008" spans="3:7">
      <c r="C55008"/>
      <c r="F55008"/>
      <c r="G55008"/>
    </row>
    <row r="55009" spans="3:7">
      <c r="C55009"/>
      <c r="F55009"/>
      <c r="G55009"/>
    </row>
    <row r="55010" spans="3:7">
      <c r="C55010"/>
      <c r="F55010"/>
      <c r="G55010"/>
    </row>
    <row r="55011" spans="3:7">
      <c r="C55011"/>
      <c r="F55011"/>
      <c r="G55011"/>
    </row>
    <row r="55012" spans="3:7">
      <c r="C55012"/>
      <c r="F55012"/>
      <c r="G55012"/>
    </row>
    <row r="55013" spans="3:7">
      <c r="C55013"/>
      <c r="F55013"/>
      <c r="G55013"/>
    </row>
    <row r="55014" spans="3:7">
      <c r="C55014"/>
      <c r="F55014"/>
      <c r="G55014"/>
    </row>
    <row r="55015" spans="3:7">
      <c r="C55015"/>
      <c r="F55015"/>
      <c r="G55015"/>
    </row>
    <row r="55016" spans="3:7">
      <c r="C55016"/>
      <c r="F55016"/>
      <c r="G55016"/>
    </row>
    <row r="55017" spans="3:7">
      <c r="C55017"/>
      <c r="F55017"/>
      <c r="G55017"/>
    </row>
    <row r="55018" spans="3:7">
      <c r="C55018"/>
      <c r="F55018"/>
      <c r="G55018"/>
    </row>
    <row r="55019" spans="3:7">
      <c r="C55019"/>
      <c r="F55019"/>
      <c r="G55019"/>
    </row>
    <row r="55020" spans="3:7">
      <c r="C55020"/>
      <c r="F55020"/>
      <c r="G55020"/>
    </row>
    <row r="55021" spans="3:7">
      <c r="C55021"/>
      <c r="F55021"/>
      <c r="G55021"/>
    </row>
    <row r="55022" spans="3:7">
      <c r="C55022"/>
      <c r="F55022"/>
      <c r="G55022"/>
    </row>
    <row r="55023" spans="3:7">
      <c r="C55023"/>
      <c r="F55023"/>
      <c r="G55023"/>
    </row>
    <row r="55024" spans="3:7">
      <c r="C55024"/>
      <c r="F55024"/>
      <c r="G55024"/>
    </row>
    <row r="55025" spans="3:7">
      <c r="C55025"/>
      <c r="F55025"/>
      <c r="G55025"/>
    </row>
    <row r="55026" spans="3:7">
      <c r="C55026"/>
      <c r="F55026"/>
      <c r="G55026"/>
    </row>
    <row r="55027" spans="3:7">
      <c r="C55027"/>
      <c r="F55027"/>
      <c r="G55027"/>
    </row>
    <row r="55028" spans="3:7">
      <c r="C55028"/>
      <c r="F55028"/>
      <c r="G55028"/>
    </row>
    <row r="55029" spans="3:7">
      <c r="C55029"/>
      <c r="F55029"/>
      <c r="G55029"/>
    </row>
    <row r="55030" spans="3:7">
      <c r="C55030"/>
      <c r="F55030"/>
      <c r="G55030"/>
    </row>
    <row r="55031" spans="3:7">
      <c r="C55031"/>
      <c r="F55031"/>
      <c r="G55031"/>
    </row>
    <row r="55032" spans="3:7">
      <c r="C55032"/>
      <c r="F55032"/>
      <c r="G55032"/>
    </row>
    <row r="55033" spans="3:7">
      <c r="C55033"/>
      <c r="F55033"/>
      <c r="G55033"/>
    </row>
    <row r="55034" spans="3:7">
      <c r="C55034"/>
      <c r="F55034"/>
      <c r="G55034"/>
    </row>
    <row r="55035" spans="3:7">
      <c r="C55035"/>
      <c r="F55035"/>
      <c r="G55035"/>
    </row>
    <row r="55036" spans="3:7">
      <c r="C55036"/>
      <c r="F55036"/>
      <c r="G55036"/>
    </row>
    <row r="55037" spans="3:7">
      <c r="C55037"/>
      <c r="F55037"/>
      <c r="G55037"/>
    </row>
    <row r="55038" spans="3:7">
      <c r="C55038"/>
      <c r="F55038"/>
      <c r="G55038"/>
    </row>
    <row r="55039" spans="3:7">
      <c r="C55039"/>
      <c r="F55039"/>
      <c r="G55039"/>
    </row>
    <row r="55040" spans="3:7">
      <c r="C55040"/>
      <c r="F55040"/>
      <c r="G55040"/>
    </row>
    <row r="55041" spans="3:7">
      <c r="C55041"/>
      <c r="F55041"/>
      <c r="G55041"/>
    </row>
    <row r="55042" spans="3:7">
      <c r="C55042"/>
      <c r="F55042"/>
      <c r="G55042"/>
    </row>
    <row r="55043" spans="3:7">
      <c r="C55043"/>
      <c r="F55043"/>
      <c r="G55043"/>
    </row>
    <row r="55044" spans="3:7">
      <c r="C55044"/>
      <c r="F55044"/>
      <c r="G55044"/>
    </row>
    <row r="55045" spans="3:7">
      <c r="C55045"/>
      <c r="F55045"/>
      <c r="G55045"/>
    </row>
    <row r="55046" spans="3:7">
      <c r="C55046"/>
      <c r="F55046"/>
      <c r="G55046"/>
    </row>
    <row r="55047" spans="3:7">
      <c r="C55047"/>
      <c r="F55047"/>
      <c r="G55047"/>
    </row>
    <row r="55048" spans="3:7">
      <c r="C55048"/>
      <c r="F55048"/>
      <c r="G55048"/>
    </row>
    <row r="55049" spans="3:7">
      <c r="C55049"/>
      <c r="F55049"/>
      <c r="G55049"/>
    </row>
    <row r="55050" spans="3:7">
      <c r="C55050"/>
      <c r="F55050"/>
      <c r="G55050"/>
    </row>
    <row r="55051" spans="3:7">
      <c r="C55051"/>
      <c r="F55051"/>
      <c r="G55051"/>
    </row>
    <row r="55052" spans="3:7">
      <c r="C55052"/>
      <c r="F55052"/>
      <c r="G55052"/>
    </row>
    <row r="55053" spans="3:7">
      <c r="C55053"/>
      <c r="F55053"/>
      <c r="G55053"/>
    </row>
    <row r="55054" spans="3:7">
      <c r="C55054"/>
      <c r="F55054"/>
      <c r="G55054"/>
    </row>
    <row r="55055" spans="3:7">
      <c r="C55055"/>
      <c r="F55055"/>
      <c r="G55055"/>
    </row>
    <row r="55056" spans="3:7">
      <c r="C55056"/>
      <c r="F55056"/>
      <c r="G55056"/>
    </row>
    <row r="55057" spans="3:7">
      <c r="C55057"/>
      <c r="F55057"/>
      <c r="G55057"/>
    </row>
    <row r="55058" spans="3:7">
      <c r="C55058"/>
      <c r="F55058"/>
      <c r="G55058"/>
    </row>
    <row r="55059" spans="3:7">
      <c r="C55059"/>
      <c r="F55059"/>
      <c r="G55059"/>
    </row>
    <row r="55060" spans="3:7">
      <c r="C55060"/>
      <c r="F55060"/>
      <c r="G55060"/>
    </row>
    <row r="55061" spans="3:7">
      <c r="C55061"/>
      <c r="F55061"/>
      <c r="G55061"/>
    </row>
    <row r="55062" spans="3:7">
      <c r="C55062"/>
      <c r="F55062"/>
      <c r="G55062"/>
    </row>
    <row r="55063" spans="3:7">
      <c r="C55063"/>
      <c r="F55063"/>
      <c r="G55063"/>
    </row>
    <row r="55064" spans="3:7">
      <c r="C55064"/>
      <c r="F55064"/>
      <c r="G55064"/>
    </row>
    <row r="55065" spans="3:7">
      <c r="C55065"/>
      <c r="F55065"/>
      <c r="G55065"/>
    </row>
    <row r="55066" spans="3:7">
      <c r="C55066"/>
      <c r="F55066"/>
      <c r="G55066"/>
    </row>
    <row r="55067" spans="3:7">
      <c r="C55067"/>
      <c r="F55067"/>
      <c r="G55067"/>
    </row>
    <row r="55068" spans="3:7">
      <c r="C55068"/>
      <c r="F55068"/>
      <c r="G55068"/>
    </row>
    <row r="55069" spans="3:7">
      <c r="C55069"/>
      <c r="F55069"/>
      <c r="G55069"/>
    </row>
    <row r="55070" spans="3:7">
      <c r="C55070"/>
      <c r="F55070"/>
      <c r="G55070"/>
    </row>
    <row r="55071" spans="3:7">
      <c r="C55071"/>
      <c r="F55071"/>
      <c r="G55071"/>
    </row>
    <row r="55072" spans="3:7">
      <c r="C55072"/>
      <c r="F55072"/>
      <c r="G55072"/>
    </row>
    <row r="55073" spans="3:7">
      <c r="C55073"/>
      <c r="F55073"/>
      <c r="G55073"/>
    </row>
    <row r="55074" spans="3:7">
      <c r="C55074"/>
      <c r="F55074"/>
      <c r="G55074"/>
    </row>
    <row r="55075" spans="3:7">
      <c r="C55075"/>
      <c r="F55075"/>
      <c r="G55075"/>
    </row>
    <row r="55076" spans="3:7">
      <c r="C55076"/>
      <c r="F55076"/>
      <c r="G55076"/>
    </row>
    <row r="55077" spans="3:7">
      <c r="C55077"/>
      <c r="F55077"/>
      <c r="G55077"/>
    </row>
    <row r="55078" spans="3:7">
      <c r="C55078"/>
      <c r="F55078"/>
      <c r="G55078"/>
    </row>
    <row r="55079" spans="3:7">
      <c r="C55079"/>
      <c r="F55079"/>
      <c r="G55079"/>
    </row>
    <row r="55080" spans="3:7">
      <c r="C55080"/>
      <c r="F55080"/>
      <c r="G55080"/>
    </row>
    <row r="55081" spans="3:7">
      <c r="C55081"/>
      <c r="F55081"/>
      <c r="G55081"/>
    </row>
    <row r="55082" spans="3:7">
      <c r="C55082"/>
      <c r="F55082"/>
      <c r="G55082"/>
    </row>
    <row r="55083" spans="3:7">
      <c r="C55083"/>
      <c r="F55083"/>
      <c r="G55083"/>
    </row>
    <row r="55084" spans="3:7">
      <c r="C55084"/>
      <c r="F55084"/>
      <c r="G55084"/>
    </row>
    <row r="55085" spans="3:7">
      <c r="C55085"/>
      <c r="F55085"/>
      <c r="G55085"/>
    </row>
    <row r="55086" spans="3:7">
      <c r="C55086"/>
      <c r="F55086"/>
      <c r="G55086"/>
    </row>
    <row r="55087" spans="3:7">
      <c r="C55087"/>
      <c r="F55087"/>
      <c r="G55087"/>
    </row>
    <row r="55088" spans="3:7">
      <c r="C55088"/>
      <c r="F55088"/>
      <c r="G55088"/>
    </row>
    <row r="55089" spans="3:7">
      <c r="C55089"/>
      <c r="F55089"/>
      <c r="G55089"/>
    </row>
    <row r="55090" spans="3:7">
      <c r="C55090"/>
      <c r="F55090"/>
      <c r="G55090"/>
    </row>
    <row r="55091" spans="3:7">
      <c r="C55091"/>
      <c r="F55091"/>
      <c r="G55091"/>
    </row>
    <row r="55092" spans="3:7">
      <c r="C55092"/>
      <c r="F55092"/>
      <c r="G55092"/>
    </row>
    <row r="55093" spans="3:7">
      <c r="C55093"/>
      <c r="F55093"/>
      <c r="G55093"/>
    </row>
    <row r="55094" spans="3:7">
      <c r="C55094"/>
      <c r="F55094"/>
      <c r="G55094"/>
    </row>
    <row r="55095" spans="3:7">
      <c r="C55095"/>
      <c r="F55095"/>
      <c r="G55095"/>
    </row>
    <row r="55096" spans="3:7">
      <c r="C55096"/>
      <c r="F55096"/>
      <c r="G55096"/>
    </row>
    <row r="55097" spans="3:7">
      <c r="C55097"/>
      <c r="F55097"/>
      <c r="G55097"/>
    </row>
    <row r="55098" spans="3:7">
      <c r="C55098"/>
      <c r="F55098"/>
      <c r="G55098"/>
    </row>
    <row r="55099" spans="3:7">
      <c r="C55099"/>
      <c r="F55099"/>
      <c r="G55099"/>
    </row>
    <row r="55100" spans="3:7">
      <c r="C55100"/>
      <c r="F55100"/>
      <c r="G55100"/>
    </row>
    <row r="55101" spans="3:7">
      <c r="C55101"/>
      <c r="F55101"/>
      <c r="G55101"/>
    </row>
    <row r="55102" spans="3:7">
      <c r="C55102"/>
      <c r="F55102"/>
      <c r="G55102"/>
    </row>
    <row r="55103" spans="3:7">
      <c r="C55103"/>
      <c r="F55103"/>
      <c r="G55103"/>
    </row>
    <row r="55104" spans="3:7">
      <c r="C55104"/>
      <c r="F55104"/>
      <c r="G55104"/>
    </row>
    <row r="55105" spans="3:7">
      <c r="C55105"/>
      <c r="F55105"/>
      <c r="G55105"/>
    </row>
    <row r="55106" spans="3:7">
      <c r="C55106"/>
      <c r="F55106"/>
      <c r="G55106"/>
    </row>
    <row r="55107" spans="3:7">
      <c r="C55107"/>
      <c r="F55107"/>
      <c r="G55107"/>
    </row>
    <row r="55108" spans="3:7">
      <c r="C55108"/>
      <c r="F55108"/>
      <c r="G55108"/>
    </row>
    <row r="55109" spans="3:7">
      <c r="C55109"/>
      <c r="F55109"/>
      <c r="G55109"/>
    </row>
    <row r="55110" spans="3:7">
      <c r="C55110"/>
      <c r="F55110"/>
      <c r="G55110"/>
    </row>
    <row r="55111" spans="3:7">
      <c r="C55111"/>
      <c r="F55111"/>
      <c r="G55111"/>
    </row>
    <row r="55112" spans="3:7">
      <c r="C55112"/>
      <c r="F55112"/>
      <c r="G55112"/>
    </row>
    <row r="55113" spans="3:7">
      <c r="C55113"/>
      <c r="F55113"/>
      <c r="G55113"/>
    </row>
    <row r="55114" spans="3:7">
      <c r="C55114"/>
      <c r="F55114"/>
      <c r="G55114"/>
    </row>
    <row r="55115" spans="3:7">
      <c r="C55115"/>
      <c r="F55115"/>
      <c r="G55115"/>
    </row>
    <row r="55116" spans="3:7">
      <c r="C55116"/>
      <c r="F55116"/>
      <c r="G55116"/>
    </row>
    <row r="55117" spans="3:7">
      <c r="C55117"/>
      <c r="F55117"/>
      <c r="G55117"/>
    </row>
    <row r="55118" spans="3:7">
      <c r="C55118"/>
      <c r="F55118"/>
      <c r="G55118"/>
    </row>
    <row r="55119" spans="3:7">
      <c r="C55119"/>
      <c r="F55119"/>
      <c r="G55119"/>
    </row>
    <row r="55120" spans="3:7">
      <c r="C55120"/>
      <c r="F55120"/>
      <c r="G55120"/>
    </row>
    <row r="55121" spans="3:7">
      <c r="C55121"/>
      <c r="F55121"/>
      <c r="G55121"/>
    </row>
    <row r="55122" spans="3:7">
      <c r="C55122"/>
      <c r="F55122"/>
      <c r="G55122"/>
    </row>
    <row r="55123" spans="3:7">
      <c r="C55123"/>
      <c r="F55123"/>
      <c r="G55123"/>
    </row>
    <row r="55124" spans="3:7">
      <c r="C55124"/>
      <c r="F55124"/>
      <c r="G55124"/>
    </row>
    <row r="55125" spans="3:7">
      <c r="C55125"/>
      <c r="F55125"/>
      <c r="G55125"/>
    </row>
    <row r="55126" spans="3:7">
      <c r="C55126"/>
      <c r="F55126"/>
      <c r="G55126"/>
    </row>
    <row r="55127" spans="3:7">
      <c r="C55127"/>
      <c r="F55127"/>
      <c r="G55127"/>
    </row>
    <row r="55128" spans="3:7">
      <c r="C55128"/>
      <c r="F55128"/>
      <c r="G55128"/>
    </row>
    <row r="55129" spans="3:7">
      <c r="C55129"/>
      <c r="F55129"/>
      <c r="G55129"/>
    </row>
    <row r="55130" spans="3:7">
      <c r="C55130"/>
      <c r="F55130"/>
      <c r="G55130"/>
    </row>
    <row r="55131" spans="3:7">
      <c r="C55131"/>
      <c r="F55131"/>
      <c r="G55131"/>
    </row>
    <row r="55132" spans="3:7">
      <c r="C55132"/>
      <c r="F55132"/>
      <c r="G55132"/>
    </row>
    <row r="55133" spans="3:7">
      <c r="C55133"/>
      <c r="F55133"/>
      <c r="G55133"/>
    </row>
    <row r="55134" spans="3:7">
      <c r="C55134"/>
      <c r="F55134"/>
      <c r="G55134"/>
    </row>
    <row r="55135" spans="3:7">
      <c r="C55135"/>
      <c r="F55135"/>
      <c r="G55135"/>
    </row>
    <row r="55136" spans="3:7">
      <c r="C55136"/>
      <c r="F55136"/>
      <c r="G55136"/>
    </row>
    <row r="55137" spans="3:7">
      <c r="C55137"/>
      <c r="F55137"/>
      <c r="G55137"/>
    </row>
    <row r="55138" spans="3:7">
      <c r="C55138"/>
      <c r="F55138"/>
      <c r="G55138"/>
    </row>
    <row r="55139" spans="3:7">
      <c r="C55139"/>
      <c r="F55139"/>
      <c r="G55139"/>
    </row>
    <row r="55140" spans="3:7">
      <c r="C55140"/>
      <c r="F55140"/>
      <c r="G55140"/>
    </row>
    <row r="55141" spans="3:7">
      <c r="C55141"/>
      <c r="F55141"/>
      <c r="G55141"/>
    </row>
    <row r="55142" spans="3:7">
      <c r="C55142"/>
      <c r="F55142"/>
      <c r="G55142"/>
    </row>
    <row r="55143" spans="3:7">
      <c r="C55143"/>
      <c r="F55143"/>
      <c r="G55143"/>
    </row>
    <row r="55144" spans="3:7">
      <c r="C55144"/>
      <c r="F55144"/>
      <c r="G55144"/>
    </row>
    <row r="55145" spans="3:7">
      <c r="C55145"/>
      <c r="F55145"/>
      <c r="G55145"/>
    </row>
    <row r="55146" spans="3:7">
      <c r="C55146"/>
      <c r="F55146"/>
      <c r="G55146"/>
    </row>
    <row r="55147" spans="3:7">
      <c r="C55147"/>
      <c r="F55147"/>
      <c r="G55147"/>
    </row>
    <row r="55148" spans="3:7">
      <c r="C55148"/>
      <c r="F55148"/>
      <c r="G55148"/>
    </row>
    <row r="55149" spans="3:7">
      <c r="C55149"/>
      <c r="F55149"/>
      <c r="G55149"/>
    </row>
    <row r="55150" spans="3:7">
      <c r="C55150"/>
      <c r="F55150"/>
      <c r="G55150"/>
    </row>
    <row r="55151" spans="3:7">
      <c r="C55151"/>
      <c r="F55151"/>
      <c r="G55151"/>
    </row>
    <row r="55152" spans="3:7">
      <c r="C55152"/>
      <c r="F55152"/>
      <c r="G55152"/>
    </row>
    <row r="55153" spans="3:7">
      <c r="C55153"/>
      <c r="F55153"/>
      <c r="G55153"/>
    </row>
    <row r="55154" spans="3:7">
      <c r="C55154"/>
      <c r="F55154"/>
      <c r="G55154"/>
    </row>
    <row r="55155" spans="3:7">
      <c r="C55155"/>
      <c r="F55155"/>
      <c r="G55155"/>
    </row>
    <row r="55156" spans="3:7">
      <c r="C55156"/>
      <c r="F55156"/>
      <c r="G55156"/>
    </row>
    <row r="55157" spans="3:7">
      <c r="C55157"/>
      <c r="F55157"/>
      <c r="G55157"/>
    </row>
    <row r="55158" spans="3:7">
      <c r="C55158"/>
      <c r="F55158"/>
      <c r="G55158"/>
    </row>
    <row r="55159" spans="3:7">
      <c r="C55159"/>
      <c r="F55159"/>
      <c r="G55159"/>
    </row>
    <row r="55160" spans="3:7">
      <c r="C55160"/>
      <c r="F55160"/>
      <c r="G55160"/>
    </row>
    <row r="55161" spans="3:7">
      <c r="C55161"/>
      <c r="F55161"/>
      <c r="G55161"/>
    </row>
    <row r="55162" spans="3:7">
      <c r="C55162"/>
      <c r="F55162"/>
      <c r="G55162"/>
    </row>
    <row r="55163" spans="3:7">
      <c r="C55163"/>
      <c r="F55163"/>
      <c r="G55163"/>
    </row>
    <row r="55164" spans="3:7">
      <c r="C55164"/>
      <c r="F55164"/>
      <c r="G55164"/>
    </row>
    <row r="55165" spans="3:7">
      <c r="C55165"/>
      <c r="F55165"/>
      <c r="G55165"/>
    </row>
    <row r="55166" spans="3:7">
      <c r="C55166"/>
      <c r="F55166"/>
      <c r="G55166"/>
    </row>
    <row r="55167" spans="3:7">
      <c r="C55167"/>
      <c r="F55167"/>
      <c r="G55167"/>
    </row>
    <row r="55168" spans="3:7">
      <c r="C55168"/>
      <c r="F55168"/>
      <c r="G55168"/>
    </row>
    <row r="55169" spans="3:7">
      <c r="C55169"/>
      <c r="F55169"/>
      <c r="G55169"/>
    </row>
    <row r="55170" spans="3:7">
      <c r="C55170"/>
      <c r="F55170"/>
      <c r="G55170"/>
    </row>
    <row r="55171" spans="3:7">
      <c r="C55171"/>
      <c r="F55171"/>
      <c r="G55171"/>
    </row>
    <row r="55172" spans="3:7">
      <c r="C55172"/>
      <c r="F55172"/>
      <c r="G55172"/>
    </row>
    <row r="55173" spans="3:7">
      <c r="C55173"/>
      <c r="F55173"/>
      <c r="G55173"/>
    </row>
    <row r="55174" spans="3:7">
      <c r="C55174"/>
      <c r="F55174"/>
      <c r="G55174"/>
    </row>
    <row r="55175" spans="3:7">
      <c r="C55175"/>
      <c r="F55175"/>
      <c r="G55175"/>
    </row>
    <row r="55176" spans="3:7">
      <c r="C55176"/>
      <c r="F55176"/>
      <c r="G55176"/>
    </row>
    <row r="55177" spans="3:7">
      <c r="C55177"/>
      <c r="F55177"/>
      <c r="G55177"/>
    </row>
    <row r="55178" spans="3:7">
      <c r="C55178"/>
      <c r="F55178"/>
      <c r="G55178"/>
    </row>
    <row r="55179" spans="3:7">
      <c r="C55179"/>
      <c r="F55179"/>
      <c r="G55179"/>
    </row>
    <row r="55180" spans="3:7">
      <c r="C55180"/>
      <c r="F55180"/>
      <c r="G55180"/>
    </row>
    <row r="55181" spans="3:7">
      <c r="C55181"/>
      <c r="F55181"/>
      <c r="G55181"/>
    </row>
    <row r="55182" spans="3:7">
      <c r="C55182"/>
      <c r="F55182"/>
      <c r="G55182"/>
    </row>
    <row r="55183" spans="3:7">
      <c r="C55183"/>
      <c r="F55183"/>
      <c r="G55183"/>
    </row>
    <row r="55184" spans="3:7">
      <c r="C55184"/>
      <c r="F55184"/>
      <c r="G55184"/>
    </row>
    <row r="55185" spans="3:7">
      <c r="C55185"/>
      <c r="F55185"/>
      <c r="G55185"/>
    </row>
    <row r="55186" spans="3:7">
      <c r="C55186"/>
      <c r="F55186"/>
      <c r="G55186"/>
    </row>
    <row r="55187" spans="3:7">
      <c r="C55187"/>
      <c r="F55187"/>
      <c r="G55187"/>
    </row>
    <row r="55188" spans="3:7">
      <c r="C55188"/>
      <c r="F55188"/>
      <c r="G55188"/>
    </row>
    <row r="55189" spans="3:7">
      <c r="C55189"/>
      <c r="F55189"/>
      <c r="G55189"/>
    </row>
    <row r="55190" spans="3:7">
      <c r="C55190"/>
      <c r="F55190"/>
      <c r="G55190"/>
    </row>
    <row r="55191" spans="3:7">
      <c r="C55191"/>
      <c r="F55191"/>
      <c r="G55191"/>
    </row>
    <row r="55192" spans="3:7">
      <c r="C55192"/>
      <c r="F55192"/>
      <c r="G55192"/>
    </row>
    <row r="55193" spans="3:7">
      <c r="C55193"/>
      <c r="F55193"/>
      <c r="G55193"/>
    </row>
    <row r="55194" spans="3:7">
      <c r="C55194"/>
      <c r="F55194"/>
      <c r="G55194"/>
    </row>
    <row r="55195" spans="3:7">
      <c r="C55195"/>
      <c r="F55195"/>
      <c r="G55195"/>
    </row>
    <row r="55196" spans="3:7">
      <c r="C55196"/>
      <c r="F55196"/>
      <c r="G55196"/>
    </row>
    <row r="55197" spans="3:7">
      <c r="C55197"/>
      <c r="F55197"/>
      <c r="G55197"/>
    </row>
    <row r="55198" spans="3:7">
      <c r="C55198"/>
      <c r="F55198"/>
      <c r="G55198"/>
    </row>
    <row r="55199" spans="3:7">
      <c r="C55199"/>
      <c r="F55199"/>
      <c r="G55199"/>
    </row>
    <row r="55200" spans="3:7">
      <c r="C55200"/>
      <c r="F55200"/>
      <c r="G55200"/>
    </row>
    <row r="55201" spans="3:7">
      <c r="C55201"/>
      <c r="F55201"/>
      <c r="G55201"/>
    </row>
    <row r="55202" spans="3:7">
      <c r="C55202"/>
      <c r="F55202"/>
      <c r="G55202"/>
    </row>
    <row r="55203" spans="3:7">
      <c r="C55203"/>
      <c r="F55203"/>
      <c r="G55203"/>
    </row>
    <row r="55204" spans="3:7">
      <c r="C55204"/>
      <c r="F55204"/>
      <c r="G55204"/>
    </row>
    <row r="55205" spans="3:7">
      <c r="C55205"/>
      <c r="F55205"/>
      <c r="G55205"/>
    </row>
    <row r="55206" spans="3:7">
      <c r="C55206"/>
      <c r="F55206"/>
      <c r="G55206"/>
    </row>
    <row r="55207" spans="3:7">
      <c r="C55207"/>
      <c r="F55207"/>
      <c r="G55207"/>
    </row>
    <row r="55208" spans="3:7">
      <c r="C55208"/>
      <c r="F55208"/>
      <c r="G55208"/>
    </row>
    <row r="55209" spans="3:7">
      <c r="C55209"/>
      <c r="F55209"/>
      <c r="G55209"/>
    </row>
    <row r="55210" spans="3:7">
      <c r="C55210"/>
      <c r="F55210"/>
      <c r="G55210"/>
    </row>
    <row r="55211" spans="3:7">
      <c r="C55211"/>
      <c r="F55211"/>
      <c r="G55211"/>
    </row>
    <row r="55212" spans="3:7">
      <c r="C55212"/>
      <c r="F55212"/>
      <c r="G55212"/>
    </row>
    <row r="55213" spans="3:7">
      <c r="C55213"/>
      <c r="F55213"/>
      <c r="G55213"/>
    </row>
    <row r="55214" spans="3:7">
      <c r="C55214"/>
      <c r="F55214"/>
      <c r="G55214"/>
    </row>
    <row r="55215" spans="3:7">
      <c r="C55215"/>
      <c r="F55215"/>
      <c r="G55215"/>
    </row>
    <row r="55216" spans="3:7">
      <c r="C55216"/>
      <c r="F55216"/>
      <c r="G55216"/>
    </row>
    <row r="55217" spans="3:7">
      <c r="C55217"/>
      <c r="F55217"/>
      <c r="G55217"/>
    </row>
    <row r="55218" spans="3:7">
      <c r="C55218"/>
      <c r="F55218"/>
      <c r="G55218"/>
    </row>
    <row r="55219" spans="3:7">
      <c r="C55219"/>
      <c r="F55219"/>
      <c r="G55219"/>
    </row>
    <row r="55220" spans="3:7">
      <c r="C55220"/>
      <c r="F55220"/>
      <c r="G55220"/>
    </row>
    <row r="55221" spans="3:7">
      <c r="C55221"/>
      <c r="F55221"/>
      <c r="G55221"/>
    </row>
    <row r="55222" spans="3:7">
      <c r="C55222"/>
      <c r="F55222"/>
      <c r="G55222"/>
    </row>
    <row r="55223" spans="3:7">
      <c r="C55223"/>
      <c r="F55223"/>
      <c r="G55223"/>
    </row>
    <row r="55224" spans="3:7">
      <c r="C55224"/>
      <c r="F55224"/>
      <c r="G55224"/>
    </row>
    <row r="55225" spans="3:7">
      <c r="C55225"/>
      <c r="F55225"/>
      <c r="G55225"/>
    </row>
    <row r="55226" spans="3:7">
      <c r="C55226"/>
      <c r="F55226"/>
      <c r="G55226"/>
    </row>
    <row r="55227" spans="3:7">
      <c r="C55227"/>
      <c r="F55227"/>
      <c r="G55227"/>
    </row>
    <row r="55228" spans="3:7">
      <c r="C55228"/>
      <c r="F55228"/>
      <c r="G55228"/>
    </row>
    <row r="55229" spans="3:7">
      <c r="C55229"/>
      <c r="F55229"/>
      <c r="G55229"/>
    </row>
    <row r="55230" spans="3:7">
      <c r="C55230"/>
      <c r="F55230"/>
      <c r="G55230"/>
    </row>
    <row r="55231" spans="3:7">
      <c r="C55231"/>
      <c r="F55231"/>
      <c r="G55231"/>
    </row>
    <row r="55232" spans="3:7">
      <c r="C55232"/>
      <c r="F55232"/>
      <c r="G55232"/>
    </row>
    <row r="55233" spans="3:7">
      <c r="C55233"/>
      <c r="F55233"/>
      <c r="G55233"/>
    </row>
    <row r="55234" spans="3:7">
      <c r="C55234"/>
      <c r="F55234"/>
      <c r="G55234"/>
    </row>
    <row r="55235" spans="3:7">
      <c r="C55235"/>
      <c r="F55235"/>
      <c r="G55235"/>
    </row>
    <row r="55236" spans="3:7">
      <c r="C55236"/>
      <c r="F55236"/>
      <c r="G55236"/>
    </row>
    <row r="55237" spans="3:7">
      <c r="C55237"/>
      <c r="F55237"/>
      <c r="G55237"/>
    </row>
    <row r="55238" spans="3:7">
      <c r="C55238"/>
      <c r="F55238"/>
      <c r="G55238"/>
    </row>
    <row r="55239" spans="3:7">
      <c r="C55239"/>
      <c r="F55239"/>
      <c r="G55239"/>
    </row>
    <row r="55240" spans="3:7">
      <c r="C55240"/>
      <c r="F55240"/>
      <c r="G55240"/>
    </row>
    <row r="55241" spans="3:7">
      <c r="C55241"/>
      <c r="F55241"/>
      <c r="G55241"/>
    </row>
    <row r="55242" spans="3:7">
      <c r="C55242"/>
      <c r="F55242"/>
      <c r="G55242"/>
    </row>
    <row r="55243" spans="3:7">
      <c r="C55243"/>
      <c r="F55243"/>
      <c r="G55243"/>
    </row>
    <row r="55244" spans="3:7">
      <c r="C55244"/>
      <c r="F55244"/>
      <c r="G55244"/>
    </row>
    <row r="55245" spans="3:7">
      <c r="C55245"/>
      <c r="F55245"/>
      <c r="G55245"/>
    </row>
    <row r="55246" spans="3:7">
      <c r="C55246"/>
      <c r="F55246"/>
      <c r="G55246"/>
    </row>
    <row r="55247" spans="3:7">
      <c r="C55247"/>
      <c r="F55247"/>
      <c r="G55247"/>
    </row>
    <row r="55248" spans="3:7">
      <c r="C55248"/>
      <c r="F55248"/>
      <c r="G55248"/>
    </row>
    <row r="55249" spans="3:7">
      <c r="C55249"/>
      <c r="F55249"/>
      <c r="G55249"/>
    </row>
    <row r="55250" spans="3:7">
      <c r="C55250"/>
      <c r="F55250"/>
      <c r="G55250"/>
    </row>
    <row r="55251" spans="3:7">
      <c r="C55251"/>
      <c r="F55251"/>
      <c r="G55251"/>
    </row>
    <row r="55252" spans="3:7">
      <c r="C55252"/>
      <c r="F55252"/>
      <c r="G55252"/>
    </row>
    <row r="55253" spans="3:7">
      <c r="C55253"/>
      <c r="F55253"/>
      <c r="G55253"/>
    </row>
    <row r="55254" spans="3:7">
      <c r="C55254"/>
      <c r="F55254"/>
      <c r="G55254"/>
    </row>
    <row r="55255" spans="3:7">
      <c r="C55255"/>
      <c r="F55255"/>
      <c r="G55255"/>
    </row>
    <row r="55256" spans="3:7">
      <c r="C55256"/>
      <c r="F55256"/>
      <c r="G55256"/>
    </row>
    <row r="55257" spans="3:7">
      <c r="C55257"/>
      <c r="F55257"/>
      <c r="G55257"/>
    </row>
    <row r="55258" spans="3:7">
      <c r="C55258"/>
      <c r="F55258"/>
      <c r="G55258"/>
    </row>
    <row r="55259" spans="3:7">
      <c r="C55259"/>
      <c r="F55259"/>
      <c r="G55259"/>
    </row>
    <row r="55260" spans="3:7">
      <c r="C55260"/>
      <c r="F55260"/>
      <c r="G55260"/>
    </row>
    <row r="55261" spans="3:7">
      <c r="C55261"/>
      <c r="F55261"/>
      <c r="G55261"/>
    </row>
    <row r="55262" spans="3:7">
      <c r="C55262"/>
      <c r="F55262"/>
      <c r="G55262"/>
    </row>
    <row r="55263" spans="3:7">
      <c r="C55263"/>
      <c r="F55263"/>
      <c r="G55263"/>
    </row>
    <row r="55264" spans="3:7">
      <c r="C55264"/>
      <c r="F55264"/>
      <c r="G55264"/>
    </row>
    <row r="55265" spans="3:7">
      <c r="C55265"/>
      <c r="F55265"/>
      <c r="G55265"/>
    </row>
    <row r="55266" spans="3:7">
      <c r="C55266"/>
      <c r="F55266"/>
      <c r="G55266"/>
    </row>
    <row r="55267" spans="3:7">
      <c r="C55267"/>
      <c r="F55267"/>
      <c r="G55267"/>
    </row>
    <row r="55268" spans="3:7">
      <c r="C55268"/>
      <c r="F55268"/>
      <c r="G55268"/>
    </row>
    <row r="55269" spans="3:7">
      <c r="C55269"/>
      <c r="F55269"/>
      <c r="G55269"/>
    </row>
    <row r="55270" spans="3:7">
      <c r="C55270"/>
      <c r="F55270"/>
      <c r="G55270"/>
    </row>
    <row r="55271" spans="3:7">
      <c r="C55271"/>
      <c r="F55271"/>
      <c r="G55271"/>
    </row>
    <row r="55272" spans="3:7">
      <c r="C55272"/>
      <c r="F55272"/>
      <c r="G55272"/>
    </row>
    <row r="55273" spans="3:7">
      <c r="C55273"/>
      <c r="F55273"/>
      <c r="G55273"/>
    </row>
    <row r="55274" spans="3:7">
      <c r="C55274"/>
      <c r="F55274"/>
      <c r="G55274"/>
    </row>
    <row r="55275" spans="3:7">
      <c r="C55275"/>
      <c r="F55275"/>
      <c r="G55275"/>
    </row>
    <row r="55276" spans="3:7">
      <c r="C55276"/>
      <c r="F55276"/>
      <c r="G55276"/>
    </row>
    <row r="55277" spans="3:7">
      <c r="C55277"/>
      <c r="F55277"/>
      <c r="G55277"/>
    </row>
    <row r="55278" spans="3:7">
      <c r="C55278"/>
      <c r="F55278"/>
      <c r="G55278"/>
    </row>
    <row r="55279" spans="3:7">
      <c r="C55279"/>
      <c r="F55279"/>
      <c r="G55279"/>
    </row>
    <row r="55280" spans="3:7">
      <c r="C55280"/>
      <c r="F55280"/>
      <c r="G55280"/>
    </row>
    <row r="55281" spans="3:7">
      <c r="C55281"/>
      <c r="F55281"/>
      <c r="G55281"/>
    </row>
    <row r="55282" spans="3:7">
      <c r="C55282"/>
      <c r="F55282"/>
      <c r="G55282"/>
    </row>
    <row r="55283" spans="3:7">
      <c r="C55283"/>
      <c r="F55283"/>
      <c r="G55283"/>
    </row>
    <row r="55284" spans="3:7">
      <c r="C55284"/>
      <c r="F55284"/>
      <c r="G55284"/>
    </row>
    <row r="55285" spans="3:7">
      <c r="C55285"/>
      <c r="F55285"/>
      <c r="G55285"/>
    </row>
    <row r="55286" spans="3:7">
      <c r="C55286"/>
      <c r="F55286"/>
      <c r="G55286"/>
    </row>
    <row r="55287" spans="3:7">
      <c r="C55287"/>
      <c r="F55287"/>
      <c r="G55287"/>
    </row>
    <row r="55288" spans="3:7">
      <c r="C55288"/>
      <c r="F55288"/>
      <c r="G55288"/>
    </row>
    <row r="55289" spans="3:7">
      <c r="C55289"/>
      <c r="F55289"/>
      <c r="G55289"/>
    </row>
    <row r="55290" spans="3:7">
      <c r="C55290"/>
      <c r="F55290"/>
      <c r="G55290"/>
    </row>
    <row r="55291" spans="3:7">
      <c r="C55291"/>
      <c r="F55291"/>
      <c r="G55291"/>
    </row>
    <row r="55292" spans="3:7">
      <c r="C55292"/>
      <c r="F55292"/>
      <c r="G55292"/>
    </row>
    <row r="55293" spans="3:7">
      <c r="C55293"/>
      <c r="F55293"/>
      <c r="G55293"/>
    </row>
    <row r="55294" spans="3:7">
      <c r="C55294"/>
      <c r="F55294"/>
      <c r="G55294"/>
    </row>
    <row r="55295" spans="3:7">
      <c r="C55295"/>
      <c r="F55295"/>
      <c r="G55295"/>
    </row>
    <row r="55296" spans="3:7">
      <c r="C55296"/>
      <c r="F55296"/>
      <c r="G55296"/>
    </row>
    <row r="55297" spans="3:7">
      <c r="C55297"/>
      <c r="F55297"/>
      <c r="G55297"/>
    </row>
    <row r="55298" spans="3:7">
      <c r="C55298"/>
      <c r="F55298"/>
      <c r="G55298"/>
    </row>
    <row r="55299" spans="3:7">
      <c r="C55299"/>
      <c r="F55299"/>
      <c r="G55299"/>
    </row>
    <row r="55300" spans="3:7">
      <c r="C55300"/>
      <c r="F55300"/>
      <c r="G55300"/>
    </row>
    <row r="55301" spans="3:7">
      <c r="C55301"/>
      <c r="F55301"/>
      <c r="G55301"/>
    </row>
    <row r="55302" spans="3:7">
      <c r="C55302"/>
      <c r="F55302"/>
      <c r="G55302"/>
    </row>
    <row r="55303" spans="3:7">
      <c r="C55303"/>
      <c r="F55303"/>
      <c r="G55303"/>
    </row>
    <row r="55304" spans="3:7">
      <c r="C55304"/>
      <c r="F55304"/>
      <c r="G55304"/>
    </row>
    <row r="55305" spans="3:7">
      <c r="C55305"/>
      <c r="F55305"/>
      <c r="G55305"/>
    </row>
    <row r="55306" spans="3:7">
      <c r="C55306"/>
      <c r="F55306"/>
      <c r="G55306"/>
    </row>
    <row r="55307" spans="3:7">
      <c r="C55307"/>
      <c r="F55307"/>
      <c r="G55307"/>
    </row>
    <row r="55308" spans="3:7">
      <c r="C55308"/>
      <c r="F55308"/>
      <c r="G55308"/>
    </row>
    <row r="55309" spans="3:7">
      <c r="C55309"/>
      <c r="F55309"/>
      <c r="G55309"/>
    </row>
    <row r="55310" spans="3:7">
      <c r="C55310"/>
      <c r="F55310"/>
      <c r="G55310"/>
    </row>
    <row r="55311" spans="3:7">
      <c r="C55311"/>
      <c r="F55311"/>
      <c r="G55311"/>
    </row>
    <row r="55312" spans="3:7">
      <c r="C55312"/>
      <c r="F55312"/>
      <c r="G55312"/>
    </row>
    <row r="55313" spans="3:7">
      <c r="C55313"/>
      <c r="F55313"/>
      <c r="G55313"/>
    </row>
    <row r="55314" spans="3:7">
      <c r="C55314"/>
      <c r="F55314"/>
      <c r="G55314"/>
    </row>
    <row r="55315" spans="3:7">
      <c r="C55315"/>
      <c r="F55315"/>
      <c r="G55315"/>
    </row>
    <row r="55316" spans="3:7">
      <c r="C55316"/>
      <c r="F55316"/>
      <c r="G55316"/>
    </row>
    <row r="55317" spans="3:7">
      <c r="C55317"/>
      <c r="F55317"/>
      <c r="G55317"/>
    </row>
    <row r="55318" spans="3:7">
      <c r="C55318"/>
      <c r="F55318"/>
      <c r="G55318"/>
    </row>
    <row r="55319" spans="3:7">
      <c r="C55319"/>
      <c r="F55319"/>
      <c r="G55319"/>
    </row>
    <row r="55320" spans="3:7">
      <c r="C55320"/>
      <c r="F55320"/>
      <c r="G55320"/>
    </row>
    <row r="55321" spans="3:7">
      <c r="C55321"/>
      <c r="F55321"/>
      <c r="G55321"/>
    </row>
    <row r="55322" spans="3:7">
      <c r="C55322"/>
      <c r="F55322"/>
      <c r="G55322"/>
    </row>
    <row r="55323" spans="3:7">
      <c r="C55323"/>
      <c r="F55323"/>
      <c r="G55323"/>
    </row>
    <row r="55324" spans="3:7">
      <c r="C55324"/>
      <c r="F55324"/>
      <c r="G55324"/>
    </row>
    <row r="55325" spans="3:7">
      <c r="C55325"/>
      <c r="F55325"/>
      <c r="G55325"/>
    </row>
    <row r="55326" spans="3:7">
      <c r="C55326"/>
      <c r="F55326"/>
      <c r="G55326"/>
    </row>
    <row r="55327" spans="3:7">
      <c r="C55327"/>
      <c r="F55327"/>
      <c r="G55327"/>
    </row>
    <row r="55328" spans="3:7">
      <c r="C55328"/>
      <c r="F55328"/>
      <c r="G55328"/>
    </row>
    <row r="55329" spans="3:7">
      <c r="C55329"/>
      <c r="F55329"/>
      <c r="G55329"/>
    </row>
    <row r="55330" spans="3:7">
      <c r="C55330"/>
      <c r="F55330"/>
      <c r="G55330"/>
    </row>
    <row r="55331" spans="3:7">
      <c r="C55331"/>
      <c r="F55331"/>
      <c r="G55331"/>
    </row>
    <row r="55332" spans="3:7">
      <c r="C55332"/>
      <c r="F55332"/>
      <c r="G55332"/>
    </row>
    <row r="55333" spans="3:7">
      <c r="C55333"/>
      <c r="F55333"/>
      <c r="G55333"/>
    </row>
    <row r="55334" spans="3:7">
      <c r="C55334"/>
      <c r="F55334"/>
      <c r="G55334"/>
    </row>
    <row r="55335" spans="3:7">
      <c r="C55335"/>
      <c r="F55335"/>
      <c r="G55335"/>
    </row>
    <row r="55336" spans="3:7">
      <c r="C55336"/>
      <c r="F55336"/>
      <c r="G55336"/>
    </row>
    <row r="55337" spans="3:7">
      <c r="C55337"/>
      <c r="F55337"/>
      <c r="G55337"/>
    </row>
    <row r="55338" spans="3:7">
      <c r="C55338"/>
      <c r="F55338"/>
      <c r="G55338"/>
    </row>
    <row r="55339" spans="3:7">
      <c r="C55339"/>
      <c r="F55339"/>
      <c r="G55339"/>
    </row>
    <row r="55340" spans="3:7">
      <c r="C55340"/>
      <c r="F55340"/>
      <c r="G55340"/>
    </row>
    <row r="55341" spans="3:7">
      <c r="C55341"/>
      <c r="F55341"/>
      <c r="G55341"/>
    </row>
    <row r="55342" spans="3:7">
      <c r="C55342"/>
      <c r="F55342"/>
      <c r="G55342"/>
    </row>
    <row r="55343" spans="3:7">
      <c r="C55343"/>
      <c r="F55343"/>
      <c r="G55343"/>
    </row>
    <row r="55344" spans="3:7">
      <c r="C55344"/>
      <c r="F55344"/>
      <c r="G55344"/>
    </row>
    <row r="55345" spans="3:7">
      <c r="C55345"/>
      <c r="F55345"/>
      <c r="G55345"/>
    </row>
    <row r="55346" spans="3:7">
      <c r="C55346"/>
      <c r="F55346"/>
      <c r="G55346"/>
    </row>
    <row r="55347" spans="3:7">
      <c r="C55347"/>
      <c r="F55347"/>
      <c r="G55347"/>
    </row>
    <row r="55348" spans="3:7">
      <c r="C55348"/>
      <c r="F55348"/>
      <c r="G55348"/>
    </row>
    <row r="55349" spans="3:7">
      <c r="C55349"/>
      <c r="F55349"/>
      <c r="G55349"/>
    </row>
    <row r="55350" spans="3:7">
      <c r="C55350"/>
      <c r="F55350"/>
      <c r="G55350"/>
    </row>
    <row r="55351" spans="3:7">
      <c r="C55351"/>
      <c r="F55351"/>
      <c r="G55351"/>
    </row>
    <row r="55352" spans="3:7">
      <c r="C55352"/>
      <c r="F55352"/>
      <c r="G55352"/>
    </row>
    <row r="55353" spans="3:7">
      <c r="C55353"/>
      <c r="F55353"/>
      <c r="G55353"/>
    </row>
    <row r="55354" spans="3:7">
      <c r="C55354"/>
      <c r="F55354"/>
      <c r="G55354"/>
    </row>
    <row r="55355" spans="3:7">
      <c r="C55355"/>
      <c r="F55355"/>
      <c r="G55355"/>
    </row>
    <row r="55356" spans="3:7">
      <c r="C55356"/>
      <c r="F55356"/>
      <c r="G55356"/>
    </row>
    <row r="55357" spans="3:7">
      <c r="C55357"/>
      <c r="F55357"/>
      <c r="G55357"/>
    </row>
    <row r="55358" spans="3:7">
      <c r="C55358"/>
      <c r="F55358"/>
      <c r="G55358"/>
    </row>
    <row r="55359" spans="3:7">
      <c r="C55359"/>
      <c r="F55359"/>
      <c r="G55359"/>
    </row>
    <row r="55360" spans="3:7">
      <c r="C55360"/>
      <c r="F55360"/>
      <c r="G55360"/>
    </row>
    <row r="55361" spans="3:7">
      <c r="C55361"/>
      <c r="F55361"/>
      <c r="G55361"/>
    </row>
    <row r="55362" spans="3:7">
      <c r="C55362"/>
      <c r="F55362"/>
      <c r="G55362"/>
    </row>
    <row r="55363" spans="3:7">
      <c r="C55363"/>
      <c r="F55363"/>
      <c r="G55363"/>
    </row>
    <row r="55364" spans="3:7">
      <c r="C55364"/>
      <c r="F55364"/>
      <c r="G55364"/>
    </row>
    <row r="55365" spans="3:7">
      <c r="C55365"/>
      <c r="F55365"/>
      <c r="G55365"/>
    </row>
    <row r="55366" spans="3:7">
      <c r="C55366"/>
      <c r="F55366"/>
      <c r="G55366"/>
    </row>
    <row r="55367" spans="3:7">
      <c r="C55367"/>
      <c r="F55367"/>
      <c r="G55367"/>
    </row>
    <row r="55368" spans="3:7">
      <c r="C55368"/>
      <c r="F55368"/>
      <c r="G55368"/>
    </row>
    <row r="55369" spans="3:7">
      <c r="C55369"/>
      <c r="F55369"/>
      <c r="G55369"/>
    </row>
    <row r="55370" spans="3:7">
      <c r="C55370"/>
      <c r="F55370"/>
      <c r="G55370"/>
    </row>
    <row r="55371" spans="3:7">
      <c r="C55371"/>
      <c r="F55371"/>
      <c r="G55371"/>
    </row>
    <row r="55372" spans="3:7">
      <c r="C55372"/>
      <c r="F55372"/>
      <c r="G55372"/>
    </row>
    <row r="55373" spans="3:7">
      <c r="C55373"/>
      <c r="F55373"/>
      <c r="G55373"/>
    </row>
    <row r="55374" spans="3:7">
      <c r="C55374"/>
      <c r="F55374"/>
      <c r="G55374"/>
    </row>
    <row r="55375" spans="3:7">
      <c r="C55375"/>
      <c r="F55375"/>
      <c r="G55375"/>
    </row>
    <row r="55376" spans="3:7">
      <c r="C55376"/>
      <c r="F55376"/>
      <c r="G55376"/>
    </row>
    <row r="55377" spans="3:7">
      <c r="C55377"/>
      <c r="F55377"/>
      <c r="G55377"/>
    </row>
    <row r="55378" spans="3:7">
      <c r="C55378"/>
      <c r="F55378"/>
      <c r="G55378"/>
    </row>
    <row r="55379" spans="3:7">
      <c r="C55379"/>
      <c r="F55379"/>
      <c r="G55379"/>
    </row>
    <row r="55380" spans="3:7">
      <c r="C55380"/>
      <c r="F55380"/>
      <c r="G55380"/>
    </row>
    <row r="55381" spans="3:7">
      <c r="C55381"/>
      <c r="F55381"/>
      <c r="G55381"/>
    </row>
    <row r="55382" spans="3:7">
      <c r="C55382"/>
      <c r="F55382"/>
      <c r="G55382"/>
    </row>
    <row r="55383" spans="3:7">
      <c r="C55383"/>
      <c r="F55383"/>
      <c r="G55383"/>
    </row>
    <row r="55384" spans="3:7">
      <c r="C55384"/>
      <c r="F55384"/>
      <c r="G55384"/>
    </row>
    <row r="55385" spans="3:7">
      <c r="C55385"/>
      <c r="F55385"/>
      <c r="G55385"/>
    </row>
    <row r="55386" spans="3:7">
      <c r="C55386"/>
      <c r="F55386"/>
      <c r="G55386"/>
    </row>
    <row r="55387" spans="3:7">
      <c r="C55387"/>
      <c r="F55387"/>
      <c r="G55387"/>
    </row>
    <row r="55388" spans="3:7">
      <c r="C55388"/>
      <c r="F55388"/>
      <c r="G55388"/>
    </row>
    <row r="55389" spans="3:7">
      <c r="C55389"/>
      <c r="F55389"/>
      <c r="G55389"/>
    </row>
    <row r="55390" spans="3:7">
      <c r="C55390"/>
      <c r="F55390"/>
      <c r="G55390"/>
    </row>
    <row r="55391" spans="3:7">
      <c r="C55391"/>
      <c r="F55391"/>
      <c r="G55391"/>
    </row>
    <row r="55392" spans="3:7">
      <c r="C55392"/>
      <c r="F55392"/>
      <c r="G55392"/>
    </row>
    <row r="55393" spans="3:7">
      <c r="C55393"/>
      <c r="F55393"/>
      <c r="G55393"/>
    </row>
    <row r="55394" spans="3:7">
      <c r="C55394"/>
      <c r="F55394"/>
      <c r="G55394"/>
    </row>
    <row r="55395" spans="3:7">
      <c r="C55395"/>
      <c r="F55395"/>
      <c r="G55395"/>
    </row>
    <row r="55396" spans="3:7">
      <c r="C55396"/>
      <c r="F55396"/>
      <c r="G55396"/>
    </row>
    <row r="55397" spans="3:7">
      <c r="C55397"/>
      <c r="F55397"/>
      <c r="G55397"/>
    </row>
    <row r="55398" spans="3:7">
      <c r="C55398"/>
      <c r="F55398"/>
      <c r="G55398"/>
    </row>
    <row r="55399" spans="3:7">
      <c r="C55399"/>
      <c r="F55399"/>
      <c r="G55399"/>
    </row>
    <row r="55400" spans="3:7">
      <c r="C55400"/>
      <c r="F55400"/>
      <c r="G55400"/>
    </row>
    <row r="55401" spans="3:7">
      <c r="C55401"/>
      <c r="F55401"/>
      <c r="G55401"/>
    </row>
    <row r="55402" spans="3:7">
      <c r="C55402"/>
      <c r="F55402"/>
      <c r="G55402"/>
    </row>
    <row r="55403" spans="3:7">
      <c r="C55403"/>
      <c r="F55403"/>
      <c r="G55403"/>
    </row>
    <row r="55404" spans="3:7">
      <c r="C55404"/>
      <c r="F55404"/>
      <c r="G55404"/>
    </row>
    <row r="55405" spans="3:7">
      <c r="C55405"/>
      <c r="F55405"/>
      <c r="G55405"/>
    </row>
    <row r="55406" spans="3:7">
      <c r="C55406"/>
      <c r="F55406"/>
      <c r="G55406"/>
    </row>
    <row r="55407" spans="3:7">
      <c r="C55407"/>
      <c r="F55407"/>
      <c r="G55407"/>
    </row>
    <row r="55408" spans="3:7">
      <c r="C55408"/>
      <c r="F55408"/>
      <c r="G55408"/>
    </row>
    <row r="55409" spans="3:7">
      <c r="C55409"/>
      <c r="F55409"/>
      <c r="G55409"/>
    </row>
    <row r="55410" spans="3:7">
      <c r="C55410"/>
      <c r="F55410"/>
      <c r="G55410"/>
    </row>
    <row r="55411" spans="3:7">
      <c r="C55411"/>
      <c r="F55411"/>
      <c r="G55411"/>
    </row>
    <row r="55412" spans="3:7">
      <c r="C55412"/>
      <c r="F55412"/>
      <c r="G55412"/>
    </row>
    <row r="55413" spans="3:7">
      <c r="C55413"/>
      <c r="F55413"/>
      <c r="G55413"/>
    </row>
    <row r="55414" spans="3:7">
      <c r="C55414"/>
      <c r="F55414"/>
      <c r="G55414"/>
    </row>
    <row r="55415" spans="3:7">
      <c r="C55415"/>
      <c r="F55415"/>
      <c r="G55415"/>
    </row>
    <row r="55416" spans="3:7">
      <c r="C55416"/>
      <c r="F55416"/>
      <c r="G55416"/>
    </row>
    <row r="55417" spans="3:7">
      <c r="C55417"/>
      <c r="F55417"/>
      <c r="G55417"/>
    </row>
    <row r="55418" spans="3:7">
      <c r="C55418"/>
      <c r="F55418"/>
      <c r="G55418"/>
    </row>
    <row r="55419" spans="3:7">
      <c r="C55419"/>
      <c r="F55419"/>
      <c r="G55419"/>
    </row>
    <row r="55420" spans="3:7">
      <c r="C55420"/>
      <c r="F55420"/>
      <c r="G55420"/>
    </row>
    <row r="55421" spans="3:7">
      <c r="C55421"/>
      <c r="F55421"/>
      <c r="G55421"/>
    </row>
    <row r="55422" spans="3:7">
      <c r="C55422"/>
      <c r="F55422"/>
      <c r="G55422"/>
    </row>
    <row r="55423" spans="3:7">
      <c r="C55423"/>
      <c r="F55423"/>
      <c r="G55423"/>
    </row>
    <row r="55424" spans="3:7">
      <c r="C55424"/>
      <c r="F55424"/>
      <c r="G55424"/>
    </row>
    <row r="55425" spans="3:7">
      <c r="C55425"/>
      <c r="F55425"/>
      <c r="G55425"/>
    </row>
    <row r="55426" spans="3:7">
      <c r="C55426"/>
      <c r="F55426"/>
      <c r="G55426"/>
    </row>
    <row r="55427" spans="3:7">
      <c r="C55427"/>
      <c r="F55427"/>
      <c r="G55427"/>
    </row>
    <row r="55428" spans="3:7">
      <c r="C55428"/>
      <c r="F55428"/>
      <c r="G55428"/>
    </row>
    <row r="55429" spans="3:7">
      <c r="C55429"/>
      <c r="F55429"/>
      <c r="G55429"/>
    </row>
    <row r="55430" spans="3:7">
      <c r="C55430"/>
      <c r="F55430"/>
      <c r="G55430"/>
    </row>
    <row r="55431" spans="3:7">
      <c r="C55431"/>
      <c r="F55431"/>
      <c r="G55431"/>
    </row>
    <row r="55432" spans="3:7">
      <c r="C55432"/>
      <c r="F55432"/>
      <c r="G55432"/>
    </row>
    <row r="55433" spans="3:7">
      <c r="C55433"/>
      <c r="F55433"/>
      <c r="G55433"/>
    </row>
    <row r="55434" spans="3:7">
      <c r="C55434"/>
      <c r="F55434"/>
      <c r="G55434"/>
    </row>
    <row r="55435" spans="3:7">
      <c r="C55435"/>
      <c r="F55435"/>
      <c r="G55435"/>
    </row>
    <row r="55436" spans="3:7">
      <c r="C55436"/>
      <c r="F55436"/>
      <c r="G55436"/>
    </row>
    <row r="55437" spans="3:7">
      <c r="C55437"/>
      <c r="F55437"/>
      <c r="G55437"/>
    </row>
    <row r="55438" spans="3:7">
      <c r="C55438"/>
      <c r="F55438"/>
      <c r="G55438"/>
    </row>
    <row r="55439" spans="3:7">
      <c r="C55439"/>
      <c r="F55439"/>
      <c r="G55439"/>
    </row>
    <row r="55440" spans="3:7">
      <c r="C55440"/>
      <c r="F55440"/>
      <c r="G55440"/>
    </row>
    <row r="55441" spans="3:7">
      <c r="C55441"/>
      <c r="F55441"/>
      <c r="G55441"/>
    </row>
    <row r="55442" spans="3:7">
      <c r="C55442"/>
      <c r="F55442"/>
      <c r="G55442"/>
    </row>
    <row r="55443" spans="3:7">
      <c r="C55443"/>
      <c r="F55443"/>
      <c r="G55443"/>
    </row>
    <row r="55444" spans="3:7">
      <c r="C55444"/>
      <c r="F55444"/>
      <c r="G55444"/>
    </row>
    <row r="55445" spans="3:7">
      <c r="C55445"/>
      <c r="F55445"/>
      <c r="G55445"/>
    </row>
    <row r="55446" spans="3:7">
      <c r="C55446"/>
      <c r="F55446"/>
      <c r="G55446"/>
    </row>
    <row r="55447" spans="3:7">
      <c r="C55447"/>
      <c r="F55447"/>
      <c r="G55447"/>
    </row>
    <row r="55448" spans="3:7">
      <c r="C55448"/>
      <c r="F55448"/>
      <c r="G55448"/>
    </row>
    <row r="55449" spans="3:7">
      <c r="C55449"/>
      <c r="F55449"/>
      <c r="G55449"/>
    </row>
    <row r="55450" spans="3:7">
      <c r="C55450"/>
      <c r="F55450"/>
      <c r="G55450"/>
    </row>
    <row r="55451" spans="3:7">
      <c r="C55451"/>
      <c r="F55451"/>
      <c r="G55451"/>
    </row>
    <row r="55452" spans="3:7">
      <c r="C55452"/>
      <c r="F55452"/>
      <c r="G55452"/>
    </row>
    <row r="55453" spans="3:7">
      <c r="C55453"/>
      <c r="F55453"/>
      <c r="G55453"/>
    </row>
    <row r="55454" spans="3:7">
      <c r="C55454"/>
      <c r="F55454"/>
      <c r="G55454"/>
    </row>
    <row r="55455" spans="3:7">
      <c r="C55455"/>
      <c r="F55455"/>
      <c r="G55455"/>
    </row>
    <row r="55456" spans="3:7">
      <c r="C55456"/>
      <c r="F55456"/>
      <c r="G55456"/>
    </row>
    <row r="55457" spans="3:7">
      <c r="C55457"/>
      <c r="F55457"/>
      <c r="G55457"/>
    </row>
    <row r="55458" spans="3:7">
      <c r="C55458"/>
      <c r="F55458"/>
      <c r="G55458"/>
    </row>
    <row r="55459" spans="3:7">
      <c r="C55459"/>
      <c r="F55459"/>
      <c r="G55459"/>
    </row>
    <row r="55460" spans="3:7">
      <c r="C55460"/>
      <c r="F55460"/>
      <c r="G55460"/>
    </row>
    <row r="55461" spans="3:7">
      <c r="C55461"/>
      <c r="F55461"/>
      <c r="G55461"/>
    </row>
    <row r="55462" spans="3:7">
      <c r="C55462"/>
      <c r="F55462"/>
      <c r="G55462"/>
    </row>
    <row r="55463" spans="3:7">
      <c r="C55463"/>
      <c r="F55463"/>
      <c r="G55463"/>
    </row>
    <row r="55464" spans="3:7">
      <c r="C55464"/>
      <c r="F55464"/>
      <c r="G55464"/>
    </row>
    <row r="55465" spans="3:7">
      <c r="C55465"/>
      <c r="F55465"/>
      <c r="G55465"/>
    </row>
    <row r="55466" spans="3:7">
      <c r="C55466"/>
      <c r="F55466"/>
      <c r="G55466"/>
    </row>
    <row r="55467" spans="3:7">
      <c r="C55467"/>
      <c r="F55467"/>
      <c r="G55467"/>
    </row>
    <row r="55468" spans="3:7">
      <c r="C55468"/>
      <c r="F55468"/>
      <c r="G55468"/>
    </row>
    <row r="55469" spans="3:7">
      <c r="C55469"/>
      <c r="F55469"/>
      <c r="G55469"/>
    </row>
    <row r="55470" spans="3:7">
      <c r="C55470"/>
      <c r="F55470"/>
      <c r="G55470"/>
    </row>
    <row r="55471" spans="3:7">
      <c r="C55471"/>
      <c r="F55471"/>
      <c r="G55471"/>
    </row>
    <row r="55472" spans="3:7">
      <c r="C55472"/>
      <c r="F55472"/>
      <c r="G55472"/>
    </row>
    <row r="55473" spans="3:7">
      <c r="C55473"/>
      <c r="F55473"/>
      <c r="G55473"/>
    </row>
    <row r="55474" spans="3:7">
      <c r="C55474"/>
      <c r="F55474"/>
      <c r="G55474"/>
    </row>
    <row r="55475" spans="3:7">
      <c r="C55475"/>
      <c r="F55475"/>
      <c r="G55475"/>
    </row>
    <row r="55476" spans="3:7">
      <c r="C55476"/>
      <c r="F55476"/>
      <c r="G55476"/>
    </row>
    <row r="55477" spans="3:7">
      <c r="C55477"/>
      <c r="F55477"/>
      <c r="G55477"/>
    </row>
    <row r="55478" spans="3:7">
      <c r="C55478"/>
      <c r="F55478"/>
      <c r="G55478"/>
    </row>
    <row r="55479" spans="3:7">
      <c r="C55479"/>
      <c r="F55479"/>
      <c r="G55479"/>
    </row>
    <row r="55480" spans="3:7">
      <c r="C55480"/>
      <c r="F55480"/>
      <c r="G55480"/>
    </row>
    <row r="55481" spans="3:7">
      <c r="C55481"/>
      <c r="F55481"/>
      <c r="G55481"/>
    </row>
    <row r="55482" spans="3:7">
      <c r="C55482"/>
      <c r="F55482"/>
      <c r="G55482"/>
    </row>
    <row r="55483" spans="3:7">
      <c r="C55483"/>
      <c r="F55483"/>
      <c r="G55483"/>
    </row>
    <row r="55484" spans="3:7">
      <c r="C55484"/>
      <c r="F55484"/>
      <c r="G55484"/>
    </row>
    <row r="55485" spans="3:7">
      <c r="C55485"/>
      <c r="F55485"/>
      <c r="G55485"/>
    </row>
    <row r="55486" spans="3:7">
      <c r="C55486"/>
      <c r="F55486"/>
      <c r="G55486"/>
    </row>
    <row r="55487" spans="3:7">
      <c r="C55487"/>
      <c r="F55487"/>
      <c r="G55487"/>
    </row>
    <row r="55488" spans="3:7">
      <c r="C55488"/>
      <c r="F55488"/>
      <c r="G55488"/>
    </row>
    <row r="55489" spans="3:7">
      <c r="C55489"/>
      <c r="F55489"/>
      <c r="G55489"/>
    </row>
    <row r="55490" spans="3:7">
      <c r="C55490"/>
      <c r="F55490"/>
      <c r="G55490"/>
    </row>
    <row r="55491" spans="3:7">
      <c r="C55491"/>
      <c r="F55491"/>
      <c r="G55491"/>
    </row>
    <row r="55492" spans="3:7">
      <c r="C55492"/>
      <c r="F55492"/>
      <c r="G55492"/>
    </row>
    <row r="55493" spans="3:7">
      <c r="C55493"/>
      <c r="F55493"/>
      <c r="G55493"/>
    </row>
    <row r="55494" spans="3:7">
      <c r="C55494"/>
      <c r="F55494"/>
      <c r="G55494"/>
    </row>
    <row r="55495" spans="3:7">
      <c r="C55495"/>
      <c r="F55495"/>
      <c r="G55495"/>
    </row>
    <row r="55496" spans="3:7">
      <c r="C55496"/>
      <c r="F55496"/>
      <c r="G55496"/>
    </row>
    <row r="55497" spans="3:7">
      <c r="C55497"/>
      <c r="F55497"/>
      <c r="G55497"/>
    </row>
    <row r="55498" spans="3:7">
      <c r="C55498"/>
      <c r="F55498"/>
      <c r="G55498"/>
    </row>
    <row r="55499" spans="3:7">
      <c r="C55499"/>
      <c r="F55499"/>
      <c r="G55499"/>
    </row>
    <row r="55500" spans="3:7">
      <c r="C55500"/>
      <c r="F55500"/>
      <c r="G55500"/>
    </row>
    <row r="55501" spans="3:7">
      <c r="C55501"/>
      <c r="F55501"/>
      <c r="G55501"/>
    </row>
    <row r="55502" spans="3:7">
      <c r="C55502"/>
      <c r="F55502"/>
      <c r="G55502"/>
    </row>
    <row r="55503" spans="3:7">
      <c r="C55503"/>
      <c r="F55503"/>
      <c r="G55503"/>
    </row>
    <row r="55504" spans="3:7">
      <c r="C55504"/>
      <c r="F55504"/>
      <c r="G55504"/>
    </row>
    <row r="55505" spans="3:7">
      <c r="C55505"/>
      <c r="F55505"/>
      <c r="G55505"/>
    </row>
    <row r="55506" spans="3:7">
      <c r="C55506"/>
      <c r="F55506"/>
      <c r="G55506"/>
    </row>
    <row r="55507" spans="3:7">
      <c r="C55507"/>
      <c r="F55507"/>
      <c r="G55507"/>
    </row>
    <row r="55508" spans="3:7">
      <c r="C55508"/>
      <c r="F55508"/>
      <c r="G55508"/>
    </row>
    <row r="55509" spans="3:7">
      <c r="C55509"/>
      <c r="F55509"/>
      <c r="G55509"/>
    </row>
    <row r="55510" spans="3:7">
      <c r="C55510"/>
      <c r="F55510"/>
      <c r="G55510"/>
    </row>
    <row r="55511" spans="3:7">
      <c r="C55511"/>
      <c r="F55511"/>
      <c r="G55511"/>
    </row>
    <row r="55512" spans="3:7">
      <c r="C55512"/>
      <c r="F55512"/>
      <c r="G55512"/>
    </row>
    <row r="55513" spans="3:7">
      <c r="C55513"/>
      <c r="F55513"/>
      <c r="G55513"/>
    </row>
    <row r="55514" spans="3:7">
      <c r="C55514"/>
      <c r="F55514"/>
      <c r="G55514"/>
    </row>
    <row r="55515" spans="3:7">
      <c r="C55515"/>
      <c r="F55515"/>
      <c r="G55515"/>
    </row>
    <row r="55516" spans="3:7">
      <c r="C55516"/>
      <c r="F55516"/>
      <c r="G55516"/>
    </row>
    <row r="55517" spans="3:7">
      <c r="C55517"/>
      <c r="F55517"/>
      <c r="G55517"/>
    </row>
    <row r="55518" spans="3:7">
      <c r="C55518"/>
      <c r="F55518"/>
      <c r="G55518"/>
    </row>
    <row r="55519" spans="3:7">
      <c r="C55519"/>
      <c r="F55519"/>
      <c r="G55519"/>
    </row>
    <row r="55520" spans="3:7">
      <c r="C55520"/>
      <c r="F55520"/>
      <c r="G55520"/>
    </row>
    <row r="55521" spans="3:7">
      <c r="C55521"/>
      <c r="F55521"/>
      <c r="G55521"/>
    </row>
    <row r="55522" spans="3:7">
      <c r="C55522"/>
      <c r="F55522"/>
      <c r="G55522"/>
    </row>
    <row r="55523" spans="3:7">
      <c r="C55523"/>
      <c r="F55523"/>
      <c r="G55523"/>
    </row>
    <row r="55524" spans="3:7">
      <c r="C55524"/>
      <c r="F55524"/>
      <c r="G55524"/>
    </row>
    <row r="55525" spans="3:7">
      <c r="C55525"/>
      <c r="F55525"/>
      <c r="G55525"/>
    </row>
    <row r="55526" spans="3:7">
      <c r="C55526"/>
      <c r="F55526"/>
      <c r="G55526"/>
    </row>
    <row r="55527" spans="3:7">
      <c r="C55527"/>
      <c r="F55527"/>
      <c r="G55527"/>
    </row>
    <row r="55528" spans="3:7">
      <c r="C55528"/>
      <c r="F55528"/>
      <c r="G55528"/>
    </row>
    <row r="55529" spans="3:7">
      <c r="C55529"/>
      <c r="F55529"/>
      <c r="G55529"/>
    </row>
    <row r="55530" spans="3:7">
      <c r="C55530"/>
      <c r="F55530"/>
      <c r="G55530"/>
    </row>
    <row r="55531" spans="3:7">
      <c r="C55531"/>
      <c r="F55531"/>
      <c r="G55531"/>
    </row>
    <row r="55532" spans="3:7">
      <c r="C55532"/>
      <c r="F55532"/>
      <c r="G55532"/>
    </row>
    <row r="55533" spans="3:7">
      <c r="C55533"/>
      <c r="F55533"/>
      <c r="G55533"/>
    </row>
    <row r="55534" spans="3:7">
      <c r="C55534"/>
      <c r="F55534"/>
      <c r="G55534"/>
    </row>
    <row r="55535" spans="3:7">
      <c r="C55535"/>
      <c r="F55535"/>
      <c r="G55535"/>
    </row>
    <row r="55536" spans="3:7">
      <c r="C55536"/>
      <c r="F55536"/>
      <c r="G55536"/>
    </row>
    <row r="55537" spans="3:7">
      <c r="C55537"/>
      <c r="F55537"/>
      <c r="G55537"/>
    </row>
    <row r="55538" spans="3:7">
      <c r="C55538"/>
      <c r="F55538"/>
      <c r="G55538"/>
    </row>
    <row r="55539" spans="3:7">
      <c r="C55539"/>
      <c r="F55539"/>
      <c r="G55539"/>
    </row>
    <row r="55540" spans="3:7">
      <c r="C55540"/>
      <c r="F55540"/>
      <c r="G55540"/>
    </row>
    <row r="55541" spans="3:7">
      <c r="C55541"/>
      <c r="F55541"/>
      <c r="G55541"/>
    </row>
    <row r="55542" spans="3:7">
      <c r="C55542"/>
      <c r="F55542"/>
      <c r="G55542"/>
    </row>
    <row r="55543" spans="3:7">
      <c r="C55543"/>
      <c r="F55543"/>
      <c r="G55543"/>
    </row>
    <row r="55544" spans="3:7">
      <c r="C55544"/>
      <c r="F55544"/>
      <c r="G55544"/>
    </row>
    <row r="55545" spans="3:7">
      <c r="C55545"/>
      <c r="F55545"/>
      <c r="G55545"/>
    </row>
    <row r="55546" spans="3:7">
      <c r="C55546"/>
      <c r="F55546"/>
      <c r="G55546"/>
    </row>
    <row r="55547" spans="3:7">
      <c r="C55547"/>
      <c r="F55547"/>
      <c r="G55547"/>
    </row>
    <row r="55548" spans="3:7">
      <c r="C55548"/>
      <c r="F55548"/>
      <c r="G55548"/>
    </row>
    <row r="55549" spans="3:7">
      <c r="C55549"/>
      <c r="F55549"/>
      <c r="G55549"/>
    </row>
    <row r="55550" spans="3:7">
      <c r="C55550"/>
      <c r="F55550"/>
      <c r="G55550"/>
    </row>
    <row r="55551" spans="3:7">
      <c r="C55551"/>
      <c r="F55551"/>
      <c r="G55551"/>
    </row>
    <row r="55552" spans="3:7">
      <c r="C55552"/>
      <c r="F55552"/>
      <c r="G55552"/>
    </row>
    <row r="55553" spans="3:7">
      <c r="C55553"/>
      <c r="F55553"/>
      <c r="G55553"/>
    </row>
    <row r="55554" spans="3:7">
      <c r="C55554"/>
      <c r="F55554"/>
      <c r="G55554"/>
    </row>
    <row r="55555" spans="3:7">
      <c r="C55555"/>
      <c r="F55555"/>
      <c r="G55555"/>
    </row>
    <row r="55556" spans="3:7">
      <c r="C55556"/>
      <c r="F55556"/>
      <c r="G55556"/>
    </row>
    <row r="55557" spans="3:7">
      <c r="C55557"/>
      <c r="F55557"/>
      <c r="G55557"/>
    </row>
    <row r="55558" spans="3:7">
      <c r="C55558"/>
      <c r="F55558"/>
      <c r="G55558"/>
    </row>
    <row r="55559" spans="3:7">
      <c r="C55559"/>
      <c r="F55559"/>
      <c r="G55559"/>
    </row>
    <row r="55560" spans="3:7">
      <c r="C55560"/>
      <c r="F55560"/>
      <c r="G55560"/>
    </row>
    <row r="55561" spans="3:7">
      <c r="C55561"/>
      <c r="F55561"/>
      <c r="G55561"/>
    </row>
    <row r="55562" spans="3:7">
      <c r="C55562"/>
      <c r="F55562"/>
      <c r="G55562"/>
    </row>
    <row r="55563" spans="3:7">
      <c r="C55563"/>
      <c r="F55563"/>
      <c r="G55563"/>
    </row>
    <row r="55564" spans="3:7">
      <c r="C55564"/>
      <c r="F55564"/>
      <c r="G55564"/>
    </row>
    <row r="55565" spans="3:7">
      <c r="C55565"/>
      <c r="F55565"/>
      <c r="G55565"/>
    </row>
    <row r="55566" spans="3:7">
      <c r="C55566"/>
      <c r="F55566"/>
      <c r="G55566"/>
    </row>
    <row r="55567" spans="3:7">
      <c r="C55567"/>
      <c r="F55567"/>
      <c r="G55567"/>
    </row>
    <row r="55568" spans="3:7">
      <c r="C55568"/>
      <c r="F55568"/>
      <c r="G55568"/>
    </row>
    <row r="55569" spans="3:7">
      <c r="C55569"/>
      <c r="F55569"/>
      <c r="G55569"/>
    </row>
    <row r="55570" spans="3:7">
      <c r="C55570"/>
      <c r="F55570"/>
      <c r="G55570"/>
    </row>
    <row r="55571" spans="3:7">
      <c r="C55571"/>
      <c r="F55571"/>
      <c r="G55571"/>
    </row>
    <row r="55572" spans="3:7">
      <c r="C55572"/>
      <c r="F55572"/>
      <c r="G55572"/>
    </row>
    <row r="55573" spans="3:7">
      <c r="C55573"/>
      <c r="F55573"/>
      <c r="G55573"/>
    </row>
    <row r="55574" spans="3:7">
      <c r="C55574"/>
      <c r="F55574"/>
      <c r="G55574"/>
    </row>
    <row r="55575" spans="3:7">
      <c r="C55575"/>
      <c r="F55575"/>
      <c r="G55575"/>
    </row>
    <row r="55576" spans="3:7">
      <c r="C55576"/>
      <c r="F55576"/>
      <c r="G55576"/>
    </row>
    <row r="55577" spans="3:7">
      <c r="C55577"/>
      <c r="F55577"/>
      <c r="G55577"/>
    </row>
    <row r="55578" spans="3:7">
      <c r="C55578"/>
      <c r="F55578"/>
      <c r="G55578"/>
    </row>
    <row r="55579" spans="3:7">
      <c r="C55579"/>
      <c r="F55579"/>
      <c r="G55579"/>
    </row>
    <row r="55580" spans="3:7">
      <c r="C55580"/>
      <c r="F55580"/>
      <c r="G55580"/>
    </row>
    <row r="55581" spans="3:7">
      <c r="C55581"/>
      <c r="F55581"/>
      <c r="G55581"/>
    </row>
    <row r="55582" spans="3:7">
      <c r="C55582"/>
      <c r="F55582"/>
      <c r="G55582"/>
    </row>
    <row r="55583" spans="3:7">
      <c r="C55583"/>
      <c r="F55583"/>
      <c r="G55583"/>
    </row>
    <row r="55584" spans="3:7">
      <c r="C55584"/>
      <c r="F55584"/>
      <c r="G55584"/>
    </row>
    <row r="55585" spans="3:7">
      <c r="C55585"/>
      <c r="F55585"/>
      <c r="G55585"/>
    </row>
    <row r="55586" spans="3:7">
      <c r="C55586"/>
      <c r="F55586"/>
      <c r="G55586"/>
    </row>
    <row r="55587" spans="3:7">
      <c r="C55587"/>
      <c r="F55587"/>
      <c r="G55587"/>
    </row>
    <row r="55588" spans="3:7">
      <c r="C55588"/>
      <c r="F55588"/>
      <c r="G55588"/>
    </row>
    <row r="55589" spans="3:7">
      <c r="C55589"/>
      <c r="F55589"/>
      <c r="G55589"/>
    </row>
    <row r="55590" spans="3:7">
      <c r="C55590"/>
      <c r="F55590"/>
      <c r="G55590"/>
    </row>
    <row r="55591" spans="3:7">
      <c r="C55591"/>
      <c r="F55591"/>
      <c r="G55591"/>
    </row>
    <row r="55592" spans="3:7">
      <c r="C55592"/>
      <c r="F55592"/>
      <c r="G55592"/>
    </row>
    <row r="55593" spans="3:7">
      <c r="C55593"/>
      <c r="F55593"/>
      <c r="G55593"/>
    </row>
    <row r="55594" spans="3:7">
      <c r="C55594"/>
      <c r="F55594"/>
      <c r="G55594"/>
    </row>
    <row r="55595" spans="3:7">
      <c r="C55595"/>
      <c r="F55595"/>
      <c r="G55595"/>
    </row>
    <row r="55596" spans="3:7">
      <c r="C55596"/>
      <c r="F55596"/>
      <c r="G55596"/>
    </row>
    <row r="55597" spans="3:7">
      <c r="C55597"/>
      <c r="F55597"/>
      <c r="G55597"/>
    </row>
    <row r="55598" spans="3:7">
      <c r="C55598"/>
      <c r="F55598"/>
      <c r="G55598"/>
    </row>
    <row r="55599" spans="3:7">
      <c r="C55599"/>
      <c r="F55599"/>
      <c r="G55599"/>
    </row>
    <row r="55600" spans="3:7">
      <c r="C55600"/>
      <c r="F55600"/>
      <c r="G55600"/>
    </row>
    <row r="55601" spans="3:7">
      <c r="C55601"/>
      <c r="F55601"/>
      <c r="G55601"/>
    </row>
    <row r="55602" spans="3:7">
      <c r="C55602"/>
      <c r="F55602"/>
      <c r="G55602"/>
    </row>
    <row r="55603" spans="3:7">
      <c r="C55603"/>
      <c r="F55603"/>
      <c r="G55603"/>
    </row>
    <row r="55604" spans="3:7">
      <c r="C55604"/>
      <c r="F55604"/>
      <c r="G55604"/>
    </row>
    <row r="55605" spans="3:7">
      <c r="C55605"/>
      <c r="F55605"/>
      <c r="G55605"/>
    </row>
    <row r="55606" spans="3:7">
      <c r="C55606"/>
      <c r="F55606"/>
      <c r="G55606"/>
    </row>
    <row r="55607" spans="3:7">
      <c r="C55607"/>
      <c r="F55607"/>
      <c r="G55607"/>
    </row>
    <row r="55608" spans="3:7">
      <c r="C55608"/>
      <c r="F55608"/>
      <c r="G55608"/>
    </row>
    <row r="55609" spans="3:7">
      <c r="C55609"/>
      <c r="F55609"/>
      <c r="G55609"/>
    </row>
    <row r="55610" spans="3:7">
      <c r="C55610"/>
      <c r="F55610"/>
      <c r="G55610"/>
    </row>
    <row r="55611" spans="3:7">
      <c r="C55611"/>
      <c r="F55611"/>
      <c r="G55611"/>
    </row>
    <row r="55612" spans="3:7">
      <c r="C55612"/>
      <c r="F55612"/>
      <c r="G55612"/>
    </row>
    <row r="55613" spans="3:7">
      <c r="C55613"/>
      <c r="F55613"/>
      <c r="G55613"/>
    </row>
    <row r="55614" spans="3:7">
      <c r="C55614"/>
      <c r="F55614"/>
      <c r="G55614"/>
    </row>
    <row r="55615" spans="3:7">
      <c r="C55615"/>
      <c r="F55615"/>
      <c r="G55615"/>
    </row>
    <row r="55616" spans="3:7">
      <c r="C55616"/>
      <c r="F55616"/>
      <c r="G55616"/>
    </row>
    <row r="55617" spans="3:7">
      <c r="C55617"/>
      <c r="F55617"/>
      <c r="G55617"/>
    </row>
    <row r="55618" spans="3:7">
      <c r="C55618"/>
      <c r="F55618"/>
      <c r="G55618"/>
    </row>
    <row r="55619" spans="3:7">
      <c r="C55619"/>
      <c r="F55619"/>
      <c r="G55619"/>
    </row>
    <row r="55620" spans="3:7">
      <c r="C55620"/>
      <c r="F55620"/>
      <c r="G55620"/>
    </row>
    <row r="55621" spans="3:7">
      <c r="C55621"/>
      <c r="F55621"/>
      <c r="G55621"/>
    </row>
    <row r="55622" spans="3:7">
      <c r="C55622"/>
      <c r="F55622"/>
      <c r="G55622"/>
    </row>
    <row r="55623" spans="3:7">
      <c r="C55623"/>
      <c r="F55623"/>
      <c r="G55623"/>
    </row>
    <row r="55624" spans="3:7">
      <c r="C55624"/>
      <c r="F55624"/>
      <c r="G55624"/>
    </row>
    <row r="55625" spans="3:7">
      <c r="C55625"/>
      <c r="F55625"/>
      <c r="G55625"/>
    </row>
    <row r="55626" spans="3:7">
      <c r="C55626"/>
      <c r="F55626"/>
      <c r="G55626"/>
    </row>
    <row r="55627" spans="3:7">
      <c r="C55627"/>
      <c r="F55627"/>
      <c r="G55627"/>
    </row>
    <row r="55628" spans="3:7">
      <c r="C55628"/>
      <c r="F55628"/>
      <c r="G55628"/>
    </row>
    <row r="55629" spans="3:7">
      <c r="C55629"/>
      <c r="F55629"/>
      <c r="G55629"/>
    </row>
    <row r="55630" spans="3:7">
      <c r="C55630"/>
      <c r="F55630"/>
      <c r="G55630"/>
    </row>
    <row r="55631" spans="3:7">
      <c r="C55631"/>
      <c r="F55631"/>
      <c r="G55631"/>
    </row>
    <row r="55632" spans="3:7">
      <c r="C55632"/>
      <c r="F55632"/>
      <c r="G55632"/>
    </row>
    <row r="55633" spans="3:7">
      <c r="C55633"/>
      <c r="F55633"/>
      <c r="G55633"/>
    </row>
    <row r="55634" spans="3:7">
      <c r="C55634"/>
      <c r="F55634"/>
      <c r="G55634"/>
    </row>
    <row r="55635" spans="3:7">
      <c r="C55635"/>
      <c r="F55635"/>
      <c r="G55635"/>
    </row>
    <row r="55636" spans="3:7">
      <c r="C55636"/>
      <c r="F55636"/>
      <c r="G55636"/>
    </row>
    <row r="55637" spans="3:7">
      <c r="C55637"/>
      <c r="F55637"/>
      <c r="G55637"/>
    </row>
    <row r="55638" spans="3:7">
      <c r="C55638"/>
      <c r="F55638"/>
      <c r="G55638"/>
    </row>
    <row r="55639" spans="3:7">
      <c r="C55639"/>
      <c r="F55639"/>
      <c r="G55639"/>
    </row>
    <row r="55640" spans="3:7">
      <c r="C55640"/>
      <c r="F55640"/>
      <c r="G55640"/>
    </row>
    <row r="55641" spans="3:7">
      <c r="C55641"/>
      <c r="F55641"/>
      <c r="G55641"/>
    </row>
    <row r="55642" spans="3:7">
      <c r="C55642"/>
      <c r="F55642"/>
      <c r="G55642"/>
    </row>
    <row r="55643" spans="3:7">
      <c r="C55643"/>
      <c r="F55643"/>
      <c r="G55643"/>
    </row>
    <row r="55644" spans="3:7">
      <c r="C55644"/>
      <c r="F55644"/>
      <c r="G55644"/>
    </row>
    <row r="55645" spans="3:7">
      <c r="C55645"/>
      <c r="F55645"/>
      <c r="G55645"/>
    </row>
    <row r="55646" spans="3:7">
      <c r="C55646"/>
      <c r="F55646"/>
      <c r="G55646"/>
    </row>
    <row r="55647" spans="3:7">
      <c r="C55647"/>
      <c r="F55647"/>
      <c r="G55647"/>
    </row>
    <row r="55648" spans="3:7">
      <c r="C55648"/>
      <c r="F55648"/>
      <c r="G55648"/>
    </row>
    <row r="55649" spans="3:7">
      <c r="C55649"/>
      <c r="F55649"/>
      <c r="G55649"/>
    </row>
    <row r="55650" spans="3:7">
      <c r="C55650"/>
      <c r="F55650"/>
      <c r="G55650"/>
    </row>
    <row r="55651" spans="3:7">
      <c r="C55651"/>
      <c r="F55651"/>
      <c r="G55651"/>
    </row>
    <row r="55652" spans="3:7">
      <c r="C55652"/>
      <c r="F55652"/>
      <c r="G55652"/>
    </row>
    <row r="55653" spans="3:7">
      <c r="C55653"/>
      <c r="F55653"/>
      <c r="G55653"/>
    </row>
    <row r="55654" spans="3:7">
      <c r="C55654"/>
      <c r="F55654"/>
      <c r="G55654"/>
    </row>
    <row r="55655" spans="3:7">
      <c r="C55655"/>
      <c r="F55655"/>
      <c r="G55655"/>
    </row>
    <row r="55656" spans="3:7">
      <c r="C55656"/>
      <c r="F55656"/>
      <c r="G55656"/>
    </row>
    <row r="55657" spans="3:7">
      <c r="C55657"/>
      <c r="F55657"/>
      <c r="G55657"/>
    </row>
    <row r="55658" spans="3:7">
      <c r="C55658"/>
      <c r="F55658"/>
      <c r="G55658"/>
    </row>
    <row r="55659" spans="3:7">
      <c r="C55659"/>
      <c r="F55659"/>
      <c r="G55659"/>
    </row>
    <row r="55660" spans="3:7">
      <c r="C55660"/>
      <c r="F55660"/>
      <c r="G55660"/>
    </row>
    <row r="55661" spans="3:7">
      <c r="C55661"/>
      <c r="F55661"/>
      <c r="G55661"/>
    </row>
    <row r="55662" spans="3:7">
      <c r="C55662"/>
      <c r="F55662"/>
      <c r="G55662"/>
    </row>
    <row r="55663" spans="3:7">
      <c r="C55663"/>
      <c r="F55663"/>
      <c r="G55663"/>
    </row>
    <row r="55664" spans="3:7">
      <c r="C55664"/>
      <c r="F55664"/>
      <c r="G55664"/>
    </row>
    <row r="55665" spans="3:7">
      <c r="C55665"/>
      <c r="F55665"/>
      <c r="G55665"/>
    </row>
    <row r="55666" spans="3:7">
      <c r="C55666"/>
      <c r="F55666"/>
      <c r="G55666"/>
    </row>
    <row r="55667" spans="3:7">
      <c r="C55667"/>
      <c r="F55667"/>
      <c r="G55667"/>
    </row>
    <row r="55668" spans="3:7">
      <c r="C55668"/>
      <c r="F55668"/>
      <c r="G55668"/>
    </row>
    <row r="55669" spans="3:7">
      <c r="C55669"/>
      <c r="F55669"/>
      <c r="G55669"/>
    </row>
    <row r="55670" spans="3:7">
      <c r="C55670"/>
      <c r="F55670"/>
      <c r="G55670"/>
    </row>
    <row r="55671" spans="3:7">
      <c r="C55671"/>
      <c r="F55671"/>
      <c r="G55671"/>
    </row>
    <row r="55672" spans="3:7">
      <c r="C55672"/>
      <c r="F55672"/>
      <c r="G55672"/>
    </row>
    <row r="55673" spans="3:7">
      <c r="C55673"/>
      <c r="F55673"/>
      <c r="G55673"/>
    </row>
    <row r="55674" spans="3:7">
      <c r="C55674"/>
      <c r="F55674"/>
      <c r="G55674"/>
    </row>
    <row r="55675" spans="3:7">
      <c r="C55675"/>
      <c r="F55675"/>
      <c r="G55675"/>
    </row>
    <row r="55676" spans="3:7">
      <c r="C55676"/>
      <c r="F55676"/>
      <c r="G55676"/>
    </row>
    <row r="55677" spans="3:7">
      <c r="C55677"/>
      <c r="F55677"/>
      <c r="G55677"/>
    </row>
    <row r="55678" spans="3:7">
      <c r="C55678"/>
      <c r="F55678"/>
      <c r="G55678"/>
    </row>
    <row r="55679" spans="3:7">
      <c r="C55679"/>
      <c r="F55679"/>
      <c r="G55679"/>
    </row>
    <row r="55680" spans="3:7">
      <c r="C55680"/>
      <c r="F55680"/>
      <c r="G55680"/>
    </row>
    <row r="55681" spans="3:7">
      <c r="C55681"/>
      <c r="F55681"/>
      <c r="G55681"/>
    </row>
    <row r="55682" spans="3:7">
      <c r="C55682"/>
      <c r="F55682"/>
      <c r="G55682"/>
    </row>
    <row r="55683" spans="3:7">
      <c r="C55683"/>
      <c r="F55683"/>
      <c r="G55683"/>
    </row>
    <row r="55684" spans="3:7">
      <c r="C55684"/>
      <c r="F55684"/>
      <c r="G55684"/>
    </row>
    <row r="55685" spans="3:7">
      <c r="C55685"/>
      <c r="F55685"/>
      <c r="G55685"/>
    </row>
    <row r="55686" spans="3:7">
      <c r="C55686"/>
      <c r="F55686"/>
      <c r="G55686"/>
    </row>
    <row r="55687" spans="3:7">
      <c r="C55687"/>
      <c r="F55687"/>
      <c r="G55687"/>
    </row>
    <row r="55688" spans="3:7">
      <c r="C55688"/>
      <c r="F55688"/>
      <c r="G55688"/>
    </row>
    <row r="55689" spans="3:7">
      <c r="C55689"/>
      <c r="F55689"/>
      <c r="G55689"/>
    </row>
    <row r="55690" spans="3:7">
      <c r="C55690"/>
      <c r="F55690"/>
      <c r="G55690"/>
    </row>
    <row r="55691" spans="3:7">
      <c r="C55691"/>
      <c r="F55691"/>
      <c r="G55691"/>
    </row>
    <row r="55692" spans="3:7">
      <c r="C55692"/>
      <c r="F55692"/>
      <c r="G55692"/>
    </row>
    <row r="55693" spans="3:7">
      <c r="C55693"/>
      <c r="F55693"/>
      <c r="G55693"/>
    </row>
    <row r="55694" spans="3:7">
      <c r="C55694"/>
      <c r="F55694"/>
      <c r="G55694"/>
    </row>
    <row r="55695" spans="3:7">
      <c r="C55695"/>
      <c r="F55695"/>
      <c r="G55695"/>
    </row>
    <row r="55696" spans="3:7">
      <c r="C55696"/>
      <c r="F55696"/>
      <c r="G55696"/>
    </row>
    <row r="55697" spans="3:7">
      <c r="C55697"/>
      <c r="F55697"/>
      <c r="G55697"/>
    </row>
    <row r="55698" spans="3:7">
      <c r="C55698"/>
      <c r="F55698"/>
      <c r="G55698"/>
    </row>
    <row r="55699" spans="3:7">
      <c r="C55699"/>
      <c r="F55699"/>
      <c r="G55699"/>
    </row>
    <row r="55700" spans="3:7">
      <c r="C55700"/>
      <c r="F55700"/>
      <c r="G55700"/>
    </row>
    <row r="55701" spans="3:7">
      <c r="C55701"/>
      <c r="F55701"/>
      <c r="G55701"/>
    </row>
    <row r="55702" spans="3:7">
      <c r="C55702"/>
      <c r="F55702"/>
      <c r="G55702"/>
    </row>
    <row r="55703" spans="3:7">
      <c r="C55703"/>
      <c r="F55703"/>
      <c r="G55703"/>
    </row>
    <row r="55704" spans="3:7">
      <c r="C55704"/>
      <c r="F55704"/>
      <c r="G55704"/>
    </row>
    <row r="55705" spans="3:7">
      <c r="C55705"/>
      <c r="F55705"/>
      <c r="G55705"/>
    </row>
    <row r="55706" spans="3:7">
      <c r="C55706"/>
      <c r="F55706"/>
      <c r="G55706"/>
    </row>
    <row r="55707" spans="3:7">
      <c r="C55707"/>
      <c r="F55707"/>
      <c r="G55707"/>
    </row>
    <row r="55708" spans="3:7">
      <c r="C55708"/>
      <c r="F55708"/>
      <c r="G55708"/>
    </row>
    <row r="55709" spans="3:7">
      <c r="C55709"/>
      <c r="F55709"/>
      <c r="G55709"/>
    </row>
    <row r="55710" spans="3:7">
      <c r="C55710"/>
      <c r="F55710"/>
      <c r="G55710"/>
    </row>
    <row r="55711" spans="3:7">
      <c r="C55711"/>
      <c r="F55711"/>
      <c r="G55711"/>
    </row>
    <row r="55712" spans="3:7">
      <c r="C55712"/>
      <c r="F55712"/>
      <c r="G55712"/>
    </row>
    <row r="55713" spans="3:7">
      <c r="C55713"/>
      <c r="F55713"/>
      <c r="G55713"/>
    </row>
    <row r="55714" spans="3:7">
      <c r="C55714"/>
      <c r="F55714"/>
      <c r="G55714"/>
    </row>
    <row r="55715" spans="3:7">
      <c r="C55715"/>
      <c r="F55715"/>
      <c r="G55715"/>
    </row>
    <row r="55716" spans="3:7">
      <c r="C55716"/>
      <c r="F55716"/>
      <c r="G55716"/>
    </row>
    <row r="55717" spans="3:7">
      <c r="C55717"/>
      <c r="F55717"/>
      <c r="G55717"/>
    </row>
    <row r="55718" spans="3:7">
      <c r="C55718"/>
      <c r="F55718"/>
      <c r="G55718"/>
    </row>
    <row r="55719" spans="3:7">
      <c r="C55719"/>
      <c r="F55719"/>
      <c r="G55719"/>
    </row>
    <row r="55720" spans="3:7">
      <c r="C55720"/>
      <c r="F55720"/>
      <c r="G55720"/>
    </row>
    <row r="55721" spans="3:7">
      <c r="C55721"/>
      <c r="F55721"/>
      <c r="G55721"/>
    </row>
    <row r="55722" spans="3:7">
      <c r="C55722"/>
      <c r="F55722"/>
      <c r="G55722"/>
    </row>
    <row r="55723" spans="3:7">
      <c r="C55723"/>
      <c r="F55723"/>
      <c r="G55723"/>
    </row>
    <row r="55724" spans="3:7">
      <c r="C55724"/>
      <c r="F55724"/>
      <c r="G55724"/>
    </row>
    <row r="55725" spans="3:7">
      <c r="C55725"/>
      <c r="F55725"/>
      <c r="G55725"/>
    </row>
    <row r="55726" spans="3:7">
      <c r="C55726"/>
      <c r="F55726"/>
      <c r="G55726"/>
    </row>
    <row r="55727" spans="3:7">
      <c r="C55727"/>
      <c r="F55727"/>
      <c r="G55727"/>
    </row>
    <row r="55728" spans="3:7">
      <c r="C55728"/>
      <c r="F55728"/>
      <c r="G55728"/>
    </row>
    <row r="55729" spans="3:7">
      <c r="C55729"/>
      <c r="F55729"/>
      <c r="G55729"/>
    </row>
    <row r="55730" spans="3:7">
      <c r="C55730"/>
      <c r="F55730"/>
      <c r="G55730"/>
    </row>
    <row r="55731" spans="3:7">
      <c r="C55731"/>
      <c r="F55731"/>
      <c r="G55731"/>
    </row>
    <row r="55732" spans="3:7">
      <c r="C55732"/>
      <c r="F55732"/>
      <c r="G55732"/>
    </row>
    <row r="55733" spans="3:7">
      <c r="C55733"/>
      <c r="F55733"/>
      <c r="G55733"/>
    </row>
    <row r="55734" spans="3:7">
      <c r="C55734"/>
      <c r="F55734"/>
      <c r="G55734"/>
    </row>
    <row r="55735" spans="3:7">
      <c r="C55735"/>
      <c r="F55735"/>
      <c r="G55735"/>
    </row>
    <row r="55736" spans="3:7">
      <c r="C55736"/>
      <c r="F55736"/>
      <c r="G55736"/>
    </row>
    <row r="55737" spans="3:7">
      <c r="C55737"/>
      <c r="F55737"/>
      <c r="G55737"/>
    </row>
    <row r="55738" spans="3:7">
      <c r="C55738"/>
      <c r="F55738"/>
      <c r="G55738"/>
    </row>
    <row r="55739" spans="3:7">
      <c r="C55739"/>
      <c r="F55739"/>
      <c r="G55739"/>
    </row>
    <row r="55740" spans="3:7">
      <c r="C55740"/>
      <c r="F55740"/>
      <c r="G55740"/>
    </row>
    <row r="55741" spans="3:7">
      <c r="C55741"/>
      <c r="F55741"/>
      <c r="G55741"/>
    </row>
    <row r="55742" spans="3:7">
      <c r="C55742"/>
      <c r="F55742"/>
      <c r="G55742"/>
    </row>
    <row r="55743" spans="3:7">
      <c r="C55743"/>
      <c r="F55743"/>
      <c r="G55743"/>
    </row>
    <row r="55744" spans="3:7">
      <c r="C55744"/>
      <c r="F55744"/>
      <c r="G55744"/>
    </row>
    <row r="55745" spans="3:7">
      <c r="C55745"/>
      <c r="F55745"/>
      <c r="G55745"/>
    </row>
    <row r="55746" spans="3:7">
      <c r="C55746"/>
      <c r="F55746"/>
      <c r="G55746"/>
    </row>
    <row r="55747" spans="3:7">
      <c r="C55747"/>
      <c r="F55747"/>
      <c r="G55747"/>
    </row>
    <row r="55748" spans="3:7">
      <c r="C55748"/>
      <c r="F55748"/>
      <c r="G55748"/>
    </row>
    <row r="55749" spans="3:7">
      <c r="C55749"/>
      <c r="F55749"/>
      <c r="G55749"/>
    </row>
    <row r="55750" spans="3:7">
      <c r="C55750"/>
      <c r="F55750"/>
      <c r="G55750"/>
    </row>
    <row r="55751" spans="3:7">
      <c r="C55751"/>
      <c r="F55751"/>
      <c r="G55751"/>
    </row>
    <row r="55752" spans="3:7">
      <c r="C55752"/>
      <c r="F55752"/>
      <c r="G55752"/>
    </row>
    <row r="55753" spans="3:7">
      <c r="C55753"/>
      <c r="F55753"/>
      <c r="G55753"/>
    </row>
    <row r="55754" spans="3:7">
      <c r="C55754"/>
      <c r="F55754"/>
      <c r="G55754"/>
    </row>
    <row r="55755" spans="3:7">
      <c r="C55755"/>
      <c r="F55755"/>
      <c r="G55755"/>
    </row>
    <row r="55756" spans="3:7">
      <c r="C55756"/>
      <c r="F55756"/>
      <c r="G55756"/>
    </row>
    <row r="55757" spans="3:7">
      <c r="C55757"/>
      <c r="F55757"/>
      <c r="G55757"/>
    </row>
    <row r="55758" spans="3:7">
      <c r="C55758"/>
      <c r="F55758"/>
      <c r="G55758"/>
    </row>
    <row r="55759" spans="3:7">
      <c r="C55759"/>
      <c r="F55759"/>
      <c r="G55759"/>
    </row>
    <row r="55760" spans="3:7">
      <c r="C55760"/>
      <c r="F55760"/>
      <c r="G55760"/>
    </row>
    <row r="55761" spans="3:7">
      <c r="C55761"/>
      <c r="F55761"/>
      <c r="G55761"/>
    </row>
    <row r="55762" spans="3:7">
      <c r="C55762"/>
      <c r="F55762"/>
      <c r="G55762"/>
    </row>
    <row r="55763" spans="3:7">
      <c r="C55763"/>
      <c r="F55763"/>
      <c r="G55763"/>
    </row>
    <row r="55764" spans="3:7">
      <c r="C55764"/>
      <c r="F55764"/>
      <c r="G55764"/>
    </row>
    <row r="55765" spans="3:7">
      <c r="C55765"/>
      <c r="F55765"/>
      <c r="G55765"/>
    </row>
    <row r="55766" spans="3:7">
      <c r="C55766"/>
      <c r="F55766"/>
      <c r="G55766"/>
    </row>
    <row r="55767" spans="3:7">
      <c r="C55767"/>
      <c r="F55767"/>
      <c r="G55767"/>
    </row>
    <row r="55768" spans="3:7">
      <c r="C55768"/>
      <c r="F55768"/>
      <c r="G55768"/>
    </row>
    <row r="55769" spans="3:7">
      <c r="C55769"/>
      <c r="F55769"/>
      <c r="G55769"/>
    </row>
    <row r="55770" spans="3:7">
      <c r="C55770"/>
      <c r="F55770"/>
      <c r="G55770"/>
    </row>
    <row r="55771" spans="3:7">
      <c r="C55771"/>
      <c r="F55771"/>
      <c r="G55771"/>
    </row>
    <row r="55772" spans="3:7">
      <c r="C55772"/>
      <c r="F55772"/>
      <c r="G55772"/>
    </row>
    <row r="55773" spans="3:7">
      <c r="C55773"/>
      <c r="F55773"/>
      <c r="G55773"/>
    </row>
    <row r="55774" spans="3:7">
      <c r="C55774"/>
      <c r="F55774"/>
      <c r="G55774"/>
    </row>
    <row r="55775" spans="3:7">
      <c r="C55775"/>
      <c r="F55775"/>
      <c r="G55775"/>
    </row>
    <row r="55776" spans="3:7">
      <c r="C55776"/>
      <c r="F55776"/>
      <c r="G55776"/>
    </row>
    <row r="55777" spans="3:7">
      <c r="C55777"/>
      <c r="F55777"/>
      <c r="G55777"/>
    </row>
    <row r="55778" spans="3:7">
      <c r="C55778"/>
      <c r="F55778"/>
      <c r="G55778"/>
    </row>
    <row r="55779" spans="3:7">
      <c r="C55779"/>
      <c r="F55779"/>
      <c r="G55779"/>
    </row>
    <row r="55780" spans="3:7">
      <c r="C55780"/>
      <c r="F55780"/>
      <c r="G55780"/>
    </row>
    <row r="55781" spans="3:7">
      <c r="C55781"/>
      <c r="F55781"/>
      <c r="G55781"/>
    </row>
    <row r="55782" spans="3:7">
      <c r="C55782"/>
      <c r="F55782"/>
      <c r="G55782"/>
    </row>
    <row r="55783" spans="3:7">
      <c r="C55783"/>
      <c r="F55783"/>
      <c r="G55783"/>
    </row>
    <row r="55784" spans="3:7">
      <c r="C55784"/>
      <c r="F55784"/>
      <c r="G55784"/>
    </row>
    <row r="55785" spans="3:7">
      <c r="C55785"/>
      <c r="F55785"/>
      <c r="G55785"/>
    </row>
    <row r="55786" spans="3:7">
      <c r="C55786"/>
      <c r="F55786"/>
      <c r="G55786"/>
    </row>
    <row r="55787" spans="3:7">
      <c r="C55787"/>
      <c r="F55787"/>
      <c r="G55787"/>
    </row>
    <row r="55788" spans="3:7">
      <c r="C55788"/>
      <c r="F55788"/>
      <c r="G55788"/>
    </row>
    <row r="55789" spans="3:7">
      <c r="C55789"/>
      <c r="F55789"/>
      <c r="G55789"/>
    </row>
    <row r="55790" spans="3:7">
      <c r="C55790"/>
      <c r="F55790"/>
      <c r="G55790"/>
    </row>
    <row r="55791" spans="3:7">
      <c r="C55791"/>
      <c r="F55791"/>
      <c r="G55791"/>
    </row>
    <row r="55792" spans="3:7">
      <c r="C55792"/>
      <c r="F55792"/>
      <c r="G55792"/>
    </row>
    <row r="55793" spans="3:7">
      <c r="C55793"/>
      <c r="F55793"/>
      <c r="G55793"/>
    </row>
    <row r="55794" spans="3:7">
      <c r="C55794"/>
      <c r="F55794"/>
      <c r="G55794"/>
    </row>
    <row r="55795" spans="3:7">
      <c r="C55795"/>
      <c r="F55795"/>
      <c r="G55795"/>
    </row>
    <row r="55796" spans="3:7">
      <c r="C55796"/>
      <c r="F55796"/>
      <c r="G55796"/>
    </row>
    <row r="55797" spans="3:7">
      <c r="C55797"/>
      <c r="F55797"/>
      <c r="G55797"/>
    </row>
    <row r="55798" spans="3:7">
      <c r="C55798"/>
      <c r="F55798"/>
      <c r="G55798"/>
    </row>
    <row r="55799" spans="3:7">
      <c r="C55799"/>
      <c r="F55799"/>
      <c r="G55799"/>
    </row>
    <row r="55800" spans="3:7">
      <c r="C55800"/>
      <c r="F55800"/>
      <c r="G55800"/>
    </row>
    <row r="55801" spans="3:7">
      <c r="C55801"/>
      <c r="F55801"/>
      <c r="G55801"/>
    </row>
    <row r="55802" spans="3:7">
      <c r="C55802"/>
      <c r="F55802"/>
      <c r="G55802"/>
    </row>
    <row r="55803" spans="3:7">
      <c r="C55803"/>
      <c r="F55803"/>
      <c r="G55803"/>
    </row>
    <row r="55804" spans="3:7">
      <c r="C55804"/>
      <c r="F55804"/>
      <c r="G55804"/>
    </row>
    <row r="55805" spans="3:7">
      <c r="C55805"/>
      <c r="F55805"/>
      <c r="G55805"/>
    </row>
    <row r="55806" spans="3:7">
      <c r="C55806"/>
      <c r="F55806"/>
      <c r="G55806"/>
    </row>
    <row r="55807" spans="3:7">
      <c r="C55807"/>
      <c r="F55807"/>
      <c r="G55807"/>
    </row>
    <row r="55808" spans="3:7">
      <c r="C55808"/>
      <c r="F55808"/>
      <c r="G55808"/>
    </row>
    <row r="55809" spans="3:7">
      <c r="C55809"/>
      <c r="F55809"/>
      <c r="G55809"/>
    </row>
    <row r="55810" spans="3:7">
      <c r="C55810"/>
      <c r="F55810"/>
      <c r="G55810"/>
    </row>
    <row r="55811" spans="3:7">
      <c r="C55811"/>
      <c r="F55811"/>
      <c r="G55811"/>
    </row>
    <row r="55812" spans="3:7">
      <c r="C55812"/>
      <c r="F55812"/>
      <c r="G55812"/>
    </row>
    <row r="55813" spans="3:7">
      <c r="C55813"/>
      <c r="F55813"/>
      <c r="G55813"/>
    </row>
    <row r="55814" spans="3:7">
      <c r="C55814"/>
      <c r="F55814"/>
      <c r="G55814"/>
    </row>
    <row r="55815" spans="3:7">
      <c r="C55815"/>
      <c r="F55815"/>
      <c r="G55815"/>
    </row>
    <row r="55816" spans="3:7">
      <c r="C55816"/>
      <c r="F55816"/>
      <c r="G55816"/>
    </row>
    <row r="55817" spans="3:7">
      <c r="C55817"/>
      <c r="F55817"/>
      <c r="G55817"/>
    </row>
    <row r="55818" spans="3:7">
      <c r="C55818"/>
      <c r="F55818"/>
      <c r="G55818"/>
    </row>
    <row r="55819" spans="3:7">
      <c r="C55819"/>
      <c r="F55819"/>
      <c r="G55819"/>
    </row>
    <row r="55820" spans="3:7">
      <c r="C55820"/>
      <c r="F55820"/>
      <c r="G55820"/>
    </row>
    <row r="55821" spans="3:7">
      <c r="C55821"/>
      <c r="F55821"/>
      <c r="G55821"/>
    </row>
    <row r="55822" spans="3:7">
      <c r="C55822"/>
      <c r="F55822"/>
      <c r="G55822"/>
    </row>
    <row r="55823" spans="3:7">
      <c r="C55823"/>
      <c r="F55823"/>
      <c r="G55823"/>
    </row>
    <row r="55824" spans="3:7">
      <c r="C55824"/>
      <c r="F55824"/>
      <c r="G55824"/>
    </row>
    <row r="55825" spans="3:7">
      <c r="C55825"/>
      <c r="F55825"/>
      <c r="G55825"/>
    </row>
    <row r="55826" spans="3:7">
      <c r="C55826"/>
      <c r="F55826"/>
      <c r="G55826"/>
    </row>
    <row r="55827" spans="3:7">
      <c r="C55827"/>
      <c r="F55827"/>
      <c r="G55827"/>
    </row>
    <row r="55828" spans="3:7">
      <c r="C55828"/>
      <c r="F55828"/>
      <c r="G55828"/>
    </row>
    <row r="55829" spans="3:7">
      <c r="C55829"/>
      <c r="F55829"/>
      <c r="G55829"/>
    </row>
    <row r="55830" spans="3:7">
      <c r="C55830"/>
      <c r="F55830"/>
      <c r="G55830"/>
    </row>
    <row r="55831" spans="3:7">
      <c r="C55831"/>
      <c r="F55831"/>
      <c r="G55831"/>
    </row>
    <row r="55832" spans="3:7">
      <c r="C55832"/>
      <c r="F55832"/>
      <c r="G55832"/>
    </row>
    <row r="55833" spans="3:7">
      <c r="C55833"/>
      <c r="F55833"/>
      <c r="G55833"/>
    </row>
    <row r="55834" spans="3:7">
      <c r="C55834"/>
      <c r="F55834"/>
      <c r="G55834"/>
    </row>
    <row r="55835" spans="3:7">
      <c r="C55835"/>
      <c r="F55835"/>
      <c r="G55835"/>
    </row>
    <row r="55836" spans="3:7">
      <c r="C55836"/>
      <c r="F55836"/>
      <c r="G55836"/>
    </row>
    <row r="55837" spans="3:7">
      <c r="C55837"/>
      <c r="F55837"/>
      <c r="G55837"/>
    </row>
    <row r="55838" spans="3:7">
      <c r="C55838"/>
      <c r="F55838"/>
      <c r="G55838"/>
    </row>
    <row r="55839" spans="3:7">
      <c r="C55839"/>
      <c r="F55839"/>
      <c r="G55839"/>
    </row>
    <row r="55840" spans="3:7">
      <c r="C55840"/>
      <c r="F55840"/>
      <c r="G55840"/>
    </row>
    <row r="55841" spans="3:7">
      <c r="C55841"/>
      <c r="F55841"/>
      <c r="G55841"/>
    </row>
    <row r="55842" spans="3:7">
      <c r="C55842"/>
      <c r="F55842"/>
      <c r="G55842"/>
    </row>
    <row r="55843" spans="3:7">
      <c r="C55843"/>
      <c r="F55843"/>
      <c r="G55843"/>
    </row>
    <row r="55844" spans="3:7">
      <c r="C55844"/>
      <c r="F55844"/>
      <c r="G55844"/>
    </row>
    <row r="55845" spans="3:7">
      <c r="C55845"/>
      <c r="F55845"/>
      <c r="G55845"/>
    </row>
    <row r="55846" spans="3:7">
      <c r="C55846"/>
      <c r="F55846"/>
      <c r="G55846"/>
    </row>
    <row r="55847" spans="3:7">
      <c r="C55847"/>
      <c r="F55847"/>
      <c r="G55847"/>
    </row>
    <row r="55848" spans="3:7">
      <c r="C55848"/>
      <c r="F55848"/>
      <c r="G55848"/>
    </row>
    <row r="55849" spans="3:7">
      <c r="C55849"/>
      <c r="F55849"/>
      <c r="G55849"/>
    </row>
    <row r="55850" spans="3:7">
      <c r="C55850"/>
      <c r="F55850"/>
      <c r="G55850"/>
    </row>
    <row r="55851" spans="3:7">
      <c r="C55851"/>
      <c r="F55851"/>
      <c r="G55851"/>
    </row>
    <row r="55852" spans="3:7">
      <c r="C55852"/>
      <c r="F55852"/>
      <c r="G55852"/>
    </row>
    <row r="55853" spans="3:7">
      <c r="C55853"/>
      <c r="F55853"/>
      <c r="G55853"/>
    </row>
    <row r="55854" spans="3:7">
      <c r="C55854"/>
      <c r="F55854"/>
      <c r="G55854"/>
    </row>
    <row r="55855" spans="3:7">
      <c r="C55855"/>
      <c r="F55855"/>
      <c r="G55855"/>
    </row>
    <row r="55856" spans="3:7">
      <c r="C55856"/>
      <c r="F55856"/>
      <c r="G55856"/>
    </row>
    <row r="55857" spans="3:7">
      <c r="C55857"/>
      <c r="F55857"/>
      <c r="G55857"/>
    </row>
    <row r="55858" spans="3:7">
      <c r="C55858"/>
      <c r="F55858"/>
      <c r="G55858"/>
    </row>
    <row r="55859" spans="3:7">
      <c r="C55859"/>
      <c r="F55859"/>
      <c r="G55859"/>
    </row>
    <row r="55860" spans="3:7">
      <c r="C55860"/>
      <c r="F55860"/>
      <c r="G55860"/>
    </row>
    <row r="55861" spans="3:7">
      <c r="C55861"/>
      <c r="F55861"/>
      <c r="G55861"/>
    </row>
    <row r="55862" spans="3:7">
      <c r="C55862"/>
      <c r="F55862"/>
      <c r="G55862"/>
    </row>
    <row r="55863" spans="3:7">
      <c r="C55863"/>
      <c r="F55863"/>
      <c r="G55863"/>
    </row>
    <row r="55864" spans="3:7">
      <c r="C55864"/>
      <c r="F55864"/>
      <c r="G55864"/>
    </row>
    <row r="55865" spans="3:7">
      <c r="C55865"/>
      <c r="F55865"/>
      <c r="G55865"/>
    </row>
    <row r="55866" spans="3:7">
      <c r="C55866"/>
      <c r="F55866"/>
      <c r="G55866"/>
    </row>
    <row r="55867" spans="3:7">
      <c r="C55867"/>
      <c r="F55867"/>
      <c r="G55867"/>
    </row>
    <row r="55868" spans="3:7">
      <c r="C55868"/>
      <c r="F55868"/>
      <c r="G55868"/>
    </row>
    <row r="55869" spans="3:7">
      <c r="C55869"/>
      <c r="F55869"/>
      <c r="G55869"/>
    </row>
    <row r="55870" spans="3:7">
      <c r="C55870"/>
      <c r="F55870"/>
      <c r="G55870"/>
    </row>
    <row r="55871" spans="3:7">
      <c r="C55871"/>
      <c r="F55871"/>
      <c r="G55871"/>
    </row>
    <row r="55872" spans="3:7">
      <c r="C55872"/>
      <c r="F55872"/>
      <c r="G55872"/>
    </row>
    <row r="55873" spans="3:7">
      <c r="C55873"/>
      <c r="F55873"/>
      <c r="G55873"/>
    </row>
    <row r="55874" spans="3:7">
      <c r="C55874"/>
      <c r="F55874"/>
      <c r="G55874"/>
    </row>
    <row r="55875" spans="3:7">
      <c r="C55875"/>
      <c r="F55875"/>
      <c r="G55875"/>
    </row>
    <row r="55876" spans="3:7">
      <c r="C55876"/>
      <c r="F55876"/>
      <c r="G55876"/>
    </row>
    <row r="55877" spans="3:7">
      <c r="C55877"/>
      <c r="F55877"/>
      <c r="G55877"/>
    </row>
    <row r="55878" spans="3:7">
      <c r="C55878"/>
      <c r="F55878"/>
      <c r="G55878"/>
    </row>
    <row r="55879" spans="3:7">
      <c r="C55879"/>
      <c r="F55879"/>
      <c r="G55879"/>
    </row>
    <row r="55880" spans="3:7">
      <c r="C55880"/>
      <c r="F55880"/>
      <c r="G55880"/>
    </row>
    <row r="55881" spans="3:7">
      <c r="C55881"/>
      <c r="F55881"/>
      <c r="G55881"/>
    </row>
    <row r="55882" spans="3:7">
      <c r="C55882"/>
      <c r="F55882"/>
      <c r="G55882"/>
    </row>
    <row r="55883" spans="3:7">
      <c r="C55883"/>
      <c r="F55883"/>
      <c r="G55883"/>
    </row>
    <row r="55884" spans="3:7">
      <c r="C55884"/>
      <c r="F55884"/>
      <c r="G55884"/>
    </row>
    <row r="55885" spans="3:7">
      <c r="C55885"/>
      <c r="F55885"/>
      <c r="G55885"/>
    </row>
    <row r="55886" spans="3:7">
      <c r="C55886"/>
      <c r="F55886"/>
      <c r="G55886"/>
    </row>
    <row r="55887" spans="3:7">
      <c r="C55887"/>
      <c r="F55887"/>
      <c r="G55887"/>
    </row>
    <row r="55888" spans="3:7">
      <c r="C55888"/>
      <c r="F55888"/>
      <c r="G55888"/>
    </row>
    <row r="55889" spans="3:7">
      <c r="C55889"/>
      <c r="F55889"/>
      <c r="G55889"/>
    </row>
    <row r="55890" spans="3:7">
      <c r="C55890"/>
      <c r="F55890"/>
      <c r="G55890"/>
    </row>
    <row r="55891" spans="3:7">
      <c r="C55891"/>
      <c r="F55891"/>
      <c r="G55891"/>
    </row>
    <row r="55892" spans="3:7">
      <c r="C55892"/>
      <c r="F55892"/>
      <c r="G55892"/>
    </row>
    <row r="55893" spans="3:7">
      <c r="C55893"/>
      <c r="F55893"/>
      <c r="G55893"/>
    </row>
    <row r="55894" spans="3:7">
      <c r="C55894"/>
      <c r="F55894"/>
      <c r="G55894"/>
    </row>
    <row r="55895" spans="3:7">
      <c r="C55895"/>
      <c r="F55895"/>
      <c r="G55895"/>
    </row>
    <row r="55896" spans="3:7">
      <c r="C55896"/>
      <c r="F55896"/>
      <c r="G55896"/>
    </row>
    <row r="55897" spans="3:7">
      <c r="C55897"/>
      <c r="F55897"/>
      <c r="G55897"/>
    </row>
    <row r="55898" spans="3:7">
      <c r="C55898"/>
      <c r="F55898"/>
      <c r="G55898"/>
    </row>
    <row r="55899" spans="3:7">
      <c r="C55899"/>
      <c r="F55899"/>
      <c r="G55899"/>
    </row>
    <row r="55900" spans="3:7">
      <c r="C55900"/>
      <c r="F55900"/>
      <c r="G55900"/>
    </row>
    <row r="55901" spans="3:7">
      <c r="C55901"/>
      <c r="F55901"/>
      <c r="G55901"/>
    </row>
    <row r="55902" spans="3:7">
      <c r="C55902"/>
      <c r="F55902"/>
      <c r="G55902"/>
    </row>
    <row r="55903" spans="3:7">
      <c r="C55903"/>
      <c r="F55903"/>
      <c r="G55903"/>
    </row>
    <row r="55904" spans="3:7">
      <c r="C55904"/>
      <c r="F55904"/>
      <c r="G55904"/>
    </row>
    <row r="55905" spans="3:7">
      <c r="C55905"/>
      <c r="F55905"/>
      <c r="G55905"/>
    </row>
    <row r="55906" spans="3:7">
      <c r="C55906"/>
      <c r="F55906"/>
      <c r="G55906"/>
    </row>
    <row r="55907" spans="3:7">
      <c r="C55907"/>
      <c r="F55907"/>
      <c r="G55907"/>
    </row>
    <row r="55908" spans="3:7">
      <c r="C55908"/>
      <c r="F55908"/>
      <c r="G55908"/>
    </row>
    <row r="55909" spans="3:7">
      <c r="C55909"/>
      <c r="F55909"/>
      <c r="G55909"/>
    </row>
    <row r="55910" spans="3:7">
      <c r="C55910"/>
      <c r="F55910"/>
      <c r="G55910"/>
    </row>
    <row r="55911" spans="3:7">
      <c r="C55911"/>
      <c r="F55911"/>
      <c r="G55911"/>
    </row>
    <row r="55912" spans="3:7">
      <c r="C55912"/>
      <c r="F55912"/>
      <c r="G55912"/>
    </row>
    <row r="55913" spans="3:7">
      <c r="C55913"/>
      <c r="F55913"/>
      <c r="G55913"/>
    </row>
    <row r="55914" spans="3:7">
      <c r="C55914"/>
      <c r="F55914"/>
      <c r="G55914"/>
    </row>
    <row r="55915" spans="3:7">
      <c r="C55915"/>
      <c r="F55915"/>
      <c r="G55915"/>
    </row>
    <row r="55916" spans="3:7">
      <c r="C55916"/>
      <c r="F55916"/>
      <c r="G55916"/>
    </row>
    <row r="55917" spans="3:7">
      <c r="C55917"/>
      <c r="F55917"/>
      <c r="G55917"/>
    </row>
    <row r="55918" spans="3:7">
      <c r="C55918"/>
      <c r="F55918"/>
      <c r="G55918"/>
    </row>
    <row r="55919" spans="3:7">
      <c r="C55919"/>
      <c r="F55919"/>
      <c r="G55919"/>
    </row>
    <row r="55920" spans="3:7">
      <c r="C55920"/>
      <c r="F55920"/>
      <c r="G55920"/>
    </row>
    <row r="55921" spans="3:7">
      <c r="C55921"/>
      <c r="F55921"/>
      <c r="G55921"/>
    </row>
    <row r="55922" spans="3:7">
      <c r="C55922"/>
      <c r="F55922"/>
      <c r="G55922"/>
    </row>
    <row r="55923" spans="3:7">
      <c r="C55923"/>
      <c r="F55923"/>
      <c r="G55923"/>
    </row>
    <row r="55924" spans="3:7">
      <c r="C55924"/>
      <c r="F55924"/>
      <c r="G55924"/>
    </row>
    <row r="55925" spans="3:7">
      <c r="C55925"/>
      <c r="F55925"/>
      <c r="G55925"/>
    </row>
    <row r="55926" spans="3:7">
      <c r="C55926"/>
      <c r="F55926"/>
      <c r="G55926"/>
    </row>
    <row r="55927" spans="3:7">
      <c r="C55927"/>
      <c r="F55927"/>
      <c r="G55927"/>
    </row>
    <row r="55928" spans="3:7">
      <c r="C55928"/>
      <c r="F55928"/>
      <c r="G55928"/>
    </row>
    <row r="55929" spans="3:7">
      <c r="C55929"/>
      <c r="F55929"/>
      <c r="G55929"/>
    </row>
    <row r="55930" spans="3:7">
      <c r="C55930"/>
      <c r="F55930"/>
      <c r="G55930"/>
    </row>
    <row r="55931" spans="3:7">
      <c r="C55931"/>
      <c r="F55931"/>
      <c r="G55931"/>
    </row>
    <row r="55932" spans="3:7">
      <c r="C55932"/>
      <c r="F55932"/>
      <c r="G55932"/>
    </row>
    <row r="55933" spans="3:7">
      <c r="C55933"/>
      <c r="F55933"/>
      <c r="G55933"/>
    </row>
    <row r="55934" spans="3:7">
      <c r="C55934"/>
      <c r="F55934"/>
      <c r="G55934"/>
    </row>
    <row r="55935" spans="3:7">
      <c r="C55935"/>
      <c r="F55935"/>
      <c r="G55935"/>
    </row>
    <row r="55936" spans="3:7">
      <c r="C55936"/>
      <c r="F55936"/>
      <c r="G55936"/>
    </row>
    <row r="55937" spans="3:7">
      <c r="C55937"/>
      <c r="F55937"/>
      <c r="G55937"/>
    </row>
    <row r="55938" spans="3:7">
      <c r="C55938"/>
      <c r="F55938"/>
      <c r="G55938"/>
    </row>
    <row r="55939" spans="3:7">
      <c r="C55939"/>
      <c r="F55939"/>
      <c r="G55939"/>
    </row>
    <row r="55940" spans="3:7">
      <c r="C55940"/>
      <c r="F55940"/>
      <c r="G55940"/>
    </row>
    <row r="55941" spans="3:7">
      <c r="C55941"/>
      <c r="F55941"/>
      <c r="G55941"/>
    </row>
    <row r="55942" spans="3:7">
      <c r="C55942"/>
      <c r="F55942"/>
      <c r="G55942"/>
    </row>
    <row r="55943" spans="3:7">
      <c r="C55943"/>
      <c r="F55943"/>
      <c r="G55943"/>
    </row>
    <row r="55944" spans="3:7">
      <c r="C55944"/>
      <c r="F55944"/>
      <c r="G55944"/>
    </row>
    <row r="55945" spans="3:7">
      <c r="C55945"/>
      <c r="F55945"/>
      <c r="G55945"/>
    </row>
    <row r="55946" spans="3:7">
      <c r="C55946"/>
      <c r="F55946"/>
      <c r="G55946"/>
    </row>
    <row r="55947" spans="3:7">
      <c r="C55947"/>
      <c r="F55947"/>
      <c r="G55947"/>
    </row>
    <row r="55948" spans="3:7">
      <c r="C55948"/>
      <c r="F55948"/>
      <c r="G55948"/>
    </row>
    <row r="55949" spans="3:7">
      <c r="C55949"/>
      <c r="F55949"/>
      <c r="G55949"/>
    </row>
    <row r="55950" spans="3:7">
      <c r="C55950"/>
      <c r="F55950"/>
      <c r="G55950"/>
    </row>
    <row r="55951" spans="3:7">
      <c r="C55951"/>
      <c r="F55951"/>
      <c r="G55951"/>
    </row>
    <row r="55952" spans="3:7">
      <c r="C55952"/>
      <c r="F55952"/>
      <c r="G55952"/>
    </row>
    <row r="55953" spans="3:7">
      <c r="C55953"/>
      <c r="F55953"/>
      <c r="G55953"/>
    </row>
    <row r="55954" spans="3:7">
      <c r="C55954"/>
      <c r="F55954"/>
      <c r="G55954"/>
    </row>
    <row r="55955" spans="3:7">
      <c r="C55955"/>
      <c r="F55955"/>
      <c r="G55955"/>
    </row>
    <row r="55956" spans="3:7">
      <c r="C55956"/>
      <c r="F55956"/>
      <c r="G55956"/>
    </row>
    <row r="55957" spans="3:7">
      <c r="C55957"/>
      <c r="F55957"/>
      <c r="G55957"/>
    </row>
    <row r="55958" spans="3:7">
      <c r="C55958"/>
      <c r="F55958"/>
      <c r="G55958"/>
    </row>
    <row r="55959" spans="3:7">
      <c r="C55959"/>
      <c r="F55959"/>
      <c r="G55959"/>
    </row>
    <row r="55960" spans="3:7">
      <c r="C55960"/>
      <c r="F55960"/>
      <c r="G55960"/>
    </row>
    <row r="55961" spans="3:7">
      <c r="C55961"/>
      <c r="F55961"/>
      <c r="G55961"/>
    </row>
    <row r="55962" spans="3:7">
      <c r="C55962"/>
      <c r="F55962"/>
      <c r="G55962"/>
    </row>
    <row r="55963" spans="3:7">
      <c r="C55963"/>
      <c r="F55963"/>
      <c r="G55963"/>
    </row>
    <row r="55964" spans="3:7">
      <c r="C55964"/>
      <c r="F55964"/>
      <c r="G55964"/>
    </row>
    <row r="55965" spans="3:7">
      <c r="C55965"/>
      <c r="F55965"/>
      <c r="G55965"/>
    </row>
    <row r="55966" spans="3:7">
      <c r="C55966"/>
      <c r="F55966"/>
      <c r="G55966"/>
    </row>
    <row r="55967" spans="3:7">
      <c r="C55967"/>
      <c r="F55967"/>
      <c r="G55967"/>
    </row>
    <row r="55968" spans="3:7">
      <c r="C55968"/>
      <c r="F55968"/>
      <c r="G55968"/>
    </row>
    <row r="55969" spans="3:7">
      <c r="C55969"/>
      <c r="F55969"/>
      <c r="G55969"/>
    </row>
    <row r="55970" spans="3:7">
      <c r="C55970"/>
      <c r="F55970"/>
      <c r="G55970"/>
    </row>
    <row r="55971" spans="3:7">
      <c r="C55971"/>
      <c r="F55971"/>
      <c r="G55971"/>
    </row>
    <row r="55972" spans="3:7">
      <c r="C55972"/>
      <c r="F55972"/>
      <c r="G55972"/>
    </row>
    <row r="55973" spans="3:7">
      <c r="C55973"/>
      <c r="F55973"/>
      <c r="G55973"/>
    </row>
    <row r="55974" spans="3:7">
      <c r="C55974"/>
      <c r="F55974"/>
      <c r="G55974"/>
    </row>
    <row r="55975" spans="3:7">
      <c r="C55975"/>
      <c r="F55975"/>
      <c r="G55975"/>
    </row>
    <row r="55976" spans="3:7">
      <c r="C55976"/>
      <c r="F55976"/>
      <c r="G55976"/>
    </row>
    <row r="55977" spans="3:7">
      <c r="C55977"/>
      <c r="F55977"/>
      <c r="G55977"/>
    </row>
    <row r="55978" spans="3:7">
      <c r="C55978"/>
      <c r="F55978"/>
      <c r="G55978"/>
    </row>
    <row r="55979" spans="3:7">
      <c r="C55979"/>
      <c r="F55979"/>
      <c r="G55979"/>
    </row>
    <row r="55980" spans="3:7">
      <c r="C55980"/>
      <c r="F55980"/>
      <c r="G55980"/>
    </row>
    <row r="55981" spans="3:7">
      <c r="C55981"/>
      <c r="F55981"/>
      <c r="G55981"/>
    </row>
    <row r="55982" spans="3:7">
      <c r="C55982"/>
      <c r="F55982"/>
      <c r="G55982"/>
    </row>
    <row r="55983" spans="3:7">
      <c r="C55983"/>
      <c r="F55983"/>
      <c r="G55983"/>
    </row>
    <row r="55984" spans="3:7">
      <c r="C55984"/>
      <c r="F55984"/>
      <c r="G55984"/>
    </row>
    <row r="55985" spans="3:7">
      <c r="C55985"/>
      <c r="F55985"/>
      <c r="G55985"/>
    </row>
    <row r="55986" spans="3:7">
      <c r="C55986"/>
      <c r="F55986"/>
      <c r="G55986"/>
    </row>
    <row r="55987" spans="3:7">
      <c r="C55987"/>
      <c r="F55987"/>
      <c r="G55987"/>
    </row>
    <row r="55988" spans="3:7">
      <c r="C55988"/>
      <c r="F55988"/>
      <c r="G55988"/>
    </row>
    <row r="55989" spans="3:7">
      <c r="C55989"/>
      <c r="F55989"/>
      <c r="G55989"/>
    </row>
    <row r="55990" spans="3:7">
      <c r="C55990"/>
      <c r="F55990"/>
      <c r="G55990"/>
    </row>
    <row r="55991" spans="3:7">
      <c r="C55991"/>
      <c r="F55991"/>
      <c r="G55991"/>
    </row>
    <row r="55992" spans="3:7">
      <c r="C55992"/>
      <c r="F55992"/>
      <c r="G55992"/>
    </row>
    <row r="55993" spans="3:7">
      <c r="C55993"/>
      <c r="F55993"/>
      <c r="G55993"/>
    </row>
    <row r="55994" spans="3:7">
      <c r="C55994"/>
      <c r="F55994"/>
      <c r="G55994"/>
    </row>
    <row r="55995" spans="3:7">
      <c r="C55995"/>
      <c r="F55995"/>
      <c r="G55995"/>
    </row>
    <row r="55996" spans="3:7">
      <c r="C55996"/>
      <c r="F55996"/>
      <c r="G55996"/>
    </row>
    <row r="55997" spans="3:7">
      <c r="C55997"/>
      <c r="F55997"/>
      <c r="G55997"/>
    </row>
    <row r="55998" spans="3:7">
      <c r="C55998"/>
      <c r="F55998"/>
      <c r="G55998"/>
    </row>
    <row r="55999" spans="3:7">
      <c r="C55999"/>
      <c r="F55999"/>
      <c r="G55999"/>
    </row>
    <row r="56000" spans="3:7">
      <c r="C56000"/>
      <c r="F56000"/>
      <c r="G56000"/>
    </row>
    <row r="56001" spans="3:7">
      <c r="C56001"/>
      <c r="F56001"/>
      <c r="G56001"/>
    </row>
    <row r="56002" spans="3:7">
      <c r="C56002"/>
      <c r="F56002"/>
      <c r="G56002"/>
    </row>
    <row r="56003" spans="3:7">
      <c r="C56003"/>
      <c r="F56003"/>
      <c r="G56003"/>
    </row>
    <row r="56004" spans="3:7">
      <c r="C56004"/>
      <c r="F56004"/>
      <c r="G56004"/>
    </row>
    <row r="56005" spans="3:7">
      <c r="C56005"/>
      <c r="F56005"/>
      <c r="G56005"/>
    </row>
    <row r="56006" spans="3:7">
      <c r="C56006"/>
      <c r="F56006"/>
      <c r="G56006"/>
    </row>
    <row r="56007" spans="3:7">
      <c r="C56007"/>
      <c r="F56007"/>
      <c r="G56007"/>
    </row>
    <row r="56008" spans="3:7">
      <c r="C56008"/>
      <c r="F56008"/>
      <c r="G56008"/>
    </row>
    <row r="56009" spans="3:7">
      <c r="C56009"/>
      <c r="F56009"/>
      <c r="G56009"/>
    </row>
    <row r="56010" spans="3:7">
      <c r="C56010"/>
      <c r="F56010"/>
      <c r="G56010"/>
    </row>
    <row r="56011" spans="3:7">
      <c r="C56011"/>
      <c r="F56011"/>
      <c r="G56011"/>
    </row>
    <row r="56012" spans="3:7">
      <c r="C56012"/>
      <c r="F56012"/>
      <c r="G56012"/>
    </row>
    <row r="56013" spans="3:7">
      <c r="C56013"/>
      <c r="F56013"/>
      <c r="G56013"/>
    </row>
    <row r="56014" spans="3:7">
      <c r="C56014"/>
      <c r="F56014"/>
      <c r="G56014"/>
    </row>
    <row r="56015" spans="3:7">
      <c r="C56015"/>
      <c r="F56015"/>
      <c r="G56015"/>
    </row>
    <row r="56016" spans="3:7">
      <c r="C56016"/>
      <c r="F56016"/>
      <c r="G56016"/>
    </row>
    <row r="56017" spans="3:7">
      <c r="C56017"/>
      <c r="F56017"/>
      <c r="G56017"/>
    </row>
    <row r="56018" spans="3:7">
      <c r="C56018"/>
      <c r="F56018"/>
      <c r="G56018"/>
    </row>
    <row r="56019" spans="3:7">
      <c r="C56019"/>
      <c r="F56019"/>
      <c r="G56019"/>
    </row>
    <row r="56020" spans="3:7">
      <c r="C56020"/>
      <c r="F56020"/>
      <c r="G56020"/>
    </row>
    <row r="56021" spans="3:7">
      <c r="C56021"/>
      <c r="F56021"/>
      <c r="G56021"/>
    </row>
    <row r="56022" spans="3:7">
      <c r="C56022"/>
      <c r="F56022"/>
      <c r="G56022"/>
    </row>
    <row r="56023" spans="3:7">
      <c r="C56023"/>
      <c r="F56023"/>
      <c r="G56023"/>
    </row>
    <row r="56024" spans="3:7">
      <c r="C56024"/>
      <c r="F56024"/>
      <c r="G56024"/>
    </row>
    <row r="56025" spans="3:7">
      <c r="C56025"/>
      <c r="F56025"/>
      <c r="G56025"/>
    </row>
    <row r="56026" spans="3:7">
      <c r="C56026"/>
      <c r="F56026"/>
      <c r="G56026"/>
    </row>
    <row r="56027" spans="3:7">
      <c r="C56027"/>
      <c r="F56027"/>
      <c r="G56027"/>
    </row>
    <row r="56028" spans="3:7">
      <c r="C56028"/>
      <c r="F56028"/>
      <c r="G56028"/>
    </row>
    <row r="56029" spans="3:7">
      <c r="C56029"/>
      <c r="F56029"/>
      <c r="G56029"/>
    </row>
    <row r="56030" spans="3:7">
      <c r="C56030"/>
      <c r="F56030"/>
      <c r="G56030"/>
    </row>
    <row r="56031" spans="3:7">
      <c r="C56031"/>
      <c r="F56031"/>
      <c r="G56031"/>
    </row>
    <row r="56032" spans="3:7">
      <c r="C56032"/>
      <c r="F56032"/>
      <c r="G56032"/>
    </row>
    <row r="56033" spans="3:7">
      <c r="C56033"/>
      <c r="F56033"/>
      <c r="G56033"/>
    </row>
    <row r="56034" spans="3:7">
      <c r="C56034"/>
      <c r="F56034"/>
      <c r="G56034"/>
    </row>
    <row r="56035" spans="3:7">
      <c r="C56035"/>
      <c r="F56035"/>
      <c r="G56035"/>
    </row>
    <row r="56036" spans="3:7">
      <c r="C56036"/>
      <c r="F56036"/>
      <c r="G56036"/>
    </row>
    <row r="56037" spans="3:7">
      <c r="C56037"/>
      <c r="F56037"/>
      <c r="G56037"/>
    </row>
    <row r="56038" spans="3:7">
      <c r="C56038"/>
      <c r="F56038"/>
      <c r="G56038"/>
    </row>
    <row r="56039" spans="3:7">
      <c r="C56039"/>
      <c r="F56039"/>
      <c r="G56039"/>
    </row>
    <row r="56040" spans="3:7">
      <c r="C56040"/>
      <c r="F56040"/>
      <c r="G56040"/>
    </row>
    <row r="56041" spans="3:7">
      <c r="C56041"/>
      <c r="F56041"/>
      <c r="G56041"/>
    </row>
    <row r="56042" spans="3:7">
      <c r="C56042"/>
      <c r="F56042"/>
      <c r="G56042"/>
    </row>
    <row r="56043" spans="3:7">
      <c r="C56043"/>
      <c r="F56043"/>
      <c r="G56043"/>
    </row>
    <row r="56044" spans="3:7">
      <c r="C56044"/>
      <c r="F56044"/>
      <c r="G56044"/>
    </row>
    <row r="56045" spans="3:7">
      <c r="C56045"/>
      <c r="F56045"/>
      <c r="G56045"/>
    </row>
    <row r="56046" spans="3:7">
      <c r="C56046"/>
      <c r="F56046"/>
      <c r="G56046"/>
    </row>
    <row r="56047" spans="3:7">
      <c r="C56047"/>
      <c r="F56047"/>
      <c r="G56047"/>
    </row>
    <row r="56048" spans="3:7">
      <c r="C56048"/>
      <c r="F56048"/>
      <c r="G56048"/>
    </row>
    <row r="56049" spans="3:7">
      <c r="C56049"/>
      <c r="F56049"/>
      <c r="G56049"/>
    </row>
    <row r="56050" spans="3:7">
      <c r="C56050"/>
      <c r="F56050"/>
      <c r="G56050"/>
    </row>
    <row r="56051" spans="3:7">
      <c r="C56051"/>
      <c r="F56051"/>
      <c r="G56051"/>
    </row>
    <row r="56052" spans="3:7">
      <c r="C56052"/>
      <c r="F56052"/>
      <c r="G56052"/>
    </row>
    <row r="56053" spans="3:7">
      <c r="C56053"/>
      <c r="F56053"/>
      <c r="G56053"/>
    </row>
    <row r="56054" spans="3:7">
      <c r="C56054"/>
      <c r="F56054"/>
      <c r="G56054"/>
    </row>
    <row r="56055" spans="3:7">
      <c r="C56055"/>
      <c r="F56055"/>
      <c r="G56055"/>
    </row>
    <row r="56056" spans="3:7">
      <c r="C56056"/>
      <c r="F56056"/>
      <c r="G56056"/>
    </row>
    <row r="56057" spans="3:7">
      <c r="C56057"/>
      <c r="F56057"/>
      <c r="G56057"/>
    </row>
    <row r="56058" spans="3:7">
      <c r="C56058"/>
      <c r="F56058"/>
      <c r="G56058"/>
    </row>
    <row r="56059" spans="3:7">
      <c r="C56059"/>
      <c r="F56059"/>
      <c r="G56059"/>
    </row>
    <row r="56060" spans="3:7">
      <c r="C56060"/>
      <c r="F56060"/>
      <c r="G56060"/>
    </row>
    <row r="56061" spans="3:7">
      <c r="C56061"/>
      <c r="F56061"/>
      <c r="G56061"/>
    </row>
    <row r="56062" spans="3:7">
      <c r="C56062"/>
      <c r="F56062"/>
      <c r="G56062"/>
    </row>
    <row r="56063" spans="3:7">
      <c r="C56063"/>
      <c r="F56063"/>
      <c r="G56063"/>
    </row>
    <row r="56064" spans="3:7">
      <c r="C56064"/>
      <c r="F56064"/>
      <c r="G56064"/>
    </row>
    <row r="56065" spans="3:7">
      <c r="C56065"/>
      <c r="F56065"/>
      <c r="G56065"/>
    </row>
    <row r="56066" spans="3:7">
      <c r="C56066"/>
      <c r="F56066"/>
      <c r="G56066"/>
    </row>
    <row r="56067" spans="3:7">
      <c r="C56067"/>
      <c r="F56067"/>
      <c r="G56067"/>
    </row>
    <row r="56068" spans="3:7">
      <c r="C56068"/>
      <c r="F56068"/>
      <c r="G56068"/>
    </row>
    <row r="56069" spans="3:7">
      <c r="C56069"/>
      <c r="F56069"/>
      <c r="G56069"/>
    </row>
    <row r="56070" spans="3:7">
      <c r="C56070"/>
      <c r="F56070"/>
      <c r="G56070"/>
    </row>
    <row r="56071" spans="3:7">
      <c r="C56071"/>
      <c r="F56071"/>
      <c r="G56071"/>
    </row>
    <row r="56072" spans="3:7">
      <c r="C56072"/>
      <c r="F56072"/>
      <c r="G56072"/>
    </row>
    <row r="56073" spans="3:7">
      <c r="C56073"/>
      <c r="F56073"/>
      <c r="G56073"/>
    </row>
    <row r="56074" spans="3:7">
      <c r="C56074"/>
      <c r="F56074"/>
      <c r="G56074"/>
    </row>
    <row r="56075" spans="3:7">
      <c r="C56075"/>
      <c r="F56075"/>
      <c r="G56075"/>
    </row>
    <row r="56076" spans="3:7">
      <c r="C56076"/>
      <c r="F56076"/>
      <c r="G56076"/>
    </row>
    <row r="56077" spans="3:7">
      <c r="C56077"/>
      <c r="F56077"/>
      <c r="G56077"/>
    </row>
    <row r="56078" spans="3:7">
      <c r="C56078"/>
      <c r="F56078"/>
      <c r="G56078"/>
    </row>
    <row r="56079" spans="3:7">
      <c r="C56079"/>
      <c r="F56079"/>
      <c r="G56079"/>
    </row>
    <row r="56080" spans="3:7">
      <c r="C56080"/>
      <c r="F56080"/>
      <c r="G56080"/>
    </row>
    <row r="56081" spans="3:7">
      <c r="C56081"/>
      <c r="F56081"/>
      <c r="G56081"/>
    </row>
    <row r="56082" spans="3:7">
      <c r="C56082"/>
      <c r="F56082"/>
      <c r="G56082"/>
    </row>
    <row r="56083" spans="3:7">
      <c r="C56083"/>
      <c r="F56083"/>
      <c r="G56083"/>
    </row>
    <row r="56084" spans="3:7">
      <c r="C56084"/>
      <c r="F56084"/>
      <c r="G56084"/>
    </row>
    <row r="56085" spans="3:7">
      <c r="C56085"/>
      <c r="F56085"/>
      <c r="G56085"/>
    </row>
    <row r="56086" spans="3:7">
      <c r="C56086"/>
      <c r="F56086"/>
      <c r="G56086"/>
    </row>
    <row r="56087" spans="3:7">
      <c r="C56087"/>
      <c r="F56087"/>
      <c r="G56087"/>
    </row>
    <row r="56088" spans="3:7">
      <c r="C56088"/>
      <c r="F56088"/>
      <c r="G56088"/>
    </row>
    <row r="56089" spans="3:7">
      <c r="C56089"/>
      <c r="F56089"/>
      <c r="G56089"/>
    </row>
    <row r="56090" spans="3:7">
      <c r="C56090"/>
      <c r="F56090"/>
      <c r="G56090"/>
    </row>
    <row r="56091" spans="3:7">
      <c r="C56091"/>
      <c r="F56091"/>
      <c r="G56091"/>
    </row>
    <row r="56092" spans="3:7">
      <c r="C56092"/>
      <c r="F56092"/>
      <c r="G56092"/>
    </row>
    <row r="56093" spans="3:7">
      <c r="C56093"/>
      <c r="F56093"/>
      <c r="G56093"/>
    </row>
    <row r="56094" spans="3:7">
      <c r="C56094"/>
      <c r="F56094"/>
      <c r="G56094"/>
    </row>
    <row r="56095" spans="3:7">
      <c r="C56095"/>
      <c r="F56095"/>
      <c r="G56095"/>
    </row>
    <row r="56096" spans="3:7">
      <c r="C56096"/>
      <c r="F56096"/>
      <c r="G56096"/>
    </row>
    <row r="56097" spans="3:7">
      <c r="C56097"/>
      <c r="F56097"/>
      <c r="G56097"/>
    </row>
    <row r="56098" spans="3:7">
      <c r="C56098"/>
      <c r="F56098"/>
      <c r="G56098"/>
    </row>
    <row r="56099" spans="3:7">
      <c r="C56099"/>
      <c r="F56099"/>
      <c r="G56099"/>
    </row>
    <row r="56100" spans="3:7">
      <c r="C56100"/>
      <c r="F56100"/>
      <c r="G56100"/>
    </row>
    <row r="56101" spans="3:7">
      <c r="C56101"/>
      <c r="F56101"/>
      <c r="G56101"/>
    </row>
    <row r="56102" spans="3:7">
      <c r="C56102"/>
      <c r="F56102"/>
      <c r="G56102"/>
    </row>
    <row r="56103" spans="3:7">
      <c r="C56103"/>
      <c r="F56103"/>
      <c r="G56103"/>
    </row>
    <row r="56104" spans="3:7">
      <c r="C56104"/>
      <c r="F56104"/>
      <c r="G56104"/>
    </row>
    <row r="56105" spans="3:7">
      <c r="C56105"/>
      <c r="F56105"/>
      <c r="G56105"/>
    </row>
    <row r="56106" spans="3:7">
      <c r="C56106"/>
      <c r="F56106"/>
      <c r="G56106"/>
    </row>
    <row r="56107" spans="3:7">
      <c r="C56107"/>
      <c r="F56107"/>
      <c r="G56107"/>
    </row>
    <row r="56108" spans="3:7">
      <c r="C56108"/>
      <c r="F56108"/>
      <c r="G56108"/>
    </row>
    <row r="56109" spans="3:7">
      <c r="C56109"/>
      <c r="F56109"/>
      <c r="G56109"/>
    </row>
    <row r="56110" spans="3:7">
      <c r="C56110"/>
      <c r="F56110"/>
      <c r="G56110"/>
    </row>
    <row r="56111" spans="3:7">
      <c r="C56111"/>
      <c r="F56111"/>
      <c r="G56111"/>
    </row>
    <row r="56112" spans="3:7">
      <c r="C56112"/>
      <c r="F56112"/>
      <c r="G56112"/>
    </row>
    <row r="56113" spans="3:7">
      <c r="C56113"/>
      <c r="F56113"/>
      <c r="G56113"/>
    </row>
    <row r="56114" spans="3:7">
      <c r="C56114"/>
      <c r="F56114"/>
      <c r="G56114"/>
    </row>
    <row r="56115" spans="3:7">
      <c r="C56115"/>
      <c r="F56115"/>
      <c r="G56115"/>
    </row>
    <row r="56116" spans="3:7">
      <c r="C56116"/>
      <c r="F56116"/>
      <c r="G56116"/>
    </row>
    <row r="56117" spans="3:7">
      <c r="C56117"/>
      <c r="F56117"/>
      <c r="G56117"/>
    </row>
    <row r="56118" spans="3:7">
      <c r="C56118"/>
      <c r="F56118"/>
      <c r="G56118"/>
    </row>
    <row r="56119" spans="3:7">
      <c r="C56119"/>
      <c r="F56119"/>
      <c r="G56119"/>
    </row>
    <row r="56120" spans="3:7">
      <c r="C56120"/>
      <c r="F56120"/>
      <c r="G56120"/>
    </row>
    <row r="56121" spans="3:7">
      <c r="C56121"/>
      <c r="F56121"/>
      <c r="G56121"/>
    </row>
    <row r="56122" spans="3:7">
      <c r="C56122"/>
      <c r="F56122"/>
      <c r="G56122"/>
    </row>
    <row r="56123" spans="3:7">
      <c r="C56123"/>
      <c r="F56123"/>
      <c r="G56123"/>
    </row>
    <row r="56124" spans="3:7">
      <c r="C56124"/>
      <c r="F56124"/>
      <c r="G56124"/>
    </row>
    <row r="56125" spans="3:7">
      <c r="C56125"/>
      <c r="F56125"/>
      <c r="G56125"/>
    </row>
    <row r="56126" spans="3:7">
      <c r="C56126"/>
      <c r="F56126"/>
      <c r="G56126"/>
    </row>
    <row r="56127" spans="3:7">
      <c r="C56127"/>
      <c r="F56127"/>
      <c r="G56127"/>
    </row>
    <row r="56128" spans="3:7">
      <c r="C56128"/>
      <c r="F56128"/>
      <c r="G56128"/>
    </row>
    <row r="56129" spans="3:7">
      <c r="C56129"/>
      <c r="F56129"/>
      <c r="G56129"/>
    </row>
    <row r="56130" spans="3:7">
      <c r="C56130"/>
      <c r="F56130"/>
      <c r="G56130"/>
    </row>
    <row r="56131" spans="3:7">
      <c r="C56131"/>
      <c r="F56131"/>
      <c r="G56131"/>
    </row>
    <row r="56132" spans="3:7">
      <c r="C56132"/>
      <c r="F56132"/>
      <c r="G56132"/>
    </row>
    <row r="56133" spans="3:7">
      <c r="C56133"/>
      <c r="F56133"/>
      <c r="G56133"/>
    </row>
    <row r="56134" spans="3:7">
      <c r="C56134"/>
      <c r="F56134"/>
      <c r="G56134"/>
    </row>
    <row r="56135" spans="3:7">
      <c r="C56135"/>
      <c r="F56135"/>
      <c r="G56135"/>
    </row>
    <row r="56136" spans="3:7">
      <c r="C56136"/>
      <c r="F56136"/>
      <c r="G56136"/>
    </row>
    <row r="56137" spans="3:7">
      <c r="C56137"/>
      <c r="F56137"/>
      <c r="G56137"/>
    </row>
    <row r="56138" spans="3:7">
      <c r="C56138"/>
      <c r="F56138"/>
      <c r="G56138"/>
    </row>
    <row r="56139" spans="3:7">
      <c r="C56139"/>
      <c r="F56139"/>
      <c r="G56139"/>
    </row>
    <row r="56140" spans="3:7">
      <c r="C56140"/>
      <c r="F56140"/>
      <c r="G56140"/>
    </row>
    <row r="56141" spans="3:7">
      <c r="C56141"/>
      <c r="F56141"/>
      <c r="G56141"/>
    </row>
    <row r="56142" spans="3:7">
      <c r="C56142"/>
      <c r="F56142"/>
      <c r="G56142"/>
    </row>
    <row r="56143" spans="3:7">
      <c r="C56143"/>
      <c r="F56143"/>
      <c r="G56143"/>
    </row>
    <row r="56144" spans="3:7">
      <c r="C56144"/>
      <c r="F56144"/>
      <c r="G56144"/>
    </row>
    <row r="56145" spans="3:7">
      <c r="C56145"/>
      <c r="F56145"/>
      <c r="G56145"/>
    </row>
    <row r="56146" spans="3:7">
      <c r="C56146"/>
      <c r="F56146"/>
      <c r="G56146"/>
    </row>
    <row r="56147" spans="3:7">
      <c r="C56147"/>
      <c r="F56147"/>
      <c r="G56147"/>
    </row>
    <row r="56148" spans="3:7">
      <c r="C56148"/>
      <c r="F56148"/>
      <c r="G56148"/>
    </row>
    <row r="56149" spans="3:7">
      <c r="C56149"/>
      <c r="F56149"/>
      <c r="G56149"/>
    </row>
    <row r="56150" spans="3:7">
      <c r="C56150"/>
      <c r="F56150"/>
      <c r="G56150"/>
    </row>
    <row r="56151" spans="3:7">
      <c r="C56151"/>
      <c r="F56151"/>
      <c r="G56151"/>
    </row>
    <row r="56152" spans="3:7">
      <c r="C56152"/>
      <c r="F56152"/>
      <c r="G56152"/>
    </row>
    <row r="56153" spans="3:7">
      <c r="C56153"/>
      <c r="F56153"/>
      <c r="G56153"/>
    </row>
    <row r="56154" spans="3:7">
      <c r="C56154"/>
      <c r="F56154"/>
      <c r="G56154"/>
    </row>
    <row r="56155" spans="3:7">
      <c r="C56155"/>
      <c r="F56155"/>
      <c r="G56155"/>
    </row>
    <row r="56156" spans="3:7">
      <c r="C56156"/>
      <c r="F56156"/>
      <c r="G56156"/>
    </row>
    <row r="56157" spans="3:7">
      <c r="C56157"/>
      <c r="F56157"/>
      <c r="G56157"/>
    </row>
    <row r="56158" spans="3:7">
      <c r="C56158"/>
      <c r="F56158"/>
      <c r="G56158"/>
    </row>
    <row r="56159" spans="3:7">
      <c r="C56159"/>
      <c r="F56159"/>
      <c r="G56159"/>
    </row>
    <row r="56160" spans="3:7">
      <c r="C56160"/>
      <c r="F56160"/>
      <c r="G56160"/>
    </row>
    <row r="56161" spans="3:7">
      <c r="C56161"/>
      <c r="F56161"/>
      <c r="G56161"/>
    </row>
    <row r="56162" spans="3:7">
      <c r="C56162"/>
      <c r="F56162"/>
      <c r="G56162"/>
    </row>
    <row r="56163" spans="3:7">
      <c r="C56163"/>
      <c r="F56163"/>
      <c r="G56163"/>
    </row>
    <row r="56164" spans="3:7">
      <c r="C56164"/>
      <c r="F56164"/>
      <c r="G56164"/>
    </row>
    <row r="56165" spans="3:7">
      <c r="C56165"/>
      <c r="F56165"/>
      <c r="G56165"/>
    </row>
    <row r="56166" spans="3:7">
      <c r="C56166"/>
      <c r="F56166"/>
      <c r="G56166"/>
    </row>
    <row r="56167" spans="3:7">
      <c r="C56167"/>
      <c r="F56167"/>
      <c r="G56167"/>
    </row>
    <row r="56168" spans="3:7">
      <c r="C56168"/>
      <c r="F56168"/>
      <c r="G56168"/>
    </row>
    <row r="56169" spans="3:7">
      <c r="C56169"/>
      <c r="F56169"/>
      <c r="G56169"/>
    </row>
    <row r="56170" spans="3:7">
      <c r="C56170"/>
      <c r="F56170"/>
      <c r="G56170"/>
    </row>
    <row r="56171" spans="3:7">
      <c r="C56171"/>
      <c r="F56171"/>
      <c r="G56171"/>
    </row>
    <row r="56172" spans="3:7">
      <c r="C56172"/>
      <c r="F56172"/>
      <c r="G56172"/>
    </row>
    <row r="56173" spans="3:7">
      <c r="C56173"/>
      <c r="F56173"/>
      <c r="G56173"/>
    </row>
    <row r="56174" spans="3:7">
      <c r="C56174"/>
      <c r="F56174"/>
      <c r="G56174"/>
    </row>
    <row r="56175" spans="3:7">
      <c r="C56175"/>
      <c r="F56175"/>
      <c r="G56175"/>
    </row>
    <row r="56176" spans="3:7">
      <c r="C56176"/>
      <c r="F56176"/>
      <c r="G56176"/>
    </row>
    <row r="56177" spans="3:7">
      <c r="C56177"/>
      <c r="F56177"/>
      <c r="G56177"/>
    </row>
    <row r="56178" spans="3:7">
      <c r="C56178"/>
      <c r="F56178"/>
      <c r="G56178"/>
    </row>
    <row r="56179" spans="3:7">
      <c r="C56179"/>
      <c r="F56179"/>
      <c r="G56179"/>
    </row>
    <row r="56180" spans="3:7">
      <c r="C56180"/>
      <c r="F56180"/>
      <c r="G56180"/>
    </row>
    <row r="56181" spans="3:7">
      <c r="C56181"/>
      <c r="F56181"/>
      <c r="G56181"/>
    </row>
    <row r="56182" spans="3:7">
      <c r="C56182"/>
      <c r="F56182"/>
      <c r="G56182"/>
    </row>
    <row r="56183" spans="3:7">
      <c r="C56183"/>
      <c r="F56183"/>
      <c r="G56183"/>
    </row>
    <row r="56184" spans="3:7">
      <c r="C56184"/>
      <c r="F56184"/>
      <c r="G56184"/>
    </row>
    <row r="56185" spans="3:7">
      <c r="C56185"/>
      <c r="F56185"/>
      <c r="G56185"/>
    </row>
    <row r="56186" spans="3:7">
      <c r="C56186"/>
      <c r="F56186"/>
      <c r="G56186"/>
    </row>
    <row r="56187" spans="3:7">
      <c r="C56187"/>
      <c r="F56187"/>
      <c r="G56187"/>
    </row>
    <row r="56188" spans="3:7">
      <c r="C56188"/>
      <c r="F56188"/>
      <c r="G56188"/>
    </row>
    <row r="56189" spans="3:7">
      <c r="C56189"/>
      <c r="F56189"/>
      <c r="G56189"/>
    </row>
    <row r="56190" spans="3:7">
      <c r="C56190"/>
      <c r="F56190"/>
      <c r="G56190"/>
    </row>
    <row r="56191" spans="3:7">
      <c r="C56191"/>
      <c r="F56191"/>
      <c r="G56191"/>
    </row>
    <row r="56192" spans="3:7">
      <c r="C56192"/>
      <c r="F56192"/>
      <c r="G56192"/>
    </row>
    <row r="56193" spans="3:7">
      <c r="C56193"/>
      <c r="F56193"/>
      <c r="G56193"/>
    </row>
    <row r="56194" spans="3:7">
      <c r="C56194"/>
      <c r="F56194"/>
      <c r="G56194"/>
    </row>
    <row r="56195" spans="3:7">
      <c r="C56195"/>
      <c r="F56195"/>
      <c r="G56195"/>
    </row>
    <row r="56196" spans="3:7">
      <c r="C56196"/>
      <c r="F56196"/>
      <c r="G56196"/>
    </row>
    <row r="56197" spans="3:7">
      <c r="C56197"/>
      <c r="F56197"/>
      <c r="G56197"/>
    </row>
    <row r="56198" spans="3:7">
      <c r="C56198"/>
      <c r="F56198"/>
      <c r="G56198"/>
    </row>
    <row r="56199" spans="3:7">
      <c r="C56199"/>
      <c r="F56199"/>
      <c r="G56199"/>
    </row>
    <row r="56200" spans="3:7">
      <c r="C56200"/>
      <c r="F56200"/>
      <c r="G56200"/>
    </row>
    <row r="56201" spans="3:7">
      <c r="C56201"/>
      <c r="F56201"/>
      <c r="G56201"/>
    </row>
    <row r="56202" spans="3:7">
      <c r="C56202"/>
      <c r="F56202"/>
      <c r="G56202"/>
    </row>
    <row r="56203" spans="3:7">
      <c r="C56203"/>
      <c r="F56203"/>
      <c r="G56203"/>
    </row>
    <row r="56204" spans="3:7">
      <c r="C56204"/>
      <c r="F56204"/>
      <c r="G56204"/>
    </row>
    <row r="56205" spans="3:7">
      <c r="C56205"/>
      <c r="F56205"/>
      <c r="G56205"/>
    </row>
    <row r="56206" spans="3:7">
      <c r="C56206"/>
      <c r="F56206"/>
      <c r="G56206"/>
    </row>
    <row r="56207" spans="3:7">
      <c r="C56207"/>
      <c r="F56207"/>
      <c r="G56207"/>
    </row>
    <row r="56208" spans="3:7">
      <c r="C56208"/>
      <c r="F56208"/>
      <c r="G56208"/>
    </row>
    <row r="56209" spans="3:7">
      <c r="C56209"/>
      <c r="F56209"/>
      <c r="G56209"/>
    </row>
    <row r="56210" spans="3:7">
      <c r="C56210"/>
      <c r="F56210"/>
      <c r="G56210"/>
    </row>
    <row r="56211" spans="3:7">
      <c r="C56211"/>
      <c r="F56211"/>
      <c r="G56211"/>
    </row>
    <row r="56212" spans="3:7">
      <c r="C56212"/>
      <c r="F56212"/>
      <c r="G56212"/>
    </row>
    <row r="56213" spans="3:7">
      <c r="C56213"/>
      <c r="F56213"/>
      <c r="G56213"/>
    </row>
    <row r="56214" spans="3:7">
      <c r="C56214"/>
      <c r="F56214"/>
      <c r="G56214"/>
    </row>
    <row r="56215" spans="3:7">
      <c r="C56215"/>
      <c r="F56215"/>
      <c r="G56215"/>
    </row>
    <row r="56216" spans="3:7">
      <c r="C56216"/>
      <c r="F56216"/>
      <c r="G56216"/>
    </row>
    <row r="56217" spans="3:7">
      <c r="C56217"/>
      <c r="F56217"/>
      <c r="G56217"/>
    </row>
    <row r="56218" spans="3:7">
      <c r="C56218"/>
      <c r="F56218"/>
      <c r="G56218"/>
    </row>
    <row r="56219" spans="3:7">
      <c r="C56219"/>
      <c r="F56219"/>
      <c r="G56219"/>
    </row>
    <row r="56220" spans="3:7">
      <c r="C56220"/>
      <c r="F56220"/>
      <c r="G56220"/>
    </row>
    <row r="56221" spans="3:7">
      <c r="C56221"/>
      <c r="F56221"/>
      <c r="G56221"/>
    </row>
    <row r="56222" spans="3:7">
      <c r="C56222"/>
      <c r="F56222"/>
      <c r="G56222"/>
    </row>
    <row r="56223" spans="3:7">
      <c r="C56223"/>
      <c r="F56223"/>
      <c r="G56223"/>
    </row>
    <row r="56224" spans="3:7">
      <c r="C56224"/>
      <c r="F56224"/>
      <c r="G56224"/>
    </row>
    <row r="56225" spans="3:7">
      <c r="C56225"/>
      <c r="F56225"/>
      <c r="G56225"/>
    </row>
    <row r="56226" spans="3:7">
      <c r="C56226"/>
      <c r="F56226"/>
      <c r="G56226"/>
    </row>
    <row r="56227" spans="3:7">
      <c r="C56227"/>
      <c r="F56227"/>
      <c r="G56227"/>
    </row>
    <row r="56228" spans="3:7">
      <c r="C56228"/>
      <c r="F56228"/>
      <c r="G56228"/>
    </row>
    <row r="56229" spans="3:7">
      <c r="C56229"/>
      <c r="F56229"/>
      <c r="G56229"/>
    </row>
    <row r="56230" spans="3:7">
      <c r="C56230"/>
      <c r="F56230"/>
      <c r="G56230"/>
    </row>
    <row r="56231" spans="3:7">
      <c r="C56231"/>
      <c r="F56231"/>
      <c r="G56231"/>
    </row>
    <row r="56232" spans="3:7">
      <c r="C56232"/>
      <c r="F56232"/>
      <c r="G56232"/>
    </row>
    <row r="56233" spans="3:7">
      <c r="C56233"/>
      <c r="F56233"/>
      <c r="G56233"/>
    </row>
    <row r="56234" spans="3:7">
      <c r="C56234"/>
      <c r="F56234"/>
      <c r="G56234"/>
    </row>
    <row r="56235" spans="3:7">
      <c r="C56235"/>
      <c r="F56235"/>
      <c r="G56235"/>
    </row>
    <row r="56236" spans="3:7">
      <c r="C56236"/>
      <c r="F56236"/>
      <c r="G56236"/>
    </row>
    <row r="56237" spans="3:7">
      <c r="C56237"/>
      <c r="F56237"/>
      <c r="G56237"/>
    </row>
    <row r="56238" spans="3:7">
      <c r="C56238"/>
      <c r="F56238"/>
      <c r="G56238"/>
    </row>
    <row r="56239" spans="3:7">
      <c r="C56239"/>
      <c r="F56239"/>
      <c r="G56239"/>
    </row>
    <row r="56240" spans="3:7">
      <c r="C56240"/>
      <c r="F56240"/>
      <c r="G56240"/>
    </row>
    <row r="56241" spans="3:7">
      <c r="C56241"/>
      <c r="F56241"/>
      <c r="G56241"/>
    </row>
    <row r="56242" spans="3:7">
      <c r="C56242"/>
      <c r="F56242"/>
      <c r="G56242"/>
    </row>
    <row r="56243" spans="3:7">
      <c r="C56243"/>
      <c r="F56243"/>
      <c r="G56243"/>
    </row>
    <row r="56244" spans="3:7">
      <c r="C56244"/>
      <c r="F56244"/>
      <c r="G56244"/>
    </row>
    <row r="56245" spans="3:7">
      <c r="C56245"/>
      <c r="F56245"/>
      <c r="G56245"/>
    </row>
    <row r="56246" spans="3:7">
      <c r="C56246"/>
      <c r="F56246"/>
      <c r="G56246"/>
    </row>
    <row r="56247" spans="3:7">
      <c r="C56247"/>
      <c r="F56247"/>
      <c r="G56247"/>
    </row>
    <row r="56248" spans="3:7">
      <c r="C56248"/>
      <c r="F56248"/>
      <c r="G56248"/>
    </row>
    <row r="56249" spans="3:7">
      <c r="C56249"/>
      <c r="F56249"/>
      <c r="G56249"/>
    </row>
    <row r="56250" spans="3:7">
      <c r="C56250"/>
      <c r="F56250"/>
      <c r="G56250"/>
    </row>
    <row r="56251" spans="3:7">
      <c r="C56251"/>
      <c r="F56251"/>
      <c r="G56251"/>
    </row>
    <row r="56252" spans="3:7">
      <c r="C56252"/>
      <c r="F56252"/>
      <c r="G56252"/>
    </row>
    <row r="56253" spans="3:7">
      <c r="C56253"/>
      <c r="F56253"/>
      <c r="G56253"/>
    </row>
    <row r="56254" spans="3:7">
      <c r="C56254"/>
      <c r="F56254"/>
      <c r="G56254"/>
    </row>
    <row r="56255" spans="3:7">
      <c r="C56255"/>
      <c r="F56255"/>
      <c r="G56255"/>
    </row>
    <row r="56256" spans="3:7">
      <c r="C56256"/>
      <c r="F56256"/>
      <c r="G56256"/>
    </row>
    <row r="56257" spans="3:7">
      <c r="C56257"/>
      <c r="F56257"/>
      <c r="G56257"/>
    </row>
    <row r="56258" spans="3:7">
      <c r="C56258"/>
      <c r="F56258"/>
      <c r="G56258"/>
    </row>
    <row r="56259" spans="3:7">
      <c r="C56259"/>
      <c r="F56259"/>
      <c r="G56259"/>
    </row>
    <row r="56260" spans="3:7">
      <c r="C56260"/>
      <c r="F56260"/>
      <c r="G56260"/>
    </row>
    <row r="56261" spans="3:7">
      <c r="C56261"/>
      <c r="F56261"/>
      <c r="G56261"/>
    </row>
    <row r="56262" spans="3:7">
      <c r="C56262"/>
      <c r="F56262"/>
      <c r="G56262"/>
    </row>
    <row r="56263" spans="3:7">
      <c r="C56263"/>
      <c r="F56263"/>
      <c r="G56263"/>
    </row>
    <row r="56264" spans="3:7">
      <c r="C56264"/>
      <c r="F56264"/>
      <c r="G56264"/>
    </row>
    <row r="56265" spans="3:7">
      <c r="C56265"/>
      <c r="F56265"/>
      <c r="G56265"/>
    </row>
    <row r="56266" spans="3:7">
      <c r="C56266"/>
      <c r="F56266"/>
      <c r="G56266"/>
    </row>
    <row r="56267" spans="3:7">
      <c r="C56267"/>
      <c r="F56267"/>
      <c r="G56267"/>
    </row>
    <row r="56268" spans="3:7">
      <c r="C56268"/>
      <c r="F56268"/>
      <c r="G56268"/>
    </row>
    <row r="56269" spans="3:7">
      <c r="C56269"/>
      <c r="F56269"/>
      <c r="G56269"/>
    </row>
    <row r="56270" spans="3:7">
      <c r="C56270"/>
      <c r="F56270"/>
      <c r="G56270"/>
    </row>
    <row r="56271" spans="3:7">
      <c r="C56271"/>
      <c r="F56271"/>
      <c r="G56271"/>
    </row>
    <row r="56272" spans="3:7">
      <c r="C56272"/>
      <c r="F56272"/>
      <c r="G56272"/>
    </row>
    <row r="56273" spans="3:7">
      <c r="C56273"/>
      <c r="F56273"/>
      <c r="G56273"/>
    </row>
    <row r="56274" spans="3:7">
      <c r="C56274"/>
      <c r="F56274"/>
      <c r="G56274"/>
    </row>
    <row r="56275" spans="3:7">
      <c r="C56275"/>
      <c r="F56275"/>
      <c r="G56275"/>
    </row>
    <row r="56276" spans="3:7">
      <c r="C56276"/>
      <c r="F56276"/>
      <c r="G56276"/>
    </row>
    <row r="56277" spans="3:7">
      <c r="C56277"/>
      <c r="F56277"/>
      <c r="G56277"/>
    </row>
    <row r="56278" spans="3:7">
      <c r="C56278"/>
      <c r="F56278"/>
      <c r="G56278"/>
    </row>
    <row r="56279" spans="3:7">
      <c r="C56279"/>
      <c r="F56279"/>
      <c r="G56279"/>
    </row>
    <row r="56280" spans="3:7">
      <c r="C56280"/>
      <c r="F56280"/>
      <c r="G56280"/>
    </row>
    <row r="56281" spans="3:7">
      <c r="C56281"/>
      <c r="F56281"/>
      <c r="G56281"/>
    </row>
    <row r="56282" spans="3:7">
      <c r="C56282"/>
      <c r="F56282"/>
      <c r="G56282"/>
    </row>
    <row r="56283" spans="3:7">
      <c r="C56283"/>
      <c r="F56283"/>
      <c r="G56283"/>
    </row>
    <row r="56284" spans="3:7">
      <c r="C56284"/>
      <c r="F56284"/>
      <c r="G56284"/>
    </row>
    <row r="56285" spans="3:7">
      <c r="C56285"/>
      <c r="F56285"/>
      <c r="G56285"/>
    </row>
    <row r="56286" spans="3:7">
      <c r="C56286"/>
      <c r="F56286"/>
      <c r="G56286"/>
    </row>
    <row r="56287" spans="3:7">
      <c r="C56287"/>
      <c r="F56287"/>
      <c r="G56287"/>
    </row>
    <row r="56288" spans="3:7">
      <c r="C56288"/>
      <c r="F56288"/>
      <c r="G56288"/>
    </row>
    <row r="56289" spans="3:7">
      <c r="C56289"/>
      <c r="F56289"/>
      <c r="G56289"/>
    </row>
    <row r="56290" spans="3:7">
      <c r="C56290"/>
      <c r="F56290"/>
      <c r="G56290"/>
    </row>
    <row r="56291" spans="3:7">
      <c r="C56291"/>
      <c r="F56291"/>
      <c r="G56291"/>
    </row>
    <row r="56292" spans="3:7">
      <c r="C56292"/>
      <c r="F56292"/>
      <c r="G56292"/>
    </row>
    <row r="56293" spans="3:7">
      <c r="C56293"/>
      <c r="F56293"/>
      <c r="G56293"/>
    </row>
    <row r="56294" spans="3:7">
      <c r="C56294"/>
      <c r="F56294"/>
      <c r="G56294"/>
    </row>
    <row r="56295" spans="3:7">
      <c r="C56295"/>
      <c r="F56295"/>
      <c r="G56295"/>
    </row>
    <row r="56296" spans="3:7">
      <c r="C56296"/>
      <c r="F56296"/>
      <c r="G56296"/>
    </row>
    <row r="56297" spans="3:7">
      <c r="C56297"/>
      <c r="F56297"/>
      <c r="G56297"/>
    </row>
    <row r="56298" spans="3:7">
      <c r="C56298"/>
      <c r="F56298"/>
      <c r="G56298"/>
    </row>
    <row r="56299" spans="3:7">
      <c r="C56299"/>
      <c r="F56299"/>
      <c r="G56299"/>
    </row>
    <row r="56300" spans="3:7">
      <c r="C56300"/>
      <c r="F56300"/>
      <c r="G56300"/>
    </row>
    <row r="56301" spans="3:7">
      <c r="C56301"/>
      <c r="F56301"/>
      <c r="G56301"/>
    </row>
    <row r="56302" spans="3:7">
      <c r="C56302"/>
      <c r="F56302"/>
      <c r="G56302"/>
    </row>
    <row r="56303" spans="3:7">
      <c r="C56303"/>
      <c r="F56303"/>
      <c r="G56303"/>
    </row>
    <row r="56304" spans="3:7">
      <c r="C56304"/>
      <c r="F56304"/>
      <c r="G56304"/>
    </row>
    <row r="56305" spans="3:7">
      <c r="C56305"/>
      <c r="F56305"/>
      <c r="G56305"/>
    </row>
    <row r="56306" spans="3:7">
      <c r="C56306"/>
      <c r="F56306"/>
      <c r="G56306"/>
    </row>
    <row r="56307" spans="3:7">
      <c r="C56307"/>
      <c r="F56307"/>
      <c r="G56307"/>
    </row>
    <row r="56308" spans="3:7">
      <c r="C56308"/>
      <c r="F56308"/>
      <c r="G56308"/>
    </row>
    <row r="56309" spans="3:7">
      <c r="C56309"/>
      <c r="F56309"/>
      <c r="G56309"/>
    </row>
    <row r="56310" spans="3:7">
      <c r="C56310"/>
      <c r="F56310"/>
      <c r="G56310"/>
    </row>
    <row r="56311" spans="3:7">
      <c r="C56311"/>
      <c r="F56311"/>
      <c r="G56311"/>
    </row>
    <row r="56312" spans="3:7">
      <c r="C56312"/>
      <c r="F56312"/>
      <c r="G56312"/>
    </row>
    <row r="56313" spans="3:7">
      <c r="C56313"/>
      <c r="F56313"/>
      <c r="G56313"/>
    </row>
    <row r="56314" spans="3:7">
      <c r="C56314"/>
      <c r="F56314"/>
      <c r="G56314"/>
    </row>
    <row r="56315" spans="3:7">
      <c r="C56315"/>
      <c r="F56315"/>
      <c r="G56315"/>
    </row>
    <row r="56316" spans="3:7">
      <c r="C56316"/>
      <c r="F56316"/>
      <c r="G56316"/>
    </row>
    <row r="56317" spans="3:7">
      <c r="C56317"/>
      <c r="F56317"/>
      <c r="G56317"/>
    </row>
    <row r="56318" spans="3:7">
      <c r="C56318"/>
      <c r="F56318"/>
      <c r="G56318"/>
    </row>
    <row r="56319" spans="3:7">
      <c r="C56319"/>
      <c r="F56319"/>
      <c r="G56319"/>
    </row>
    <row r="56320" spans="3:7">
      <c r="C56320"/>
      <c r="F56320"/>
      <c r="G56320"/>
    </row>
    <row r="56321" spans="3:7">
      <c r="C56321"/>
      <c r="F56321"/>
      <c r="G56321"/>
    </row>
    <row r="56322" spans="3:7">
      <c r="C56322"/>
      <c r="F56322"/>
      <c r="G56322"/>
    </row>
    <row r="56323" spans="3:7">
      <c r="C56323"/>
      <c r="F56323"/>
      <c r="G56323"/>
    </row>
    <row r="56324" spans="3:7">
      <c r="C56324"/>
      <c r="F56324"/>
      <c r="G56324"/>
    </row>
    <row r="56325" spans="3:7">
      <c r="C56325"/>
      <c r="F56325"/>
      <c r="G56325"/>
    </row>
    <row r="56326" spans="3:7">
      <c r="C56326"/>
      <c r="F56326"/>
      <c r="G56326"/>
    </row>
    <row r="56327" spans="3:7">
      <c r="C56327"/>
      <c r="F56327"/>
      <c r="G56327"/>
    </row>
    <row r="56328" spans="3:7">
      <c r="C56328"/>
      <c r="F56328"/>
      <c r="G56328"/>
    </row>
    <row r="56329" spans="3:7">
      <c r="C56329"/>
      <c r="F56329"/>
      <c r="G56329"/>
    </row>
    <row r="56330" spans="3:7">
      <c r="C56330"/>
      <c r="F56330"/>
      <c r="G56330"/>
    </row>
    <row r="56331" spans="3:7">
      <c r="C56331"/>
      <c r="F56331"/>
      <c r="G56331"/>
    </row>
    <row r="56332" spans="3:7">
      <c r="C56332"/>
      <c r="F56332"/>
      <c r="G56332"/>
    </row>
    <row r="56333" spans="3:7">
      <c r="C56333"/>
      <c r="F56333"/>
      <c r="G56333"/>
    </row>
    <row r="56334" spans="3:7">
      <c r="C56334"/>
      <c r="F56334"/>
      <c r="G56334"/>
    </row>
    <row r="56335" spans="3:7">
      <c r="C56335"/>
      <c r="F56335"/>
      <c r="G56335"/>
    </row>
    <row r="56336" spans="3:7">
      <c r="C56336"/>
      <c r="F56336"/>
      <c r="G56336"/>
    </row>
    <row r="56337" spans="3:7">
      <c r="C56337"/>
      <c r="F56337"/>
      <c r="G56337"/>
    </row>
    <row r="56338" spans="3:7">
      <c r="C56338"/>
      <c r="F56338"/>
      <c r="G56338"/>
    </row>
    <row r="56339" spans="3:7">
      <c r="C56339"/>
      <c r="F56339"/>
      <c r="G56339"/>
    </row>
    <row r="56340" spans="3:7">
      <c r="C56340"/>
      <c r="F56340"/>
      <c r="G56340"/>
    </row>
    <row r="56341" spans="3:7">
      <c r="C56341"/>
      <c r="F56341"/>
      <c r="G56341"/>
    </row>
    <row r="56342" spans="3:7">
      <c r="C56342"/>
      <c r="F56342"/>
      <c r="G56342"/>
    </row>
    <row r="56343" spans="3:7">
      <c r="C56343"/>
      <c r="F56343"/>
      <c r="G56343"/>
    </row>
    <row r="56344" spans="3:7">
      <c r="C56344"/>
      <c r="F56344"/>
      <c r="G56344"/>
    </row>
    <row r="56345" spans="3:7">
      <c r="C56345"/>
      <c r="F56345"/>
      <c r="G56345"/>
    </row>
    <row r="56346" spans="3:7">
      <c r="C56346"/>
      <c r="F56346"/>
      <c r="G56346"/>
    </row>
    <row r="56347" spans="3:7">
      <c r="C56347"/>
      <c r="F56347"/>
      <c r="G56347"/>
    </row>
    <row r="56348" spans="3:7">
      <c r="C56348"/>
      <c r="F56348"/>
      <c r="G56348"/>
    </row>
    <row r="56349" spans="3:7">
      <c r="C56349"/>
      <c r="F56349"/>
      <c r="G56349"/>
    </row>
    <row r="56350" spans="3:7">
      <c r="C56350"/>
      <c r="F56350"/>
      <c r="G56350"/>
    </row>
    <row r="56351" spans="3:7">
      <c r="C56351"/>
      <c r="F56351"/>
      <c r="G56351"/>
    </row>
    <row r="56352" spans="3:7">
      <c r="C56352"/>
      <c r="F56352"/>
      <c r="G56352"/>
    </row>
    <row r="56353" spans="3:7">
      <c r="C56353"/>
      <c r="F56353"/>
      <c r="G56353"/>
    </row>
    <row r="56354" spans="3:7">
      <c r="C56354"/>
      <c r="F56354"/>
      <c r="G56354"/>
    </row>
    <row r="56355" spans="3:7">
      <c r="C56355"/>
      <c r="F56355"/>
      <c r="G56355"/>
    </row>
    <row r="56356" spans="3:7">
      <c r="C56356"/>
      <c r="F56356"/>
      <c r="G56356"/>
    </row>
    <row r="56357" spans="3:7">
      <c r="C56357"/>
      <c r="F56357"/>
      <c r="G56357"/>
    </row>
    <row r="56358" spans="3:7">
      <c r="C56358"/>
      <c r="F56358"/>
      <c r="G56358"/>
    </row>
    <row r="56359" spans="3:7">
      <c r="C56359"/>
      <c r="F56359"/>
      <c r="G56359"/>
    </row>
    <row r="56360" spans="3:7">
      <c r="C56360"/>
      <c r="F56360"/>
      <c r="G56360"/>
    </row>
    <row r="56361" spans="3:7">
      <c r="C56361"/>
      <c r="F56361"/>
      <c r="G56361"/>
    </row>
    <row r="56362" spans="3:7">
      <c r="C56362"/>
      <c r="F56362"/>
      <c r="G56362"/>
    </row>
    <row r="56363" spans="3:7">
      <c r="C56363"/>
      <c r="F56363"/>
      <c r="G56363"/>
    </row>
    <row r="56364" spans="3:7">
      <c r="C56364"/>
      <c r="F56364"/>
      <c r="G56364"/>
    </row>
    <row r="56365" spans="3:7">
      <c r="C56365"/>
      <c r="F56365"/>
      <c r="G56365"/>
    </row>
    <row r="56366" spans="3:7">
      <c r="C56366"/>
      <c r="F56366"/>
      <c r="G56366"/>
    </row>
    <row r="56367" spans="3:7">
      <c r="C56367"/>
      <c r="F56367"/>
      <c r="G56367"/>
    </row>
    <row r="56368" spans="3:7">
      <c r="C56368"/>
      <c r="F56368"/>
      <c r="G56368"/>
    </row>
    <row r="56369" spans="3:7">
      <c r="C56369"/>
      <c r="F56369"/>
      <c r="G56369"/>
    </row>
    <row r="56370" spans="3:7">
      <c r="C56370"/>
      <c r="F56370"/>
      <c r="G56370"/>
    </row>
    <row r="56371" spans="3:7">
      <c r="C56371"/>
      <c r="F56371"/>
      <c r="G56371"/>
    </row>
    <row r="56372" spans="3:7">
      <c r="C56372"/>
      <c r="F56372"/>
      <c r="G56372"/>
    </row>
    <row r="56373" spans="3:7">
      <c r="C56373"/>
      <c r="F56373"/>
      <c r="G56373"/>
    </row>
    <row r="56374" spans="3:7">
      <c r="C56374"/>
      <c r="F56374"/>
      <c r="G56374"/>
    </row>
    <row r="56375" spans="3:7">
      <c r="C56375"/>
      <c r="F56375"/>
      <c r="G56375"/>
    </row>
    <row r="56376" spans="3:7">
      <c r="C56376"/>
      <c r="F56376"/>
      <c r="G56376"/>
    </row>
    <row r="56377" spans="3:7">
      <c r="C56377"/>
      <c r="F56377"/>
      <c r="G56377"/>
    </row>
    <row r="56378" spans="3:7">
      <c r="C56378"/>
      <c r="F56378"/>
      <c r="G56378"/>
    </row>
    <row r="56379" spans="3:7">
      <c r="C56379"/>
      <c r="F56379"/>
      <c r="G56379"/>
    </row>
    <row r="56380" spans="3:7">
      <c r="C56380"/>
      <c r="F56380"/>
      <c r="G56380"/>
    </row>
    <row r="56381" spans="3:7">
      <c r="C56381"/>
      <c r="F56381"/>
      <c r="G56381"/>
    </row>
    <row r="56382" spans="3:7">
      <c r="C56382"/>
      <c r="F56382"/>
      <c r="G56382"/>
    </row>
    <row r="56383" spans="3:7">
      <c r="C56383"/>
      <c r="F56383"/>
      <c r="G56383"/>
    </row>
    <row r="56384" spans="3:7">
      <c r="C56384"/>
      <c r="F56384"/>
      <c r="G56384"/>
    </row>
    <row r="56385" spans="3:7">
      <c r="C56385"/>
      <c r="F56385"/>
      <c r="G56385"/>
    </row>
    <row r="56386" spans="3:7">
      <c r="C56386"/>
      <c r="F56386"/>
      <c r="G56386"/>
    </row>
    <row r="56387" spans="3:7">
      <c r="C56387"/>
      <c r="F56387"/>
      <c r="G56387"/>
    </row>
    <row r="56388" spans="3:7">
      <c r="C56388"/>
      <c r="F56388"/>
      <c r="G56388"/>
    </row>
    <row r="56389" spans="3:7">
      <c r="C56389"/>
      <c r="F56389"/>
      <c r="G56389"/>
    </row>
    <row r="56390" spans="3:7">
      <c r="C56390"/>
      <c r="F56390"/>
      <c r="G56390"/>
    </row>
    <row r="56391" spans="3:7">
      <c r="C56391"/>
      <c r="F56391"/>
      <c r="G56391"/>
    </row>
    <row r="56392" spans="3:7">
      <c r="C56392"/>
      <c r="F56392"/>
      <c r="G56392"/>
    </row>
    <row r="56393" spans="3:7">
      <c r="C56393"/>
      <c r="F56393"/>
      <c r="G56393"/>
    </row>
    <row r="56394" spans="3:7">
      <c r="C56394"/>
      <c r="F56394"/>
      <c r="G56394"/>
    </row>
    <row r="56395" spans="3:7">
      <c r="C56395"/>
      <c r="F56395"/>
      <c r="G56395"/>
    </row>
    <row r="56396" spans="3:7">
      <c r="C56396"/>
      <c r="F56396"/>
      <c r="G56396"/>
    </row>
    <row r="56397" spans="3:7">
      <c r="C56397"/>
      <c r="F56397"/>
      <c r="G56397"/>
    </row>
    <row r="56398" spans="3:7">
      <c r="C56398"/>
      <c r="F56398"/>
      <c r="G56398"/>
    </row>
    <row r="56399" spans="3:7">
      <c r="C56399"/>
      <c r="F56399"/>
      <c r="G56399"/>
    </row>
    <row r="56400" spans="3:7">
      <c r="C56400"/>
      <c r="F56400"/>
      <c r="G56400"/>
    </row>
    <row r="56401" spans="3:7">
      <c r="C56401"/>
      <c r="F56401"/>
      <c r="G56401"/>
    </row>
    <row r="56402" spans="3:7">
      <c r="C56402"/>
      <c r="F56402"/>
      <c r="G56402"/>
    </row>
    <row r="56403" spans="3:7">
      <c r="C56403"/>
      <c r="F56403"/>
      <c r="G56403"/>
    </row>
    <row r="56404" spans="3:7">
      <c r="C56404"/>
      <c r="F56404"/>
      <c r="G56404"/>
    </row>
    <row r="56405" spans="3:7">
      <c r="C56405"/>
      <c r="F56405"/>
      <c r="G56405"/>
    </row>
    <row r="56406" spans="3:7">
      <c r="C56406"/>
      <c r="F56406"/>
      <c r="G56406"/>
    </row>
    <row r="56407" spans="3:7">
      <c r="C56407"/>
      <c r="F56407"/>
      <c r="G56407"/>
    </row>
    <row r="56408" spans="3:7">
      <c r="C56408"/>
      <c r="F56408"/>
      <c r="G56408"/>
    </row>
    <row r="56409" spans="3:7">
      <c r="C56409"/>
      <c r="F56409"/>
      <c r="G56409"/>
    </row>
    <row r="56410" spans="3:7">
      <c r="C56410"/>
      <c r="F56410"/>
      <c r="G56410"/>
    </row>
    <row r="56411" spans="3:7">
      <c r="C56411"/>
      <c r="F56411"/>
      <c r="G56411"/>
    </row>
    <row r="56412" spans="3:7">
      <c r="C56412"/>
      <c r="F56412"/>
      <c r="G56412"/>
    </row>
    <row r="56413" spans="3:7">
      <c r="C56413"/>
      <c r="F56413"/>
      <c r="G56413"/>
    </row>
    <row r="56414" spans="3:7">
      <c r="C56414"/>
      <c r="F56414"/>
      <c r="G56414"/>
    </row>
    <row r="56415" spans="3:7">
      <c r="C56415"/>
      <c r="F56415"/>
      <c r="G56415"/>
    </row>
    <row r="56416" spans="3:7">
      <c r="C56416"/>
      <c r="F56416"/>
      <c r="G56416"/>
    </row>
    <row r="56417" spans="3:7">
      <c r="C56417"/>
      <c r="F56417"/>
      <c r="G56417"/>
    </row>
    <row r="56418" spans="3:7">
      <c r="C56418"/>
      <c r="F56418"/>
      <c r="G56418"/>
    </row>
    <row r="56419" spans="3:7">
      <c r="C56419"/>
      <c r="F56419"/>
      <c r="G56419"/>
    </row>
    <row r="56420" spans="3:7">
      <c r="C56420"/>
      <c r="F56420"/>
      <c r="G56420"/>
    </row>
    <row r="56421" spans="3:7">
      <c r="C56421"/>
      <c r="F56421"/>
      <c r="G56421"/>
    </row>
    <row r="56422" spans="3:7">
      <c r="C56422"/>
      <c r="F56422"/>
      <c r="G56422"/>
    </row>
    <row r="56423" spans="3:7">
      <c r="C56423"/>
      <c r="F56423"/>
      <c r="G56423"/>
    </row>
    <row r="56424" spans="3:7">
      <c r="C56424"/>
      <c r="F56424"/>
      <c r="G56424"/>
    </row>
    <row r="56425" spans="3:7">
      <c r="C56425"/>
      <c r="F56425"/>
      <c r="G56425"/>
    </row>
    <row r="56426" spans="3:7">
      <c r="C56426"/>
      <c r="F56426"/>
      <c r="G56426"/>
    </row>
    <row r="56427" spans="3:7">
      <c r="C56427"/>
      <c r="F56427"/>
      <c r="G56427"/>
    </row>
    <row r="56428" spans="3:7">
      <c r="C56428"/>
      <c r="F56428"/>
      <c r="G56428"/>
    </row>
    <row r="56429" spans="3:7">
      <c r="C56429"/>
      <c r="F56429"/>
      <c r="G56429"/>
    </row>
    <row r="56430" spans="3:7">
      <c r="C56430"/>
      <c r="F56430"/>
      <c r="G56430"/>
    </row>
    <row r="56431" spans="3:7">
      <c r="C56431"/>
      <c r="F56431"/>
      <c r="G56431"/>
    </row>
    <row r="56432" spans="3:7">
      <c r="C56432"/>
      <c r="F56432"/>
      <c r="G56432"/>
    </row>
    <row r="56433" spans="3:7">
      <c r="C56433"/>
      <c r="F56433"/>
      <c r="G56433"/>
    </row>
    <row r="56434" spans="3:7">
      <c r="C56434"/>
      <c r="F56434"/>
      <c r="G56434"/>
    </row>
    <row r="56435" spans="3:7">
      <c r="C56435"/>
      <c r="F56435"/>
      <c r="G56435"/>
    </row>
    <row r="56436" spans="3:7">
      <c r="C56436"/>
      <c r="F56436"/>
      <c r="G56436"/>
    </row>
    <row r="56437" spans="3:7">
      <c r="C56437"/>
      <c r="F56437"/>
      <c r="G56437"/>
    </row>
    <row r="56438" spans="3:7">
      <c r="C56438"/>
      <c r="F56438"/>
      <c r="G56438"/>
    </row>
    <row r="56439" spans="3:7">
      <c r="C56439"/>
      <c r="F56439"/>
      <c r="G56439"/>
    </row>
    <row r="56440" spans="3:7">
      <c r="C56440"/>
      <c r="F56440"/>
      <c r="G56440"/>
    </row>
    <row r="56441" spans="3:7">
      <c r="C56441"/>
      <c r="F56441"/>
      <c r="G56441"/>
    </row>
    <row r="56442" spans="3:7">
      <c r="C56442"/>
      <c r="F56442"/>
      <c r="G56442"/>
    </row>
    <row r="56443" spans="3:7">
      <c r="C56443"/>
      <c r="F56443"/>
      <c r="G56443"/>
    </row>
    <row r="56444" spans="3:7">
      <c r="C56444"/>
      <c r="F56444"/>
      <c r="G56444"/>
    </row>
    <row r="56445" spans="3:7">
      <c r="C56445"/>
      <c r="F56445"/>
      <c r="G56445"/>
    </row>
    <row r="56446" spans="3:7">
      <c r="C56446"/>
      <c r="F56446"/>
      <c r="G56446"/>
    </row>
    <row r="56447" spans="3:7">
      <c r="C56447"/>
      <c r="F56447"/>
      <c r="G56447"/>
    </row>
    <row r="56448" spans="3:7">
      <c r="C56448"/>
      <c r="F56448"/>
      <c r="G56448"/>
    </row>
    <row r="56449" spans="3:7">
      <c r="C56449"/>
      <c r="F56449"/>
      <c r="G56449"/>
    </row>
    <row r="56450" spans="3:7">
      <c r="C56450"/>
      <c r="F56450"/>
      <c r="G56450"/>
    </row>
    <row r="56451" spans="3:7">
      <c r="C56451"/>
      <c r="F56451"/>
      <c r="G56451"/>
    </row>
    <row r="56452" spans="3:7">
      <c r="C56452"/>
      <c r="F56452"/>
      <c r="G56452"/>
    </row>
    <row r="56453" spans="3:7">
      <c r="C56453"/>
      <c r="F56453"/>
      <c r="G56453"/>
    </row>
    <row r="56454" spans="3:7">
      <c r="C56454"/>
      <c r="F56454"/>
      <c r="G56454"/>
    </row>
    <row r="56455" spans="3:7">
      <c r="C56455"/>
      <c r="F56455"/>
      <c r="G56455"/>
    </row>
    <row r="56456" spans="3:7">
      <c r="C56456"/>
      <c r="F56456"/>
      <c r="G56456"/>
    </row>
    <row r="56457" spans="3:7">
      <c r="C56457"/>
      <c r="F56457"/>
      <c r="G56457"/>
    </row>
    <row r="56458" spans="3:7">
      <c r="C56458"/>
      <c r="F56458"/>
      <c r="G56458"/>
    </row>
    <row r="56459" spans="3:7">
      <c r="C56459"/>
      <c r="F56459"/>
      <c r="G56459"/>
    </row>
    <row r="56460" spans="3:7">
      <c r="C56460"/>
      <c r="F56460"/>
      <c r="G56460"/>
    </row>
    <row r="56461" spans="3:7">
      <c r="C56461"/>
      <c r="F56461"/>
      <c r="G56461"/>
    </row>
    <row r="56462" spans="3:7">
      <c r="C56462"/>
      <c r="F56462"/>
      <c r="G56462"/>
    </row>
    <row r="56463" spans="3:7">
      <c r="C56463"/>
      <c r="F56463"/>
      <c r="G56463"/>
    </row>
    <row r="56464" spans="3:7">
      <c r="C56464"/>
      <c r="F56464"/>
      <c r="G56464"/>
    </row>
    <row r="56465" spans="3:7">
      <c r="C56465"/>
      <c r="F56465"/>
      <c r="G56465"/>
    </row>
    <row r="56466" spans="3:7">
      <c r="C56466"/>
      <c r="F56466"/>
      <c r="G56466"/>
    </row>
    <row r="56467" spans="3:7">
      <c r="C56467"/>
      <c r="F56467"/>
      <c r="G56467"/>
    </row>
    <row r="56468" spans="3:7">
      <c r="C56468"/>
      <c r="F56468"/>
      <c r="G56468"/>
    </row>
    <row r="56469" spans="3:7">
      <c r="C56469"/>
      <c r="F56469"/>
      <c r="G56469"/>
    </row>
    <row r="56470" spans="3:7">
      <c r="C56470"/>
      <c r="F56470"/>
      <c r="G56470"/>
    </row>
    <row r="56471" spans="3:7">
      <c r="C56471"/>
      <c r="F56471"/>
      <c r="G56471"/>
    </row>
    <row r="56472" spans="3:7">
      <c r="C56472"/>
      <c r="F56472"/>
      <c r="G56472"/>
    </row>
    <row r="56473" spans="3:7">
      <c r="C56473"/>
      <c r="F56473"/>
      <c r="G56473"/>
    </row>
    <row r="56474" spans="3:7">
      <c r="C56474"/>
      <c r="F56474"/>
      <c r="G56474"/>
    </row>
    <row r="56475" spans="3:7">
      <c r="C56475"/>
      <c r="F56475"/>
      <c r="G56475"/>
    </row>
    <row r="56476" spans="3:7">
      <c r="C56476"/>
      <c r="F56476"/>
      <c r="G56476"/>
    </row>
    <row r="56477" spans="3:7">
      <c r="C56477"/>
      <c r="F56477"/>
      <c r="G56477"/>
    </row>
    <row r="56478" spans="3:7">
      <c r="C56478"/>
      <c r="F56478"/>
      <c r="G56478"/>
    </row>
    <row r="56479" spans="3:7">
      <c r="C56479"/>
      <c r="F56479"/>
      <c r="G56479"/>
    </row>
    <row r="56480" spans="3:7">
      <c r="C56480"/>
      <c r="F56480"/>
      <c r="G56480"/>
    </row>
    <row r="56481" spans="3:7">
      <c r="C56481"/>
      <c r="F56481"/>
      <c r="G56481"/>
    </row>
    <row r="56482" spans="3:7">
      <c r="C56482"/>
      <c r="F56482"/>
      <c r="G56482"/>
    </row>
    <row r="56483" spans="3:7">
      <c r="C56483"/>
      <c r="F56483"/>
      <c r="G56483"/>
    </row>
    <row r="56484" spans="3:7">
      <c r="C56484"/>
      <c r="F56484"/>
      <c r="G56484"/>
    </row>
    <row r="56485" spans="3:7">
      <c r="C56485"/>
      <c r="F56485"/>
      <c r="G56485"/>
    </row>
    <row r="56486" spans="3:7">
      <c r="C56486"/>
      <c r="F56486"/>
      <c r="G56486"/>
    </row>
    <row r="56487" spans="3:7">
      <c r="C56487"/>
      <c r="F56487"/>
      <c r="G56487"/>
    </row>
    <row r="56488" spans="3:7">
      <c r="C56488"/>
      <c r="F56488"/>
      <c r="G56488"/>
    </row>
    <row r="56489" spans="3:7">
      <c r="C56489"/>
      <c r="F56489"/>
      <c r="G56489"/>
    </row>
    <row r="56490" spans="3:7">
      <c r="C56490"/>
      <c r="F56490"/>
      <c r="G56490"/>
    </row>
    <row r="56491" spans="3:7">
      <c r="C56491"/>
      <c r="F56491"/>
      <c r="G56491"/>
    </row>
    <row r="56492" spans="3:7">
      <c r="C56492"/>
      <c r="F56492"/>
      <c r="G56492"/>
    </row>
    <row r="56493" spans="3:7">
      <c r="C56493"/>
      <c r="F56493"/>
      <c r="G56493"/>
    </row>
    <row r="56494" spans="3:7">
      <c r="C56494"/>
      <c r="F56494"/>
      <c r="G56494"/>
    </row>
    <row r="56495" spans="3:7">
      <c r="C56495"/>
      <c r="F56495"/>
      <c r="G56495"/>
    </row>
    <row r="56496" spans="3:7">
      <c r="C56496"/>
      <c r="F56496"/>
      <c r="G56496"/>
    </row>
    <row r="56497" spans="3:7">
      <c r="C56497"/>
      <c r="F56497"/>
      <c r="G56497"/>
    </row>
    <row r="56498" spans="3:7">
      <c r="C56498"/>
      <c r="F56498"/>
      <c r="G56498"/>
    </row>
    <row r="56499" spans="3:7">
      <c r="C56499"/>
      <c r="F56499"/>
      <c r="G56499"/>
    </row>
    <row r="56500" spans="3:7">
      <c r="C56500"/>
      <c r="F56500"/>
      <c r="G56500"/>
    </row>
    <row r="56501" spans="3:7">
      <c r="C56501"/>
      <c r="F56501"/>
      <c r="G56501"/>
    </row>
    <row r="56502" spans="3:7">
      <c r="C56502"/>
      <c r="F56502"/>
      <c r="G56502"/>
    </row>
    <row r="56503" spans="3:7">
      <c r="C56503"/>
      <c r="F56503"/>
      <c r="G56503"/>
    </row>
    <row r="56504" spans="3:7">
      <c r="C56504"/>
      <c r="F56504"/>
      <c r="G56504"/>
    </row>
    <row r="56505" spans="3:7">
      <c r="C56505"/>
      <c r="F56505"/>
      <c r="G56505"/>
    </row>
    <row r="56506" spans="3:7">
      <c r="C56506"/>
      <c r="F56506"/>
      <c r="G56506"/>
    </row>
    <row r="56507" spans="3:7">
      <c r="C56507"/>
      <c r="F56507"/>
      <c r="G56507"/>
    </row>
    <row r="56508" spans="3:7">
      <c r="C56508"/>
      <c r="F56508"/>
      <c r="G56508"/>
    </row>
    <row r="56509" spans="3:7">
      <c r="C56509"/>
      <c r="F56509"/>
      <c r="G56509"/>
    </row>
    <row r="56510" spans="3:7">
      <c r="C56510"/>
      <c r="F56510"/>
      <c r="G56510"/>
    </row>
    <row r="56511" spans="3:7">
      <c r="C56511"/>
      <c r="F56511"/>
      <c r="G56511"/>
    </row>
    <row r="56512" spans="3:7">
      <c r="C56512"/>
      <c r="F56512"/>
      <c r="G56512"/>
    </row>
    <row r="56513" spans="3:7">
      <c r="C56513"/>
      <c r="F56513"/>
      <c r="G56513"/>
    </row>
    <row r="56514" spans="3:7">
      <c r="C56514"/>
      <c r="F56514"/>
      <c r="G56514"/>
    </row>
    <row r="56515" spans="3:7">
      <c r="C56515"/>
      <c r="F56515"/>
      <c r="G56515"/>
    </row>
    <row r="56516" spans="3:7">
      <c r="C56516"/>
      <c r="F56516"/>
      <c r="G56516"/>
    </row>
    <row r="56517" spans="3:7">
      <c r="C56517"/>
      <c r="F56517"/>
      <c r="G56517"/>
    </row>
    <row r="56518" spans="3:7">
      <c r="C56518"/>
      <c r="F56518"/>
      <c r="G56518"/>
    </row>
    <row r="56519" spans="3:7">
      <c r="C56519"/>
      <c r="F56519"/>
      <c r="G56519"/>
    </row>
    <row r="56520" spans="3:7">
      <c r="C56520"/>
      <c r="F56520"/>
      <c r="G56520"/>
    </row>
    <row r="56521" spans="3:7">
      <c r="C56521"/>
      <c r="F56521"/>
      <c r="G56521"/>
    </row>
    <row r="56522" spans="3:7">
      <c r="C56522"/>
      <c r="F56522"/>
      <c r="G56522"/>
    </row>
    <row r="56523" spans="3:7">
      <c r="C56523"/>
      <c r="F56523"/>
      <c r="G56523"/>
    </row>
    <row r="56524" spans="3:7">
      <c r="C56524"/>
      <c r="F56524"/>
      <c r="G56524"/>
    </row>
    <row r="56525" spans="3:7">
      <c r="C56525"/>
      <c r="F56525"/>
      <c r="G56525"/>
    </row>
    <row r="56526" spans="3:7">
      <c r="C56526"/>
      <c r="F56526"/>
      <c r="G56526"/>
    </row>
    <row r="56527" spans="3:7">
      <c r="C56527"/>
      <c r="F56527"/>
      <c r="G56527"/>
    </row>
    <row r="56528" spans="3:7">
      <c r="C56528"/>
      <c r="F56528"/>
      <c r="G56528"/>
    </row>
    <row r="56529" spans="3:7">
      <c r="C56529"/>
      <c r="F56529"/>
      <c r="G56529"/>
    </row>
    <row r="56530" spans="3:7">
      <c r="C56530"/>
      <c r="F56530"/>
      <c r="G56530"/>
    </row>
    <row r="56531" spans="3:7">
      <c r="C56531"/>
      <c r="F56531"/>
      <c r="G56531"/>
    </row>
    <row r="56532" spans="3:7">
      <c r="C56532"/>
      <c r="F56532"/>
      <c r="G56532"/>
    </row>
    <row r="56533" spans="3:7">
      <c r="C56533"/>
      <c r="F56533"/>
      <c r="G56533"/>
    </row>
    <row r="56534" spans="3:7">
      <c r="C56534"/>
      <c r="F56534"/>
      <c r="G56534"/>
    </row>
    <row r="56535" spans="3:7">
      <c r="C56535"/>
      <c r="F56535"/>
      <c r="G56535"/>
    </row>
    <row r="56536" spans="3:7">
      <c r="C56536"/>
      <c r="F56536"/>
      <c r="G56536"/>
    </row>
    <row r="56537" spans="3:7">
      <c r="C56537"/>
      <c r="F56537"/>
      <c r="G56537"/>
    </row>
    <row r="56538" spans="3:7">
      <c r="C56538"/>
      <c r="F56538"/>
      <c r="G56538"/>
    </row>
    <row r="56539" spans="3:7">
      <c r="C56539"/>
      <c r="F56539"/>
      <c r="G56539"/>
    </row>
    <row r="56540" spans="3:7">
      <c r="C56540"/>
      <c r="F56540"/>
      <c r="G56540"/>
    </row>
    <row r="56541" spans="3:7">
      <c r="C56541"/>
      <c r="F56541"/>
      <c r="G56541"/>
    </row>
    <row r="56542" spans="3:7">
      <c r="C56542"/>
      <c r="F56542"/>
      <c r="G56542"/>
    </row>
    <row r="56543" spans="3:7">
      <c r="C56543"/>
      <c r="F56543"/>
      <c r="G56543"/>
    </row>
    <row r="56544" spans="3:7">
      <c r="C56544"/>
      <c r="F56544"/>
      <c r="G56544"/>
    </row>
    <row r="56545" spans="3:7">
      <c r="C56545"/>
      <c r="F56545"/>
      <c r="G56545"/>
    </row>
    <row r="56546" spans="3:7">
      <c r="C56546"/>
      <c r="F56546"/>
      <c r="G56546"/>
    </row>
    <row r="56547" spans="3:7">
      <c r="C56547"/>
      <c r="F56547"/>
      <c r="G56547"/>
    </row>
    <row r="56548" spans="3:7">
      <c r="C56548"/>
      <c r="F56548"/>
      <c r="G56548"/>
    </row>
    <row r="56549" spans="3:7">
      <c r="C56549"/>
      <c r="F56549"/>
      <c r="G56549"/>
    </row>
    <row r="56550" spans="3:7">
      <c r="C56550"/>
      <c r="F56550"/>
      <c r="G56550"/>
    </row>
    <row r="56551" spans="3:7">
      <c r="C56551"/>
      <c r="F56551"/>
      <c r="G56551"/>
    </row>
    <row r="56552" spans="3:7">
      <c r="C56552"/>
      <c r="F56552"/>
      <c r="G56552"/>
    </row>
    <row r="56553" spans="3:7">
      <c r="C56553"/>
      <c r="F56553"/>
      <c r="G56553"/>
    </row>
    <row r="56554" spans="3:7">
      <c r="C56554"/>
      <c r="F56554"/>
      <c r="G56554"/>
    </row>
    <row r="56555" spans="3:7">
      <c r="C56555"/>
      <c r="F56555"/>
      <c r="G56555"/>
    </row>
    <row r="56556" spans="3:7">
      <c r="C56556"/>
      <c r="F56556"/>
      <c r="G56556"/>
    </row>
    <row r="56557" spans="3:7">
      <c r="C56557"/>
      <c r="F56557"/>
      <c r="G56557"/>
    </row>
    <row r="56558" spans="3:7">
      <c r="C56558"/>
      <c r="F56558"/>
      <c r="G56558"/>
    </row>
    <row r="56559" spans="3:7">
      <c r="C56559"/>
      <c r="F56559"/>
      <c r="G56559"/>
    </row>
    <row r="56560" spans="3:7">
      <c r="C56560"/>
      <c r="F56560"/>
      <c r="G56560"/>
    </row>
    <row r="56561" spans="3:7">
      <c r="C56561"/>
      <c r="F56561"/>
      <c r="G56561"/>
    </row>
    <row r="56562" spans="3:7">
      <c r="C56562"/>
      <c r="F56562"/>
      <c r="G56562"/>
    </row>
    <row r="56563" spans="3:7">
      <c r="C56563"/>
      <c r="F56563"/>
      <c r="G56563"/>
    </row>
    <row r="56564" spans="3:7">
      <c r="C56564"/>
      <c r="F56564"/>
      <c r="G56564"/>
    </row>
    <row r="56565" spans="3:7">
      <c r="C56565"/>
      <c r="F56565"/>
      <c r="G56565"/>
    </row>
    <row r="56566" spans="3:7">
      <c r="C56566"/>
      <c r="F56566"/>
      <c r="G56566"/>
    </row>
    <row r="56567" spans="3:7">
      <c r="C56567"/>
      <c r="F56567"/>
      <c r="G56567"/>
    </row>
    <row r="56568" spans="3:7">
      <c r="C56568"/>
      <c r="F56568"/>
      <c r="G56568"/>
    </row>
    <row r="56569" spans="3:7">
      <c r="C56569"/>
      <c r="F56569"/>
      <c r="G56569"/>
    </row>
    <row r="56570" spans="3:7">
      <c r="C56570"/>
      <c r="F56570"/>
      <c r="G56570"/>
    </row>
    <row r="56571" spans="3:7">
      <c r="C56571"/>
      <c r="F56571"/>
      <c r="G56571"/>
    </row>
    <row r="56572" spans="3:7">
      <c r="C56572"/>
      <c r="F56572"/>
      <c r="G56572"/>
    </row>
    <row r="56573" spans="3:7">
      <c r="C56573"/>
      <c r="F56573"/>
      <c r="G56573"/>
    </row>
    <row r="56574" spans="3:7">
      <c r="C56574"/>
      <c r="F56574"/>
      <c r="G56574"/>
    </row>
    <row r="56575" spans="3:7">
      <c r="C56575"/>
      <c r="F56575"/>
      <c r="G56575"/>
    </row>
    <row r="56576" spans="3:7">
      <c r="C56576"/>
      <c r="F56576"/>
      <c r="G56576"/>
    </row>
    <row r="56577" spans="3:7">
      <c r="C56577"/>
      <c r="F56577"/>
      <c r="G56577"/>
    </row>
    <row r="56578" spans="3:7">
      <c r="C56578"/>
      <c r="F56578"/>
      <c r="G56578"/>
    </row>
    <row r="56579" spans="3:7">
      <c r="C56579"/>
      <c r="F56579"/>
      <c r="G56579"/>
    </row>
    <row r="56580" spans="3:7">
      <c r="C56580"/>
      <c r="F56580"/>
      <c r="G56580"/>
    </row>
    <row r="56581" spans="3:7">
      <c r="C56581"/>
      <c r="F56581"/>
      <c r="G56581"/>
    </row>
    <row r="56582" spans="3:7">
      <c r="C56582"/>
      <c r="F56582"/>
      <c r="G56582"/>
    </row>
    <row r="56583" spans="3:7">
      <c r="C56583"/>
      <c r="F56583"/>
      <c r="G56583"/>
    </row>
    <row r="56584" spans="3:7">
      <c r="C56584"/>
      <c r="F56584"/>
      <c r="G56584"/>
    </row>
    <row r="56585" spans="3:7">
      <c r="C56585"/>
      <c r="F56585"/>
      <c r="G56585"/>
    </row>
    <row r="56586" spans="3:7">
      <c r="C56586"/>
      <c r="F56586"/>
      <c r="G56586"/>
    </row>
    <row r="56587" spans="3:7">
      <c r="C56587"/>
      <c r="F56587"/>
      <c r="G56587"/>
    </row>
    <row r="56588" spans="3:7">
      <c r="C56588"/>
      <c r="F56588"/>
      <c r="G56588"/>
    </row>
    <row r="56589" spans="3:7">
      <c r="C56589"/>
      <c r="F56589"/>
      <c r="G56589"/>
    </row>
    <row r="56590" spans="3:7">
      <c r="C56590"/>
      <c r="F56590"/>
      <c r="G56590"/>
    </row>
    <row r="56591" spans="3:7">
      <c r="C56591"/>
      <c r="F56591"/>
      <c r="G56591"/>
    </row>
    <row r="56592" spans="3:7">
      <c r="C56592"/>
      <c r="F56592"/>
      <c r="G56592"/>
    </row>
    <row r="56593" spans="3:7">
      <c r="C56593"/>
      <c r="F56593"/>
      <c r="G56593"/>
    </row>
    <row r="56594" spans="3:7">
      <c r="C56594"/>
      <c r="F56594"/>
      <c r="G56594"/>
    </row>
    <row r="56595" spans="3:7">
      <c r="C56595"/>
      <c r="F56595"/>
      <c r="G56595"/>
    </row>
    <row r="56596" spans="3:7">
      <c r="C56596"/>
      <c r="F56596"/>
      <c r="G56596"/>
    </row>
    <row r="56597" spans="3:7">
      <c r="C56597"/>
      <c r="F56597"/>
      <c r="G56597"/>
    </row>
    <row r="56598" spans="3:7">
      <c r="C56598"/>
      <c r="F56598"/>
      <c r="G56598"/>
    </row>
    <row r="56599" spans="3:7">
      <c r="C56599"/>
      <c r="F56599"/>
      <c r="G56599"/>
    </row>
    <row r="56600" spans="3:7">
      <c r="C56600"/>
      <c r="F56600"/>
      <c r="G56600"/>
    </row>
    <row r="56601" spans="3:7">
      <c r="C56601"/>
      <c r="F56601"/>
      <c r="G56601"/>
    </row>
    <row r="56602" spans="3:7">
      <c r="C56602"/>
      <c r="F56602"/>
      <c r="G56602"/>
    </row>
    <row r="56603" spans="3:7">
      <c r="C56603"/>
      <c r="F56603"/>
      <c r="G56603"/>
    </row>
    <row r="56604" spans="3:7">
      <c r="C56604"/>
      <c r="F56604"/>
      <c r="G56604"/>
    </row>
    <row r="56605" spans="3:7">
      <c r="C56605"/>
      <c r="F56605"/>
      <c r="G56605"/>
    </row>
    <row r="56606" spans="3:7">
      <c r="C56606"/>
      <c r="F56606"/>
      <c r="G56606"/>
    </row>
    <row r="56607" spans="3:7">
      <c r="C56607"/>
      <c r="F56607"/>
      <c r="G56607"/>
    </row>
    <row r="56608" spans="3:7">
      <c r="C56608"/>
      <c r="F56608"/>
      <c r="G56608"/>
    </row>
    <row r="56609" spans="3:7">
      <c r="C56609"/>
      <c r="F56609"/>
      <c r="G56609"/>
    </row>
    <row r="56610" spans="3:7">
      <c r="C56610"/>
      <c r="F56610"/>
      <c r="G56610"/>
    </row>
    <row r="56611" spans="3:7">
      <c r="C56611"/>
      <c r="F56611"/>
      <c r="G56611"/>
    </row>
    <row r="56612" spans="3:7">
      <c r="C56612"/>
      <c r="F56612"/>
      <c r="G56612"/>
    </row>
    <row r="56613" spans="3:7">
      <c r="C56613"/>
      <c r="F56613"/>
      <c r="G56613"/>
    </row>
    <row r="56614" spans="3:7">
      <c r="C56614"/>
      <c r="F56614"/>
      <c r="G56614"/>
    </row>
    <row r="56615" spans="3:7">
      <c r="C56615"/>
      <c r="F56615"/>
      <c r="G56615"/>
    </row>
    <row r="56616" spans="3:7">
      <c r="C56616"/>
      <c r="F56616"/>
      <c r="G56616"/>
    </row>
    <row r="56617" spans="3:7">
      <c r="C56617"/>
      <c r="F56617"/>
      <c r="G56617"/>
    </row>
    <row r="56618" spans="3:7">
      <c r="C56618"/>
      <c r="F56618"/>
      <c r="G56618"/>
    </row>
    <row r="56619" spans="3:7">
      <c r="C56619"/>
      <c r="F56619"/>
      <c r="G56619"/>
    </row>
    <row r="56620" spans="3:7">
      <c r="C56620"/>
      <c r="F56620"/>
      <c r="G56620"/>
    </row>
    <row r="56621" spans="3:7">
      <c r="C56621"/>
      <c r="F56621"/>
      <c r="G56621"/>
    </row>
    <row r="56622" spans="3:7">
      <c r="C56622"/>
      <c r="F56622"/>
      <c r="G56622"/>
    </row>
    <row r="56623" spans="3:7">
      <c r="C56623"/>
      <c r="F56623"/>
      <c r="G56623"/>
    </row>
    <row r="56624" spans="3:7">
      <c r="C56624"/>
      <c r="F56624"/>
      <c r="G56624"/>
    </row>
    <row r="56625" spans="3:7">
      <c r="C56625"/>
      <c r="F56625"/>
      <c r="G56625"/>
    </row>
    <row r="56626" spans="3:7">
      <c r="C56626"/>
      <c r="F56626"/>
      <c r="G56626"/>
    </row>
    <row r="56627" spans="3:7">
      <c r="C56627"/>
      <c r="F56627"/>
      <c r="G56627"/>
    </row>
    <row r="56628" spans="3:7">
      <c r="C56628"/>
      <c r="F56628"/>
      <c r="G56628"/>
    </row>
    <row r="56629" spans="3:7">
      <c r="C56629"/>
      <c r="F56629"/>
      <c r="G56629"/>
    </row>
    <row r="56630" spans="3:7">
      <c r="C56630"/>
      <c r="F56630"/>
      <c r="G56630"/>
    </row>
    <row r="56631" spans="3:7">
      <c r="C56631"/>
      <c r="F56631"/>
      <c r="G56631"/>
    </row>
    <row r="56632" spans="3:7">
      <c r="C56632"/>
      <c r="F56632"/>
      <c r="G56632"/>
    </row>
    <row r="56633" spans="3:7">
      <c r="C56633"/>
      <c r="F56633"/>
      <c r="G56633"/>
    </row>
    <row r="56634" spans="3:7">
      <c r="C56634"/>
      <c r="F56634"/>
      <c r="G56634"/>
    </row>
    <row r="56635" spans="3:7">
      <c r="C56635"/>
      <c r="F56635"/>
      <c r="G56635"/>
    </row>
    <row r="56636" spans="3:7">
      <c r="C56636"/>
      <c r="F56636"/>
      <c r="G56636"/>
    </row>
    <row r="56637" spans="3:7">
      <c r="C56637"/>
      <c r="F56637"/>
      <c r="G56637"/>
    </row>
    <row r="56638" spans="3:7">
      <c r="C56638"/>
      <c r="F56638"/>
      <c r="G56638"/>
    </row>
    <row r="56639" spans="3:7">
      <c r="C56639"/>
      <c r="F56639"/>
      <c r="G56639"/>
    </row>
    <row r="56640" spans="3:7">
      <c r="C56640"/>
      <c r="F56640"/>
      <c r="G56640"/>
    </row>
    <row r="56641" spans="3:7">
      <c r="C56641"/>
      <c r="F56641"/>
      <c r="G56641"/>
    </row>
    <row r="56642" spans="3:7">
      <c r="C56642"/>
      <c r="F56642"/>
      <c r="G56642"/>
    </row>
    <row r="56643" spans="3:7">
      <c r="C56643"/>
      <c r="F56643"/>
      <c r="G56643"/>
    </row>
    <row r="56644" spans="3:7">
      <c r="C56644"/>
      <c r="F56644"/>
      <c r="G56644"/>
    </row>
    <row r="56645" spans="3:7">
      <c r="C56645"/>
      <c r="F56645"/>
      <c r="G56645"/>
    </row>
    <row r="56646" spans="3:7">
      <c r="C56646"/>
      <c r="F56646"/>
      <c r="G56646"/>
    </row>
    <row r="56647" spans="3:7">
      <c r="C56647"/>
      <c r="F56647"/>
      <c r="G56647"/>
    </row>
    <row r="56648" spans="3:7">
      <c r="C56648"/>
      <c r="F56648"/>
      <c r="G56648"/>
    </row>
    <row r="56649" spans="3:7">
      <c r="C56649"/>
      <c r="F56649"/>
      <c r="G56649"/>
    </row>
    <row r="56650" spans="3:7">
      <c r="C56650"/>
      <c r="F56650"/>
      <c r="G56650"/>
    </row>
    <row r="56651" spans="3:7">
      <c r="C56651"/>
      <c r="F56651"/>
      <c r="G56651"/>
    </row>
    <row r="56652" spans="3:7">
      <c r="C56652"/>
      <c r="F56652"/>
      <c r="G56652"/>
    </row>
    <row r="56653" spans="3:7">
      <c r="C56653"/>
      <c r="F56653"/>
      <c r="G56653"/>
    </row>
    <row r="56654" spans="3:7">
      <c r="C56654"/>
      <c r="F56654"/>
      <c r="G56654"/>
    </row>
    <row r="56655" spans="3:7">
      <c r="C56655"/>
      <c r="F56655"/>
      <c r="G56655"/>
    </row>
    <row r="56656" spans="3:7">
      <c r="C56656"/>
      <c r="F56656"/>
      <c r="G56656"/>
    </row>
    <row r="56657" spans="3:7">
      <c r="C56657"/>
      <c r="F56657"/>
      <c r="G56657"/>
    </row>
    <row r="56658" spans="3:7">
      <c r="C56658"/>
      <c r="F56658"/>
      <c r="G56658"/>
    </row>
    <row r="56659" spans="3:7">
      <c r="C56659"/>
      <c r="F56659"/>
      <c r="G56659"/>
    </row>
    <row r="56660" spans="3:7">
      <c r="C56660"/>
      <c r="F56660"/>
      <c r="G56660"/>
    </row>
    <row r="56661" spans="3:7">
      <c r="C56661"/>
      <c r="F56661"/>
      <c r="G56661"/>
    </row>
    <row r="56662" spans="3:7">
      <c r="C56662"/>
      <c r="F56662"/>
      <c r="G56662"/>
    </row>
    <row r="56663" spans="3:7">
      <c r="C56663"/>
      <c r="F56663"/>
      <c r="G56663"/>
    </row>
    <row r="56664" spans="3:7">
      <c r="C56664"/>
      <c r="F56664"/>
      <c r="G56664"/>
    </row>
    <row r="56665" spans="3:7">
      <c r="C56665"/>
      <c r="F56665"/>
      <c r="G56665"/>
    </row>
    <row r="56666" spans="3:7">
      <c r="C56666"/>
      <c r="F56666"/>
      <c r="G56666"/>
    </row>
    <row r="56667" spans="3:7">
      <c r="C56667"/>
      <c r="F56667"/>
      <c r="G56667"/>
    </row>
    <row r="56668" spans="3:7">
      <c r="C56668"/>
      <c r="F56668"/>
      <c r="G56668"/>
    </row>
    <row r="56669" spans="3:7">
      <c r="C56669"/>
      <c r="F56669"/>
      <c r="G56669"/>
    </row>
    <row r="56670" spans="3:7">
      <c r="C56670"/>
      <c r="F56670"/>
      <c r="G56670"/>
    </row>
    <row r="56671" spans="3:7">
      <c r="C56671"/>
      <c r="F56671"/>
      <c r="G56671"/>
    </row>
    <row r="56672" spans="3:7">
      <c r="C56672"/>
      <c r="F56672"/>
      <c r="G56672"/>
    </row>
    <row r="56673" spans="3:7">
      <c r="C56673"/>
      <c r="F56673"/>
      <c r="G56673"/>
    </row>
    <row r="56674" spans="3:7">
      <c r="C56674"/>
      <c r="F56674"/>
      <c r="G56674"/>
    </row>
    <row r="56675" spans="3:7">
      <c r="C56675"/>
      <c r="F56675"/>
      <c r="G56675"/>
    </row>
    <row r="56676" spans="3:7">
      <c r="C56676"/>
      <c r="F56676"/>
      <c r="G56676"/>
    </row>
    <row r="56677" spans="3:7">
      <c r="C56677"/>
      <c r="F56677"/>
      <c r="G56677"/>
    </row>
    <row r="56678" spans="3:7">
      <c r="C56678"/>
      <c r="F56678"/>
      <c r="G56678"/>
    </row>
    <row r="56679" spans="3:7">
      <c r="C56679"/>
      <c r="F56679"/>
      <c r="G56679"/>
    </row>
    <row r="56680" spans="3:7">
      <c r="C56680"/>
      <c r="F56680"/>
      <c r="G56680"/>
    </row>
    <row r="56681" spans="3:7">
      <c r="C56681"/>
      <c r="F56681"/>
      <c r="G56681"/>
    </row>
    <row r="56682" spans="3:7">
      <c r="C56682"/>
      <c r="F56682"/>
      <c r="G56682"/>
    </row>
    <row r="56683" spans="3:7">
      <c r="C56683"/>
      <c r="F56683"/>
      <c r="G56683"/>
    </row>
    <row r="56684" spans="3:7">
      <c r="C56684"/>
      <c r="F56684"/>
      <c r="G56684"/>
    </row>
    <row r="56685" spans="3:7">
      <c r="C56685"/>
      <c r="F56685"/>
      <c r="G56685"/>
    </row>
    <row r="56686" spans="3:7">
      <c r="C56686"/>
      <c r="F56686"/>
      <c r="G56686"/>
    </row>
    <row r="56687" spans="3:7">
      <c r="C56687"/>
      <c r="F56687"/>
      <c r="G56687"/>
    </row>
    <row r="56688" spans="3:7">
      <c r="C56688"/>
      <c r="F56688"/>
      <c r="G56688"/>
    </row>
    <row r="56689" spans="3:7">
      <c r="C56689"/>
      <c r="F56689"/>
      <c r="G56689"/>
    </row>
    <row r="56690" spans="3:7">
      <c r="C56690"/>
      <c r="F56690"/>
      <c r="G56690"/>
    </row>
    <row r="56691" spans="3:7">
      <c r="C56691"/>
      <c r="F56691"/>
      <c r="G56691"/>
    </row>
    <row r="56692" spans="3:7">
      <c r="C56692"/>
      <c r="F56692"/>
      <c r="G56692"/>
    </row>
    <row r="56693" spans="3:7">
      <c r="C56693"/>
      <c r="F56693"/>
      <c r="G56693"/>
    </row>
    <row r="56694" spans="3:7">
      <c r="C56694"/>
      <c r="F56694"/>
      <c r="G56694"/>
    </row>
    <row r="56695" spans="3:7">
      <c r="C56695"/>
      <c r="F56695"/>
      <c r="G56695"/>
    </row>
    <row r="56696" spans="3:7">
      <c r="C56696"/>
      <c r="F56696"/>
      <c r="G56696"/>
    </row>
    <row r="56697" spans="3:7">
      <c r="C56697"/>
      <c r="F56697"/>
      <c r="G56697"/>
    </row>
    <row r="56698" spans="3:7">
      <c r="C56698"/>
      <c r="F56698"/>
      <c r="G56698"/>
    </row>
    <row r="56699" spans="3:7">
      <c r="C56699"/>
      <c r="F56699"/>
      <c r="G56699"/>
    </row>
    <row r="56700" spans="3:7">
      <c r="C56700"/>
      <c r="F56700"/>
      <c r="G56700"/>
    </row>
    <row r="56701" spans="3:7">
      <c r="C56701"/>
      <c r="F56701"/>
      <c r="G56701"/>
    </row>
    <row r="56702" spans="3:7">
      <c r="C56702"/>
      <c r="F56702"/>
      <c r="G56702"/>
    </row>
    <row r="56703" spans="3:7">
      <c r="C56703"/>
      <c r="F56703"/>
      <c r="G56703"/>
    </row>
    <row r="56704" spans="3:7">
      <c r="C56704"/>
      <c r="F56704"/>
      <c r="G56704"/>
    </row>
    <row r="56705" spans="3:7">
      <c r="C56705"/>
      <c r="F56705"/>
      <c r="G56705"/>
    </row>
    <row r="56706" spans="3:7">
      <c r="C56706"/>
      <c r="F56706"/>
      <c r="G56706"/>
    </row>
    <row r="56707" spans="3:7">
      <c r="C56707"/>
      <c r="F56707"/>
      <c r="G56707"/>
    </row>
    <row r="56708" spans="3:7">
      <c r="C56708"/>
      <c r="F56708"/>
      <c r="G56708"/>
    </row>
    <row r="56709" spans="3:7">
      <c r="C56709"/>
      <c r="F56709"/>
      <c r="G56709"/>
    </row>
    <row r="56710" spans="3:7">
      <c r="C56710"/>
      <c r="F56710"/>
      <c r="G56710"/>
    </row>
    <row r="56711" spans="3:7">
      <c r="C56711"/>
      <c r="F56711"/>
      <c r="G56711"/>
    </row>
    <row r="56712" spans="3:7">
      <c r="C56712"/>
      <c r="F56712"/>
      <c r="G56712"/>
    </row>
    <row r="56713" spans="3:7">
      <c r="C56713"/>
      <c r="F56713"/>
      <c r="G56713"/>
    </row>
    <row r="56714" spans="3:7">
      <c r="C56714"/>
      <c r="F56714"/>
      <c r="G56714"/>
    </row>
    <row r="56715" spans="3:7">
      <c r="C56715"/>
      <c r="F56715"/>
      <c r="G56715"/>
    </row>
    <row r="56716" spans="3:7">
      <c r="C56716"/>
      <c r="F56716"/>
      <c r="G56716"/>
    </row>
    <row r="56717" spans="3:7">
      <c r="C56717"/>
      <c r="F56717"/>
      <c r="G56717"/>
    </row>
    <row r="56718" spans="3:7">
      <c r="C56718"/>
      <c r="F56718"/>
      <c r="G56718"/>
    </row>
    <row r="56719" spans="3:7">
      <c r="C56719"/>
      <c r="F56719"/>
      <c r="G56719"/>
    </row>
    <row r="56720" spans="3:7">
      <c r="C56720"/>
      <c r="F56720"/>
      <c r="G56720"/>
    </row>
    <row r="56721" spans="3:7">
      <c r="C56721"/>
      <c r="F56721"/>
      <c r="G56721"/>
    </row>
    <row r="56722" spans="3:7">
      <c r="C56722"/>
      <c r="F56722"/>
      <c r="G56722"/>
    </row>
    <row r="56723" spans="3:7">
      <c r="C56723"/>
      <c r="F56723"/>
      <c r="G56723"/>
    </row>
    <row r="56724" spans="3:7">
      <c r="C56724"/>
      <c r="F56724"/>
      <c r="G56724"/>
    </row>
    <row r="56725" spans="3:7">
      <c r="C56725"/>
      <c r="F56725"/>
      <c r="G56725"/>
    </row>
    <row r="56726" spans="3:7">
      <c r="C56726"/>
      <c r="F56726"/>
      <c r="G56726"/>
    </row>
    <row r="56727" spans="3:7">
      <c r="C56727"/>
      <c r="F56727"/>
      <c r="G56727"/>
    </row>
    <row r="56728" spans="3:7">
      <c r="C56728"/>
      <c r="F56728"/>
      <c r="G56728"/>
    </row>
    <row r="56729" spans="3:7">
      <c r="C56729"/>
      <c r="F56729"/>
      <c r="G56729"/>
    </row>
    <row r="56730" spans="3:7">
      <c r="C56730"/>
      <c r="F56730"/>
      <c r="G56730"/>
    </row>
    <row r="56731" spans="3:7">
      <c r="C56731"/>
      <c r="F56731"/>
      <c r="G56731"/>
    </row>
    <row r="56732" spans="3:7">
      <c r="C56732"/>
      <c r="F56732"/>
      <c r="G56732"/>
    </row>
    <row r="56733" spans="3:7">
      <c r="C56733"/>
      <c r="F56733"/>
      <c r="G56733"/>
    </row>
    <row r="56734" spans="3:7">
      <c r="C56734"/>
      <c r="F56734"/>
      <c r="G56734"/>
    </row>
    <row r="56735" spans="3:7">
      <c r="C56735"/>
      <c r="F56735"/>
      <c r="G56735"/>
    </row>
    <row r="56736" spans="3:7">
      <c r="C56736"/>
      <c r="F56736"/>
      <c r="G56736"/>
    </row>
    <row r="56737" spans="3:7">
      <c r="C56737"/>
      <c r="F56737"/>
      <c r="G56737"/>
    </row>
    <row r="56738" spans="3:7">
      <c r="C56738"/>
      <c r="F56738"/>
      <c r="G56738"/>
    </row>
    <row r="56739" spans="3:7">
      <c r="C56739"/>
      <c r="F56739"/>
      <c r="G56739"/>
    </row>
    <row r="56740" spans="3:7">
      <c r="C56740"/>
      <c r="F56740"/>
      <c r="G56740"/>
    </row>
    <row r="56741" spans="3:7">
      <c r="C56741"/>
      <c r="F56741"/>
      <c r="G56741"/>
    </row>
    <row r="56742" spans="3:7">
      <c r="C56742"/>
      <c r="F56742"/>
      <c r="G56742"/>
    </row>
    <row r="56743" spans="3:7">
      <c r="C56743"/>
      <c r="F56743"/>
      <c r="G56743"/>
    </row>
    <row r="56744" spans="3:7">
      <c r="C56744"/>
      <c r="F56744"/>
      <c r="G56744"/>
    </row>
    <row r="56745" spans="3:7">
      <c r="C56745"/>
      <c r="F56745"/>
      <c r="G56745"/>
    </row>
    <row r="56746" spans="3:7">
      <c r="C56746"/>
      <c r="F56746"/>
      <c r="G56746"/>
    </row>
    <row r="56747" spans="3:7">
      <c r="C56747"/>
      <c r="F56747"/>
      <c r="G56747"/>
    </row>
    <row r="56748" spans="3:7">
      <c r="C56748"/>
      <c r="F56748"/>
      <c r="G56748"/>
    </row>
    <row r="56749" spans="3:7">
      <c r="C56749"/>
      <c r="F56749"/>
      <c r="G56749"/>
    </row>
    <row r="56750" spans="3:7">
      <c r="C56750"/>
      <c r="F56750"/>
      <c r="G56750"/>
    </row>
    <row r="56751" spans="3:7">
      <c r="C56751"/>
      <c r="F56751"/>
      <c r="G56751"/>
    </row>
    <row r="56752" spans="3:7">
      <c r="C56752"/>
      <c r="F56752"/>
      <c r="G56752"/>
    </row>
    <row r="56753" spans="3:7">
      <c r="C56753"/>
      <c r="F56753"/>
      <c r="G56753"/>
    </row>
    <row r="56754" spans="3:7">
      <c r="C56754"/>
      <c r="F56754"/>
      <c r="G56754"/>
    </row>
    <row r="56755" spans="3:7">
      <c r="C56755"/>
      <c r="F56755"/>
      <c r="G56755"/>
    </row>
    <row r="56756" spans="3:7">
      <c r="C56756"/>
      <c r="F56756"/>
      <c r="G56756"/>
    </row>
    <row r="56757" spans="3:7">
      <c r="C56757"/>
      <c r="F56757"/>
      <c r="G56757"/>
    </row>
    <row r="56758" spans="3:7">
      <c r="C56758"/>
      <c r="F56758"/>
      <c r="G56758"/>
    </row>
    <row r="56759" spans="3:7">
      <c r="C56759"/>
      <c r="F56759"/>
      <c r="G56759"/>
    </row>
    <row r="56760" spans="3:7">
      <c r="C56760"/>
      <c r="F56760"/>
      <c r="G56760"/>
    </row>
    <row r="56761" spans="3:7">
      <c r="C56761"/>
      <c r="F56761"/>
      <c r="G56761"/>
    </row>
    <row r="56762" spans="3:7">
      <c r="C56762"/>
      <c r="F56762"/>
      <c r="G56762"/>
    </row>
    <row r="56763" spans="3:7">
      <c r="C56763"/>
      <c r="F56763"/>
      <c r="G56763"/>
    </row>
    <row r="56764" spans="3:7">
      <c r="C56764"/>
      <c r="F56764"/>
      <c r="G56764"/>
    </row>
    <row r="56765" spans="3:7">
      <c r="C56765"/>
      <c r="F56765"/>
      <c r="G56765"/>
    </row>
    <row r="56766" spans="3:7">
      <c r="C56766"/>
      <c r="F56766"/>
      <c r="G56766"/>
    </row>
    <row r="56767" spans="3:7">
      <c r="C56767"/>
      <c r="F56767"/>
      <c r="G56767"/>
    </row>
    <row r="56768" spans="3:7">
      <c r="C56768"/>
      <c r="F56768"/>
      <c r="G56768"/>
    </row>
    <row r="56769" spans="3:7">
      <c r="C56769"/>
      <c r="F56769"/>
      <c r="G56769"/>
    </row>
    <row r="56770" spans="3:7">
      <c r="C56770"/>
      <c r="F56770"/>
      <c r="G56770"/>
    </row>
    <row r="56771" spans="3:7">
      <c r="C56771"/>
      <c r="F56771"/>
      <c r="G56771"/>
    </row>
    <row r="56772" spans="3:7">
      <c r="C56772"/>
      <c r="F56772"/>
      <c r="G56772"/>
    </row>
    <row r="56773" spans="3:7">
      <c r="C56773"/>
      <c r="F56773"/>
      <c r="G56773"/>
    </row>
    <row r="56774" spans="3:7">
      <c r="C56774"/>
      <c r="F56774"/>
      <c r="G56774"/>
    </row>
    <row r="56775" spans="3:7">
      <c r="C56775"/>
      <c r="F56775"/>
      <c r="G56775"/>
    </row>
    <row r="56776" spans="3:7">
      <c r="C56776"/>
      <c r="F56776"/>
      <c r="G56776"/>
    </row>
    <row r="56777" spans="3:7">
      <c r="C56777"/>
      <c r="F56777"/>
      <c r="G56777"/>
    </row>
    <row r="56778" spans="3:7">
      <c r="C56778"/>
      <c r="F56778"/>
      <c r="G56778"/>
    </row>
    <row r="56779" spans="3:7">
      <c r="C56779"/>
      <c r="F56779"/>
      <c r="G56779"/>
    </row>
    <row r="56780" spans="3:7">
      <c r="C56780"/>
      <c r="F56780"/>
      <c r="G56780"/>
    </row>
    <row r="56781" spans="3:7">
      <c r="C56781"/>
      <c r="F56781"/>
      <c r="G56781"/>
    </row>
    <row r="56782" spans="3:7">
      <c r="C56782"/>
      <c r="F56782"/>
      <c r="G56782"/>
    </row>
    <row r="56783" spans="3:7">
      <c r="C56783"/>
      <c r="F56783"/>
      <c r="G56783"/>
    </row>
    <row r="56784" spans="3:7">
      <c r="C56784"/>
      <c r="F56784"/>
      <c r="G56784"/>
    </row>
    <row r="56785" spans="3:7">
      <c r="C56785"/>
      <c r="F56785"/>
      <c r="G56785"/>
    </row>
    <row r="56786" spans="3:7">
      <c r="C56786"/>
      <c r="F56786"/>
      <c r="G56786"/>
    </row>
    <row r="56787" spans="3:7">
      <c r="C56787"/>
      <c r="F56787"/>
      <c r="G56787"/>
    </row>
    <row r="56788" spans="3:7">
      <c r="C56788"/>
      <c r="F56788"/>
      <c r="G56788"/>
    </row>
    <row r="56789" spans="3:7">
      <c r="C56789"/>
      <c r="F56789"/>
      <c r="G56789"/>
    </row>
    <row r="56790" spans="3:7">
      <c r="C56790"/>
      <c r="F56790"/>
      <c r="G56790"/>
    </row>
    <row r="56791" spans="3:7">
      <c r="C56791"/>
      <c r="F56791"/>
      <c r="G56791"/>
    </row>
    <row r="56792" spans="3:7">
      <c r="C56792"/>
      <c r="F56792"/>
      <c r="G56792"/>
    </row>
    <row r="56793" spans="3:7">
      <c r="C56793"/>
      <c r="F56793"/>
      <c r="G56793"/>
    </row>
    <row r="56794" spans="3:7">
      <c r="C56794"/>
      <c r="F56794"/>
      <c r="G56794"/>
    </row>
    <row r="56795" spans="3:7">
      <c r="C56795"/>
      <c r="F56795"/>
      <c r="G56795"/>
    </row>
    <row r="56796" spans="3:7">
      <c r="C56796"/>
      <c r="F56796"/>
      <c r="G56796"/>
    </row>
    <row r="56797" spans="3:7">
      <c r="C56797"/>
      <c r="F56797"/>
      <c r="G56797"/>
    </row>
    <row r="56798" spans="3:7">
      <c r="C56798"/>
      <c r="F56798"/>
      <c r="G56798"/>
    </row>
    <row r="56799" spans="3:7">
      <c r="C56799"/>
      <c r="F56799"/>
      <c r="G56799"/>
    </row>
    <row r="56800" spans="3:7">
      <c r="C56800"/>
      <c r="F56800"/>
      <c r="G56800"/>
    </row>
    <row r="56801" spans="3:7">
      <c r="C56801"/>
      <c r="F56801"/>
      <c r="G56801"/>
    </row>
    <row r="56802" spans="3:7">
      <c r="C56802"/>
      <c r="F56802"/>
      <c r="G56802"/>
    </row>
    <row r="56803" spans="3:7">
      <c r="C56803"/>
      <c r="F56803"/>
      <c r="G56803"/>
    </row>
    <row r="56804" spans="3:7">
      <c r="C56804"/>
      <c r="F56804"/>
      <c r="G56804"/>
    </row>
    <row r="56805" spans="3:7">
      <c r="C56805"/>
      <c r="F56805"/>
      <c r="G56805"/>
    </row>
    <row r="56806" spans="3:7">
      <c r="C56806"/>
      <c r="F56806"/>
      <c r="G56806"/>
    </row>
    <row r="56807" spans="3:7">
      <c r="C56807"/>
      <c r="F56807"/>
      <c r="G56807"/>
    </row>
    <row r="56808" spans="3:7">
      <c r="C56808"/>
      <c r="F56808"/>
      <c r="G56808"/>
    </row>
    <row r="56809" spans="3:7">
      <c r="C56809"/>
      <c r="F56809"/>
      <c r="G56809"/>
    </row>
    <row r="56810" spans="3:7">
      <c r="C56810"/>
      <c r="F56810"/>
      <c r="G56810"/>
    </row>
    <row r="56811" spans="3:7">
      <c r="C56811"/>
      <c r="F56811"/>
      <c r="G56811"/>
    </row>
    <row r="56812" spans="3:7">
      <c r="C56812"/>
      <c r="F56812"/>
      <c r="G56812"/>
    </row>
    <row r="56813" spans="3:7">
      <c r="C56813"/>
      <c r="F56813"/>
      <c r="G56813"/>
    </row>
    <row r="56814" spans="3:7">
      <c r="C56814"/>
      <c r="F56814"/>
      <c r="G56814"/>
    </row>
    <row r="56815" spans="3:7">
      <c r="C56815"/>
      <c r="F56815"/>
      <c r="G56815"/>
    </row>
    <row r="56816" spans="3:7">
      <c r="C56816"/>
      <c r="F56816"/>
      <c r="G56816"/>
    </row>
    <row r="56817" spans="3:7">
      <c r="C56817"/>
      <c r="F56817"/>
      <c r="G56817"/>
    </row>
    <row r="56818" spans="3:7">
      <c r="C56818"/>
      <c r="F56818"/>
      <c r="G56818"/>
    </row>
    <row r="56819" spans="3:7">
      <c r="C56819"/>
      <c r="F56819"/>
      <c r="G56819"/>
    </row>
    <row r="56820" spans="3:7">
      <c r="C56820"/>
      <c r="F56820"/>
      <c r="G56820"/>
    </row>
    <row r="56821" spans="3:7">
      <c r="C56821"/>
      <c r="F56821"/>
      <c r="G56821"/>
    </row>
    <row r="56822" spans="3:7">
      <c r="C56822"/>
      <c r="F56822"/>
      <c r="G56822"/>
    </row>
    <row r="56823" spans="3:7">
      <c r="C56823"/>
      <c r="F56823"/>
      <c r="G56823"/>
    </row>
    <row r="56824" spans="3:7">
      <c r="C56824"/>
      <c r="F56824"/>
      <c r="G56824"/>
    </row>
    <row r="56825" spans="3:7">
      <c r="C56825"/>
      <c r="F56825"/>
      <c r="G56825"/>
    </row>
    <row r="56826" spans="3:7">
      <c r="C56826"/>
      <c r="F56826"/>
      <c r="G56826"/>
    </row>
    <row r="56827" spans="3:7">
      <c r="C56827"/>
      <c r="F56827"/>
      <c r="G56827"/>
    </row>
    <row r="56828" spans="3:7">
      <c r="C56828"/>
      <c r="F56828"/>
      <c r="G56828"/>
    </row>
    <row r="56829" spans="3:7">
      <c r="C56829"/>
      <c r="F56829"/>
      <c r="G56829"/>
    </row>
    <row r="56830" spans="3:7">
      <c r="C56830"/>
      <c r="F56830"/>
      <c r="G56830"/>
    </row>
    <row r="56831" spans="3:7">
      <c r="C56831"/>
      <c r="F56831"/>
      <c r="G56831"/>
    </row>
    <row r="56832" spans="3:7">
      <c r="C56832"/>
      <c r="F56832"/>
      <c r="G56832"/>
    </row>
    <row r="56833" spans="3:7">
      <c r="C56833"/>
      <c r="F56833"/>
      <c r="G56833"/>
    </row>
    <row r="56834" spans="3:7">
      <c r="C56834"/>
      <c r="F56834"/>
      <c r="G56834"/>
    </row>
    <row r="56835" spans="3:7">
      <c r="C56835"/>
      <c r="F56835"/>
      <c r="G56835"/>
    </row>
    <row r="56836" spans="3:7">
      <c r="C56836"/>
      <c r="F56836"/>
      <c r="G56836"/>
    </row>
    <row r="56837" spans="3:7">
      <c r="C56837"/>
      <c r="F56837"/>
      <c r="G56837"/>
    </row>
    <row r="56838" spans="3:7">
      <c r="C56838"/>
      <c r="F56838"/>
      <c r="G56838"/>
    </row>
    <row r="56839" spans="3:7">
      <c r="C56839"/>
      <c r="F56839"/>
      <c r="G56839"/>
    </row>
    <row r="56840" spans="3:7">
      <c r="C56840"/>
      <c r="F56840"/>
      <c r="G56840"/>
    </row>
    <row r="56841" spans="3:7">
      <c r="C56841"/>
      <c r="F56841"/>
      <c r="G56841"/>
    </row>
    <row r="56842" spans="3:7">
      <c r="C56842"/>
      <c r="F56842"/>
      <c r="G56842"/>
    </row>
    <row r="56843" spans="3:7">
      <c r="C56843"/>
      <c r="F56843"/>
      <c r="G56843"/>
    </row>
    <row r="56844" spans="3:7">
      <c r="C56844"/>
      <c r="F56844"/>
      <c r="G56844"/>
    </row>
    <row r="56845" spans="3:7">
      <c r="C56845"/>
      <c r="F56845"/>
      <c r="G56845"/>
    </row>
    <row r="56846" spans="3:7">
      <c r="C56846"/>
      <c r="F56846"/>
      <c r="G56846"/>
    </row>
    <row r="56847" spans="3:7">
      <c r="C56847"/>
      <c r="F56847"/>
      <c r="G56847"/>
    </row>
    <row r="56848" spans="3:7">
      <c r="C56848"/>
      <c r="F56848"/>
      <c r="G56848"/>
    </row>
    <row r="56849" spans="3:7">
      <c r="C56849"/>
      <c r="F56849"/>
      <c r="G56849"/>
    </row>
    <row r="56850" spans="3:7">
      <c r="C56850"/>
      <c r="F56850"/>
      <c r="G56850"/>
    </row>
    <row r="56851" spans="3:7">
      <c r="C56851"/>
      <c r="F56851"/>
      <c r="G56851"/>
    </row>
    <row r="56852" spans="3:7">
      <c r="C56852"/>
      <c r="F56852"/>
      <c r="G56852"/>
    </row>
    <row r="56853" spans="3:7">
      <c r="C56853"/>
      <c r="F56853"/>
      <c r="G56853"/>
    </row>
    <row r="56854" spans="3:7">
      <c r="C56854"/>
      <c r="F56854"/>
      <c r="G56854"/>
    </row>
    <row r="56855" spans="3:7">
      <c r="C56855"/>
      <c r="F56855"/>
      <c r="G56855"/>
    </row>
    <row r="56856" spans="3:7">
      <c r="C56856"/>
      <c r="F56856"/>
      <c r="G56856"/>
    </row>
    <row r="56857" spans="3:7">
      <c r="C56857"/>
      <c r="F56857"/>
      <c r="G56857"/>
    </row>
    <row r="56858" spans="3:7">
      <c r="C56858"/>
      <c r="F56858"/>
      <c r="G56858"/>
    </row>
    <row r="56859" spans="3:7">
      <c r="C56859"/>
      <c r="F56859"/>
      <c r="G56859"/>
    </row>
    <row r="56860" spans="3:7">
      <c r="C56860"/>
      <c r="F56860"/>
      <c r="G56860"/>
    </row>
    <row r="56861" spans="3:7">
      <c r="C56861"/>
      <c r="F56861"/>
      <c r="G56861"/>
    </row>
    <row r="56862" spans="3:7">
      <c r="C56862"/>
      <c r="F56862"/>
      <c r="G56862"/>
    </row>
    <row r="56863" spans="3:7">
      <c r="C56863"/>
      <c r="F56863"/>
      <c r="G56863"/>
    </row>
    <row r="56864" spans="3:7">
      <c r="C56864"/>
      <c r="F56864"/>
      <c r="G56864"/>
    </row>
    <row r="56865" spans="3:7">
      <c r="C56865"/>
      <c r="F56865"/>
      <c r="G56865"/>
    </row>
    <row r="56866" spans="3:7">
      <c r="C56866"/>
      <c r="F56866"/>
      <c r="G56866"/>
    </row>
    <row r="56867" spans="3:7">
      <c r="C56867"/>
      <c r="F56867"/>
      <c r="G56867"/>
    </row>
    <row r="56868" spans="3:7">
      <c r="C56868"/>
      <c r="F56868"/>
      <c r="G56868"/>
    </row>
    <row r="56869" spans="3:7">
      <c r="C56869"/>
      <c r="F56869"/>
      <c r="G56869"/>
    </row>
    <row r="56870" spans="3:7">
      <c r="C56870"/>
      <c r="F56870"/>
      <c r="G56870"/>
    </row>
    <row r="56871" spans="3:7">
      <c r="C56871"/>
      <c r="F56871"/>
      <c r="G56871"/>
    </row>
    <row r="56872" spans="3:7">
      <c r="C56872"/>
      <c r="F56872"/>
      <c r="G56872"/>
    </row>
    <row r="56873" spans="3:7">
      <c r="C56873"/>
      <c r="F56873"/>
      <c r="G56873"/>
    </row>
    <row r="56874" spans="3:7">
      <c r="C56874"/>
      <c r="F56874"/>
      <c r="G56874"/>
    </row>
    <row r="56875" spans="3:7">
      <c r="C56875"/>
      <c r="F56875"/>
      <c r="G56875"/>
    </row>
    <row r="56876" spans="3:7">
      <c r="C56876"/>
      <c r="F56876"/>
      <c r="G56876"/>
    </row>
    <row r="56877" spans="3:7">
      <c r="C56877"/>
      <c r="F56877"/>
      <c r="G56877"/>
    </row>
    <row r="56878" spans="3:7">
      <c r="C56878"/>
      <c r="F56878"/>
      <c r="G56878"/>
    </row>
    <row r="56879" spans="3:7">
      <c r="C56879"/>
      <c r="F56879"/>
      <c r="G56879"/>
    </row>
    <row r="56880" spans="3:7">
      <c r="C56880"/>
      <c r="F56880"/>
      <c r="G56880"/>
    </row>
    <row r="56881" spans="3:7">
      <c r="C56881"/>
      <c r="F56881"/>
      <c r="G56881"/>
    </row>
    <row r="56882" spans="3:7">
      <c r="C56882"/>
      <c r="F56882"/>
      <c r="G56882"/>
    </row>
    <row r="56883" spans="3:7">
      <c r="C56883"/>
      <c r="F56883"/>
      <c r="G56883"/>
    </row>
    <row r="56884" spans="3:7">
      <c r="C56884"/>
      <c r="F56884"/>
      <c r="G56884"/>
    </row>
    <row r="56885" spans="3:7">
      <c r="C56885"/>
      <c r="F56885"/>
      <c r="G56885"/>
    </row>
    <row r="56886" spans="3:7">
      <c r="C56886"/>
      <c r="F56886"/>
      <c r="G56886"/>
    </row>
    <row r="56887" spans="3:7">
      <c r="C56887"/>
      <c r="F56887"/>
      <c r="G56887"/>
    </row>
    <row r="56888" spans="3:7">
      <c r="C56888"/>
      <c r="F56888"/>
      <c r="G56888"/>
    </row>
    <row r="56889" spans="3:7">
      <c r="C56889"/>
      <c r="F56889"/>
      <c r="G56889"/>
    </row>
    <row r="56890" spans="3:7">
      <c r="C56890"/>
      <c r="F56890"/>
      <c r="G56890"/>
    </row>
    <row r="56891" spans="3:7">
      <c r="C56891"/>
      <c r="F56891"/>
      <c r="G56891"/>
    </row>
    <row r="56892" spans="3:7">
      <c r="C56892"/>
      <c r="F56892"/>
      <c r="G56892"/>
    </row>
    <row r="56893" spans="3:7">
      <c r="C56893"/>
      <c r="F56893"/>
      <c r="G56893"/>
    </row>
    <row r="56894" spans="3:7">
      <c r="C56894"/>
      <c r="F56894"/>
      <c r="G56894"/>
    </row>
    <row r="56895" spans="3:7">
      <c r="C56895"/>
      <c r="F56895"/>
      <c r="G56895"/>
    </row>
    <row r="56896" spans="3:7">
      <c r="C56896"/>
      <c r="F56896"/>
      <c r="G56896"/>
    </row>
    <row r="56897" spans="3:7">
      <c r="C56897"/>
      <c r="F56897"/>
      <c r="G56897"/>
    </row>
    <row r="56898" spans="3:7">
      <c r="C56898"/>
      <c r="F56898"/>
      <c r="G56898"/>
    </row>
    <row r="56899" spans="3:7">
      <c r="C56899"/>
      <c r="F56899"/>
      <c r="G56899"/>
    </row>
    <row r="56900" spans="3:7">
      <c r="C56900"/>
      <c r="F56900"/>
      <c r="G56900"/>
    </row>
    <row r="56901" spans="3:7">
      <c r="C56901"/>
      <c r="F56901"/>
      <c r="G56901"/>
    </row>
    <row r="56902" spans="3:7">
      <c r="C56902"/>
      <c r="F56902"/>
      <c r="G56902"/>
    </row>
    <row r="56903" spans="3:7">
      <c r="C56903"/>
      <c r="F56903"/>
      <c r="G56903"/>
    </row>
    <row r="56904" spans="3:7">
      <c r="C56904"/>
      <c r="F56904"/>
      <c r="G56904"/>
    </row>
    <row r="56905" spans="3:7">
      <c r="C56905"/>
      <c r="F56905"/>
      <c r="G56905"/>
    </row>
    <row r="56906" spans="3:7">
      <c r="C56906"/>
      <c r="F56906"/>
      <c r="G56906"/>
    </row>
    <row r="56907" spans="3:7">
      <c r="C56907"/>
      <c r="F56907"/>
      <c r="G56907"/>
    </row>
    <row r="56908" spans="3:7">
      <c r="C56908"/>
      <c r="F56908"/>
      <c r="G56908"/>
    </row>
    <row r="56909" spans="3:7">
      <c r="C56909"/>
      <c r="F56909"/>
      <c r="G56909"/>
    </row>
    <row r="56910" spans="3:7">
      <c r="C56910"/>
      <c r="F56910"/>
      <c r="G56910"/>
    </row>
    <row r="56911" spans="3:7">
      <c r="C56911"/>
      <c r="F56911"/>
      <c r="G56911"/>
    </row>
    <row r="56912" spans="3:7">
      <c r="C56912"/>
      <c r="F56912"/>
      <c r="G56912"/>
    </row>
    <row r="56913" spans="3:7">
      <c r="C56913"/>
      <c r="F56913"/>
      <c r="G56913"/>
    </row>
    <row r="56914" spans="3:7">
      <c r="C56914"/>
      <c r="F56914"/>
      <c r="G56914"/>
    </row>
    <row r="56915" spans="3:7">
      <c r="C56915"/>
      <c r="F56915"/>
      <c r="G56915"/>
    </row>
    <row r="56916" spans="3:7">
      <c r="C56916"/>
      <c r="F56916"/>
      <c r="G56916"/>
    </row>
    <row r="56917" spans="3:7">
      <c r="C56917"/>
      <c r="F56917"/>
      <c r="G56917"/>
    </row>
    <row r="56918" spans="3:7">
      <c r="C56918"/>
      <c r="F56918"/>
      <c r="G56918"/>
    </row>
    <row r="56919" spans="3:7">
      <c r="C56919"/>
      <c r="F56919"/>
      <c r="G56919"/>
    </row>
    <row r="56920" spans="3:7">
      <c r="C56920"/>
      <c r="F56920"/>
      <c r="G56920"/>
    </row>
    <row r="56921" spans="3:7">
      <c r="C56921"/>
      <c r="F56921"/>
      <c r="G56921"/>
    </row>
    <row r="56922" spans="3:7">
      <c r="C56922"/>
      <c r="F56922"/>
      <c r="G56922"/>
    </row>
    <row r="56923" spans="3:7">
      <c r="C56923"/>
      <c r="F56923"/>
      <c r="G56923"/>
    </row>
    <row r="56924" spans="3:7">
      <c r="C56924"/>
      <c r="F56924"/>
      <c r="G56924"/>
    </row>
    <row r="56925" spans="3:7">
      <c r="C56925"/>
      <c r="F56925"/>
      <c r="G56925"/>
    </row>
    <row r="56926" spans="3:7">
      <c r="C56926"/>
      <c r="F56926"/>
      <c r="G56926"/>
    </row>
    <row r="56927" spans="3:7">
      <c r="C56927"/>
      <c r="F56927"/>
      <c r="G56927"/>
    </row>
    <row r="56928" spans="3:7">
      <c r="C56928"/>
      <c r="F56928"/>
      <c r="G56928"/>
    </row>
    <row r="56929" spans="3:7">
      <c r="C56929"/>
      <c r="F56929"/>
      <c r="G56929"/>
    </row>
    <row r="56930" spans="3:7">
      <c r="C56930"/>
      <c r="F56930"/>
      <c r="G56930"/>
    </row>
    <row r="56931" spans="3:7">
      <c r="C56931"/>
      <c r="F56931"/>
      <c r="G56931"/>
    </row>
    <row r="56932" spans="3:7">
      <c r="C56932"/>
      <c r="F56932"/>
      <c r="G56932"/>
    </row>
    <row r="56933" spans="3:7">
      <c r="C56933"/>
      <c r="F56933"/>
      <c r="G56933"/>
    </row>
    <row r="56934" spans="3:7">
      <c r="C56934"/>
      <c r="F56934"/>
      <c r="G56934"/>
    </row>
    <row r="56935" spans="3:7">
      <c r="C56935"/>
      <c r="F56935"/>
      <c r="G56935"/>
    </row>
    <row r="56936" spans="3:7">
      <c r="C56936"/>
      <c r="F56936"/>
      <c r="G56936"/>
    </row>
    <row r="56937" spans="3:7">
      <c r="C56937"/>
      <c r="F56937"/>
      <c r="G56937"/>
    </row>
    <row r="56938" spans="3:7">
      <c r="C56938"/>
      <c r="F56938"/>
      <c r="G56938"/>
    </row>
    <row r="56939" spans="3:7">
      <c r="C56939"/>
      <c r="F56939"/>
      <c r="G56939"/>
    </row>
    <row r="56940" spans="3:7">
      <c r="C56940"/>
      <c r="F56940"/>
      <c r="G56940"/>
    </row>
    <row r="56941" spans="3:7">
      <c r="C56941"/>
      <c r="F56941"/>
      <c r="G56941"/>
    </row>
    <row r="56942" spans="3:7">
      <c r="C56942"/>
      <c r="F56942"/>
      <c r="G56942"/>
    </row>
    <row r="56943" spans="3:7">
      <c r="C56943"/>
      <c r="F56943"/>
      <c r="G56943"/>
    </row>
    <row r="56944" spans="3:7">
      <c r="C56944"/>
      <c r="F56944"/>
      <c r="G56944"/>
    </row>
    <row r="56945" spans="3:7">
      <c r="C56945"/>
      <c r="F56945"/>
      <c r="G56945"/>
    </row>
    <row r="56946" spans="3:7">
      <c r="C56946"/>
      <c r="F56946"/>
      <c r="G56946"/>
    </row>
    <row r="56947" spans="3:7">
      <c r="C56947"/>
      <c r="F56947"/>
      <c r="G56947"/>
    </row>
    <row r="56948" spans="3:7">
      <c r="C56948"/>
      <c r="F56948"/>
      <c r="G56948"/>
    </row>
    <row r="56949" spans="3:7">
      <c r="C56949"/>
      <c r="F56949"/>
      <c r="G56949"/>
    </row>
    <row r="56950" spans="3:7">
      <c r="C56950"/>
      <c r="F56950"/>
      <c r="G56950"/>
    </row>
    <row r="56951" spans="3:7">
      <c r="C56951"/>
      <c r="F56951"/>
      <c r="G56951"/>
    </row>
    <row r="56952" spans="3:7">
      <c r="C56952"/>
      <c r="F56952"/>
      <c r="G56952"/>
    </row>
    <row r="56953" spans="3:7">
      <c r="C56953"/>
      <c r="F56953"/>
      <c r="G56953"/>
    </row>
    <row r="56954" spans="3:7">
      <c r="C56954"/>
      <c r="F56954"/>
      <c r="G56954"/>
    </row>
    <row r="56955" spans="3:7">
      <c r="C56955"/>
      <c r="F56955"/>
      <c r="G56955"/>
    </row>
    <row r="56956" spans="3:7">
      <c r="C56956"/>
      <c r="F56956"/>
      <c r="G56956"/>
    </row>
    <row r="56957" spans="3:7">
      <c r="C56957"/>
      <c r="F56957"/>
      <c r="G56957"/>
    </row>
    <row r="56958" spans="3:7">
      <c r="C56958"/>
      <c r="F56958"/>
      <c r="G56958"/>
    </row>
    <row r="56959" spans="3:7">
      <c r="C56959"/>
      <c r="F56959"/>
      <c r="G56959"/>
    </row>
    <row r="56960" spans="3:7">
      <c r="C56960"/>
      <c r="F56960"/>
      <c r="G56960"/>
    </row>
    <row r="56961" spans="3:7">
      <c r="C56961"/>
      <c r="F56961"/>
      <c r="G56961"/>
    </row>
    <row r="56962" spans="3:7">
      <c r="C56962"/>
      <c r="F56962"/>
      <c r="G56962"/>
    </row>
    <row r="56963" spans="3:7">
      <c r="C56963"/>
      <c r="F56963"/>
      <c r="G56963"/>
    </row>
    <row r="56964" spans="3:7">
      <c r="C56964"/>
      <c r="F56964"/>
      <c r="G56964"/>
    </row>
    <row r="56965" spans="3:7">
      <c r="C56965"/>
      <c r="F56965"/>
      <c r="G56965"/>
    </row>
    <row r="56966" spans="3:7">
      <c r="C56966"/>
      <c r="F56966"/>
      <c r="G56966"/>
    </row>
    <row r="56967" spans="3:7">
      <c r="C56967"/>
      <c r="F56967"/>
      <c r="G56967"/>
    </row>
    <row r="56968" spans="3:7">
      <c r="C56968"/>
      <c r="F56968"/>
      <c r="G56968"/>
    </row>
    <row r="56969" spans="3:7">
      <c r="C56969"/>
      <c r="F56969"/>
      <c r="G56969"/>
    </row>
    <row r="56970" spans="3:7">
      <c r="C56970"/>
      <c r="F56970"/>
      <c r="G56970"/>
    </row>
    <row r="56971" spans="3:7">
      <c r="C56971"/>
      <c r="F56971"/>
      <c r="G56971"/>
    </row>
    <row r="56972" spans="3:7">
      <c r="C56972"/>
      <c r="F56972"/>
      <c r="G56972"/>
    </row>
    <row r="56973" spans="3:7">
      <c r="C56973"/>
      <c r="F56973"/>
      <c r="G56973"/>
    </row>
    <row r="56974" spans="3:7">
      <c r="C56974"/>
      <c r="F56974"/>
      <c r="G56974"/>
    </row>
    <row r="56975" spans="3:7">
      <c r="C56975"/>
      <c r="F56975"/>
      <c r="G56975"/>
    </row>
    <row r="56976" spans="3:7">
      <c r="C56976"/>
      <c r="F56976"/>
      <c r="G56976"/>
    </row>
    <row r="56977" spans="3:7">
      <c r="C56977"/>
      <c r="F56977"/>
      <c r="G56977"/>
    </row>
    <row r="56978" spans="3:7">
      <c r="C56978"/>
      <c r="F56978"/>
      <c r="G56978"/>
    </row>
    <row r="56979" spans="3:7">
      <c r="C56979"/>
      <c r="F56979"/>
      <c r="G56979"/>
    </row>
    <row r="56980" spans="3:7">
      <c r="C56980"/>
      <c r="F56980"/>
      <c r="G56980"/>
    </row>
    <row r="56981" spans="3:7">
      <c r="C56981"/>
      <c r="F56981"/>
      <c r="G56981"/>
    </row>
    <row r="56982" spans="3:7">
      <c r="C56982"/>
      <c r="F56982"/>
      <c r="G56982"/>
    </row>
    <row r="56983" spans="3:7">
      <c r="C56983"/>
      <c r="F56983"/>
      <c r="G56983"/>
    </row>
    <row r="56984" spans="3:7">
      <c r="C56984"/>
      <c r="F56984"/>
      <c r="G56984"/>
    </row>
    <row r="56985" spans="3:7">
      <c r="C56985"/>
      <c r="F56985"/>
      <c r="G56985"/>
    </row>
    <row r="56986" spans="3:7">
      <c r="C56986"/>
      <c r="F56986"/>
      <c r="G56986"/>
    </row>
    <row r="56987" spans="3:7">
      <c r="C56987"/>
      <c r="F56987"/>
      <c r="G56987"/>
    </row>
    <row r="56988" spans="3:7">
      <c r="C56988"/>
      <c r="F56988"/>
      <c r="G56988"/>
    </row>
    <row r="56989" spans="3:7">
      <c r="C56989"/>
      <c r="F56989"/>
      <c r="G56989"/>
    </row>
    <row r="56990" spans="3:7">
      <c r="C56990"/>
      <c r="F56990"/>
      <c r="G56990"/>
    </row>
    <row r="56991" spans="3:7">
      <c r="C56991"/>
      <c r="F56991"/>
      <c r="G56991"/>
    </row>
    <row r="56992" spans="3:7">
      <c r="C56992"/>
      <c r="F56992"/>
      <c r="G56992"/>
    </row>
    <row r="56993" spans="3:7">
      <c r="C56993"/>
      <c r="F56993"/>
      <c r="G56993"/>
    </row>
    <row r="56994" spans="3:7">
      <c r="C56994"/>
      <c r="F56994"/>
      <c r="G56994"/>
    </row>
    <row r="56995" spans="3:7">
      <c r="C56995"/>
      <c r="F56995"/>
      <c r="G56995"/>
    </row>
    <row r="56996" spans="3:7">
      <c r="C56996"/>
      <c r="F56996"/>
      <c r="G56996"/>
    </row>
    <row r="56997" spans="3:7">
      <c r="C56997"/>
      <c r="F56997"/>
      <c r="G56997"/>
    </row>
    <row r="56998" spans="3:7">
      <c r="C56998"/>
      <c r="F56998"/>
      <c r="G56998"/>
    </row>
    <row r="56999" spans="3:7">
      <c r="C56999"/>
      <c r="F56999"/>
      <c r="G56999"/>
    </row>
    <row r="57000" spans="3:7">
      <c r="C57000"/>
      <c r="F57000"/>
      <c r="G57000"/>
    </row>
    <row r="57001" spans="3:7">
      <c r="C57001"/>
      <c r="F57001"/>
      <c r="G57001"/>
    </row>
    <row r="57002" spans="3:7">
      <c r="C57002"/>
      <c r="F57002"/>
      <c r="G57002"/>
    </row>
    <row r="57003" spans="3:7">
      <c r="C57003"/>
      <c r="F57003"/>
      <c r="G57003"/>
    </row>
    <row r="57004" spans="3:7">
      <c r="C57004"/>
      <c r="F57004"/>
      <c r="G57004"/>
    </row>
    <row r="57005" spans="3:7">
      <c r="C57005"/>
      <c r="F57005"/>
      <c r="G57005"/>
    </row>
    <row r="57006" spans="3:7">
      <c r="C57006"/>
      <c r="F57006"/>
      <c r="G57006"/>
    </row>
    <row r="57007" spans="3:7">
      <c r="C57007"/>
      <c r="F57007"/>
      <c r="G57007"/>
    </row>
    <row r="57008" spans="3:7">
      <c r="C57008"/>
      <c r="F57008"/>
      <c r="G57008"/>
    </row>
    <row r="57009" spans="3:7">
      <c r="C57009"/>
      <c r="F57009"/>
      <c r="G57009"/>
    </row>
    <row r="57010" spans="3:7">
      <c r="C57010"/>
      <c r="F57010"/>
      <c r="G57010"/>
    </row>
    <row r="57011" spans="3:7">
      <c r="C57011"/>
      <c r="F57011"/>
      <c r="G57011"/>
    </row>
    <row r="57012" spans="3:7">
      <c r="C57012"/>
      <c r="F57012"/>
      <c r="G57012"/>
    </row>
    <row r="57013" spans="3:7">
      <c r="C57013"/>
      <c r="F57013"/>
      <c r="G57013"/>
    </row>
    <row r="57014" spans="3:7">
      <c r="C57014"/>
      <c r="F57014"/>
      <c r="G57014"/>
    </row>
    <row r="57015" spans="3:7">
      <c r="C57015"/>
      <c r="F57015"/>
      <c r="G57015"/>
    </row>
    <row r="57016" spans="3:7">
      <c r="C57016"/>
      <c r="F57016"/>
      <c r="G57016"/>
    </row>
    <row r="57017" spans="3:7">
      <c r="C57017"/>
      <c r="F57017"/>
      <c r="G57017"/>
    </row>
    <row r="57018" spans="3:7">
      <c r="C57018"/>
      <c r="F57018"/>
      <c r="G57018"/>
    </row>
    <row r="57019" spans="3:7">
      <c r="C57019"/>
      <c r="F57019"/>
      <c r="G57019"/>
    </row>
    <row r="57020" spans="3:7">
      <c r="C57020"/>
      <c r="F57020"/>
      <c r="G57020"/>
    </row>
    <row r="57021" spans="3:7">
      <c r="C57021"/>
      <c r="F57021"/>
      <c r="G57021"/>
    </row>
    <row r="57022" spans="3:7">
      <c r="C57022"/>
      <c r="F57022"/>
      <c r="G57022"/>
    </row>
    <row r="57023" spans="3:7">
      <c r="C57023"/>
      <c r="F57023"/>
      <c r="G57023"/>
    </row>
    <row r="57024" spans="3:7">
      <c r="C57024"/>
      <c r="F57024"/>
      <c r="G57024"/>
    </row>
    <row r="57025" spans="3:7">
      <c r="C57025"/>
      <c r="F57025"/>
      <c r="G57025"/>
    </row>
    <row r="57026" spans="3:7">
      <c r="C57026"/>
      <c r="F57026"/>
      <c r="G57026"/>
    </row>
    <row r="57027" spans="3:7">
      <c r="C57027"/>
      <c r="F57027"/>
      <c r="G57027"/>
    </row>
    <row r="57028" spans="3:7">
      <c r="C57028"/>
      <c r="F57028"/>
      <c r="G57028"/>
    </row>
    <row r="57029" spans="3:7">
      <c r="C57029"/>
      <c r="F57029"/>
      <c r="G57029"/>
    </row>
    <row r="57030" spans="3:7">
      <c r="C57030"/>
      <c r="F57030"/>
      <c r="G57030"/>
    </row>
    <row r="57031" spans="3:7">
      <c r="C57031"/>
      <c r="F57031"/>
      <c r="G57031"/>
    </row>
    <row r="57032" spans="3:7">
      <c r="C57032"/>
      <c r="F57032"/>
      <c r="G57032"/>
    </row>
    <row r="57033" spans="3:7">
      <c r="C57033"/>
      <c r="F57033"/>
      <c r="G57033"/>
    </row>
    <row r="57034" spans="3:7">
      <c r="C57034"/>
      <c r="F57034"/>
      <c r="G57034"/>
    </row>
    <row r="57035" spans="3:7">
      <c r="C57035"/>
      <c r="F57035"/>
      <c r="G57035"/>
    </row>
    <row r="57036" spans="3:7">
      <c r="C57036"/>
      <c r="F57036"/>
      <c r="G57036"/>
    </row>
    <row r="57037" spans="3:7">
      <c r="C57037"/>
      <c r="F57037"/>
      <c r="G57037"/>
    </row>
    <row r="57038" spans="3:7">
      <c r="C57038"/>
      <c r="F57038"/>
      <c r="G57038"/>
    </row>
    <row r="57039" spans="3:7">
      <c r="C57039"/>
      <c r="F57039"/>
      <c r="G57039"/>
    </row>
    <row r="57040" spans="3:7">
      <c r="C57040"/>
      <c r="F57040"/>
      <c r="G57040"/>
    </row>
    <row r="57041" spans="3:7">
      <c r="C57041"/>
      <c r="F57041"/>
      <c r="G57041"/>
    </row>
    <row r="57042" spans="3:7">
      <c r="C57042"/>
      <c r="F57042"/>
      <c r="G57042"/>
    </row>
    <row r="57043" spans="3:7">
      <c r="C57043"/>
      <c r="F57043"/>
      <c r="G57043"/>
    </row>
    <row r="57044" spans="3:7">
      <c r="C57044"/>
      <c r="F57044"/>
      <c r="G57044"/>
    </row>
    <row r="57045" spans="3:7">
      <c r="C57045"/>
      <c r="F57045"/>
      <c r="G57045"/>
    </row>
    <row r="57046" spans="3:7">
      <c r="C57046"/>
      <c r="F57046"/>
      <c r="G57046"/>
    </row>
    <row r="57047" spans="3:7">
      <c r="C57047"/>
      <c r="F57047"/>
      <c r="G57047"/>
    </row>
    <row r="57048" spans="3:7">
      <c r="C57048"/>
      <c r="F57048"/>
      <c r="G57048"/>
    </row>
    <row r="57049" spans="3:7">
      <c r="C57049"/>
      <c r="F57049"/>
      <c r="G57049"/>
    </row>
    <row r="57050" spans="3:7">
      <c r="C57050"/>
      <c r="F57050"/>
      <c r="G57050"/>
    </row>
    <row r="57051" spans="3:7">
      <c r="C57051"/>
      <c r="F57051"/>
      <c r="G57051"/>
    </row>
    <row r="57052" spans="3:7">
      <c r="C57052"/>
      <c r="F57052"/>
      <c r="G57052"/>
    </row>
    <row r="57053" spans="3:7">
      <c r="C57053"/>
      <c r="F57053"/>
      <c r="G57053"/>
    </row>
    <row r="57054" spans="3:7">
      <c r="C57054"/>
      <c r="F57054"/>
      <c r="G57054"/>
    </row>
    <row r="57055" spans="3:7">
      <c r="C57055"/>
      <c r="F57055"/>
      <c r="G57055"/>
    </row>
    <row r="57056" spans="3:7">
      <c r="C57056"/>
      <c r="F57056"/>
      <c r="G57056"/>
    </row>
    <row r="57057" spans="3:7">
      <c r="C57057"/>
      <c r="F57057"/>
      <c r="G57057"/>
    </row>
    <row r="57058" spans="3:7">
      <c r="C57058"/>
      <c r="F57058"/>
      <c r="G57058"/>
    </row>
    <row r="57059" spans="3:7">
      <c r="C57059"/>
      <c r="F57059"/>
      <c r="G57059"/>
    </row>
    <row r="57060" spans="3:7">
      <c r="C57060"/>
      <c r="F57060"/>
      <c r="G57060"/>
    </row>
    <row r="57061" spans="3:7">
      <c r="C57061"/>
      <c r="F57061"/>
      <c r="G57061"/>
    </row>
    <row r="57062" spans="3:7">
      <c r="C57062"/>
      <c r="F57062"/>
      <c r="G57062"/>
    </row>
    <row r="57063" spans="3:7">
      <c r="C57063"/>
      <c r="F57063"/>
      <c r="G57063"/>
    </row>
    <row r="57064" spans="3:7">
      <c r="C57064"/>
      <c r="F57064"/>
      <c r="G57064"/>
    </row>
    <row r="57065" spans="3:7">
      <c r="C57065"/>
      <c r="F57065"/>
      <c r="G57065"/>
    </row>
    <row r="57066" spans="3:7">
      <c r="C57066"/>
      <c r="F57066"/>
      <c r="G57066"/>
    </row>
    <row r="57067" spans="3:7">
      <c r="C57067"/>
      <c r="F57067"/>
      <c r="G57067"/>
    </row>
    <row r="57068" spans="3:7">
      <c r="C57068"/>
      <c r="F57068"/>
      <c r="G57068"/>
    </row>
    <row r="57069" spans="3:7">
      <c r="C57069"/>
      <c r="F57069"/>
      <c r="G57069"/>
    </row>
    <row r="57070" spans="3:7">
      <c r="C57070"/>
      <c r="F57070"/>
      <c r="G57070"/>
    </row>
    <row r="57071" spans="3:7">
      <c r="C57071"/>
      <c r="F57071"/>
      <c r="G57071"/>
    </row>
    <row r="57072" spans="3:7">
      <c r="C57072"/>
      <c r="F57072"/>
      <c r="G57072"/>
    </row>
    <row r="57073" spans="3:7">
      <c r="C57073"/>
      <c r="F57073"/>
      <c r="G57073"/>
    </row>
    <row r="57074" spans="3:7">
      <c r="C57074"/>
      <c r="F57074"/>
      <c r="G57074"/>
    </row>
    <row r="57075" spans="3:7">
      <c r="C57075"/>
      <c r="F57075"/>
      <c r="G57075"/>
    </row>
    <row r="57076" spans="3:7">
      <c r="C57076"/>
      <c r="F57076"/>
      <c r="G57076"/>
    </row>
    <row r="57077" spans="3:7">
      <c r="C57077"/>
      <c r="F57077"/>
      <c r="G57077"/>
    </row>
    <row r="57078" spans="3:7">
      <c r="C57078"/>
      <c r="F57078"/>
      <c r="G57078"/>
    </row>
    <row r="57079" spans="3:7">
      <c r="C57079"/>
      <c r="F57079"/>
      <c r="G57079"/>
    </row>
    <row r="57080" spans="3:7">
      <c r="C57080"/>
      <c r="F57080"/>
      <c r="G57080"/>
    </row>
    <row r="57081" spans="3:7">
      <c r="C57081"/>
      <c r="F57081"/>
      <c r="G57081"/>
    </row>
    <row r="57082" spans="3:7">
      <c r="C57082"/>
      <c r="F57082"/>
      <c r="G57082"/>
    </row>
    <row r="57083" spans="3:7">
      <c r="C57083"/>
      <c r="F57083"/>
      <c r="G57083"/>
    </row>
    <row r="57084" spans="3:7">
      <c r="C57084"/>
      <c r="F57084"/>
      <c r="G57084"/>
    </row>
    <row r="57085" spans="3:7">
      <c r="C57085"/>
      <c r="F57085"/>
      <c r="G57085"/>
    </row>
    <row r="57086" spans="3:7">
      <c r="C57086"/>
      <c r="F57086"/>
      <c r="G57086"/>
    </row>
    <row r="57087" spans="3:7">
      <c r="C57087"/>
      <c r="F57087"/>
      <c r="G57087"/>
    </row>
    <row r="57088" spans="3:7">
      <c r="C57088"/>
      <c r="F57088"/>
      <c r="G57088"/>
    </row>
    <row r="57089" spans="3:7">
      <c r="C57089"/>
      <c r="F57089"/>
      <c r="G57089"/>
    </row>
    <row r="57090" spans="3:7">
      <c r="C57090"/>
      <c r="F57090"/>
      <c r="G57090"/>
    </row>
    <row r="57091" spans="3:7">
      <c r="C57091"/>
      <c r="F57091"/>
      <c r="G57091"/>
    </row>
    <row r="57092" spans="3:7">
      <c r="C57092"/>
      <c r="F57092"/>
      <c r="G57092"/>
    </row>
    <row r="57093" spans="3:7">
      <c r="C57093"/>
      <c r="F57093"/>
      <c r="G57093"/>
    </row>
    <row r="57094" spans="3:7">
      <c r="C57094"/>
      <c r="F57094"/>
      <c r="G57094"/>
    </row>
    <row r="57095" spans="3:7">
      <c r="C57095"/>
      <c r="F57095"/>
      <c r="G57095"/>
    </row>
    <row r="57096" spans="3:7">
      <c r="C57096"/>
      <c r="F57096"/>
      <c r="G57096"/>
    </row>
    <row r="57097" spans="3:7">
      <c r="C57097"/>
      <c r="F57097"/>
      <c r="G57097"/>
    </row>
    <row r="57098" spans="3:7">
      <c r="C57098"/>
      <c r="F57098"/>
      <c r="G57098"/>
    </row>
    <row r="57099" spans="3:7">
      <c r="C57099"/>
      <c r="F57099"/>
      <c r="G57099"/>
    </row>
    <row r="57100" spans="3:7">
      <c r="C57100"/>
      <c r="F57100"/>
      <c r="G57100"/>
    </row>
    <row r="57101" spans="3:7">
      <c r="C57101"/>
      <c r="F57101"/>
      <c r="G57101"/>
    </row>
    <row r="57102" spans="3:7">
      <c r="C57102"/>
      <c r="F57102"/>
      <c r="G57102"/>
    </row>
    <row r="57103" spans="3:7">
      <c r="C57103"/>
      <c r="F57103"/>
      <c r="G57103"/>
    </row>
    <row r="57104" spans="3:7">
      <c r="C57104"/>
      <c r="F57104"/>
      <c r="G57104"/>
    </row>
    <row r="57105" spans="3:7">
      <c r="C57105"/>
      <c r="F57105"/>
      <c r="G57105"/>
    </row>
    <row r="57106" spans="3:7">
      <c r="C57106"/>
      <c r="F57106"/>
      <c r="G57106"/>
    </row>
    <row r="57107" spans="3:7">
      <c r="C57107"/>
      <c r="F57107"/>
      <c r="G57107"/>
    </row>
    <row r="57108" spans="3:7">
      <c r="C57108"/>
      <c r="F57108"/>
      <c r="G57108"/>
    </row>
    <row r="57109" spans="3:7">
      <c r="C57109"/>
      <c r="F57109"/>
      <c r="G57109"/>
    </row>
    <row r="57110" spans="3:7">
      <c r="C57110"/>
      <c r="F57110"/>
      <c r="G57110"/>
    </row>
    <row r="57111" spans="3:7">
      <c r="C57111"/>
      <c r="F57111"/>
      <c r="G57111"/>
    </row>
    <row r="57112" spans="3:7">
      <c r="C57112"/>
      <c r="F57112"/>
      <c r="G57112"/>
    </row>
    <row r="57113" spans="3:7">
      <c r="C57113"/>
      <c r="F57113"/>
      <c r="G57113"/>
    </row>
    <row r="57114" spans="3:7">
      <c r="C57114"/>
      <c r="F57114"/>
      <c r="G57114"/>
    </row>
    <row r="57115" spans="3:7">
      <c r="C57115"/>
      <c r="F57115"/>
      <c r="G57115"/>
    </row>
    <row r="57116" spans="3:7">
      <c r="C57116"/>
      <c r="F57116"/>
      <c r="G57116"/>
    </row>
    <row r="57117" spans="3:7">
      <c r="C57117"/>
      <c r="F57117"/>
      <c r="G57117"/>
    </row>
    <row r="57118" spans="3:7">
      <c r="C57118"/>
      <c r="F57118"/>
      <c r="G57118"/>
    </row>
    <row r="57119" spans="3:7">
      <c r="C57119"/>
      <c r="F57119"/>
      <c r="G57119"/>
    </row>
    <row r="57120" spans="3:7">
      <c r="C57120"/>
      <c r="F57120"/>
      <c r="G57120"/>
    </row>
    <row r="57121" spans="3:7">
      <c r="C57121"/>
      <c r="F57121"/>
      <c r="G57121"/>
    </row>
    <row r="57122" spans="3:7">
      <c r="C57122"/>
      <c r="F57122"/>
      <c r="G57122"/>
    </row>
    <row r="57123" spans="3:7">
      <c r="C57123"/>
      <c r="F57123"/>
      <c r="G57123"/>
    </row>
    <row r="57124" spans="3:7">
      <c r="C57124"/>
      <c r="F57124"/>
      <c r="G57124"/>
    </row>
    <row r="57125" spans="3:7">
      <c r="C57125"/>
      <c r="F57125"/>
      <c r="G57125"/>
    </row>
    <row r="57126" spans="3:7">
      <c r="C57126"/>
      <c r="F57126"/>
      <c r="G57126"/>
    </row>
    <row r="57127" spans="3:7">
      <c r="C57127"/>
      <c r="F57127"/>
      <c r="G57127"/>
    </row>
    <row r="57128" spans="3:7">
      <c r="C57128"/>
      <c r="F57128"/>
      <c r="G57128"/>
    </row>
    <row r="57129" spans="3:7">
      <c r="C57129"/>
      <c r="F57129"/>
      <c r="G57129"/>
    </row>
    <row r="57130" spans="3:7">
      <c r="C57130"/>
      <c r="F57130"/>
      <c r="G57130"/>
    </row>
    <row r="57131" spans="3:7">
      <c r="C57131"/>
      <c r="F57131"/>
      <c r="G57131"/>
    </row>
    <row r="57132" spans="3:7">
      <c r="C57132"/>
      <c r="F57132"/>
      <c r="G57132"/>
    </row>
    <row r="57133" spans="3:7">
      <c r="C57133"/>
      <c r="F57133"/>
      <c r="G57133"/>
    </row>
    <row r="57134" spans="3:7">
      <c r="C57134"/>
      <c r="F57134"/>
      <c r="G57134"/>
    </row>
    <row r="57135" spans="3:7">
      <c r="C57135"/>
      <c r="F57135"/>
      <c r="G57135"/>
    </row>
    <row r="57136" spans="3:7">
      <c r="C57136"/>
      <c r="F57136"/>
      <c r="G57136"/>
    </row>
    <row r="57137" spans="3:7">
      <c r="C57137"/>
      <c r="F57137"/>
      <c r="G57137"/>
    </row>
    <row r="57138" spans="3:7">
      <c r="C57138"/>
      <c r="F57138"/>
      <c r="G57138"/>
    </row>
    <row r="57139" spans="3:7">
      <c r="C57139"/>
      <c r="F57139"/>
      <c r="G57139"/>
    </row>
    <row r="57140" spans="3:7">
      <c r="C57140"/>
      <c r="F57140"/>
      <c r="G57140"/>
    </row>
    <row r="57141" spans="3:7">
      <c r="C57141"/>
      <c r="F57141"/>
      <c r="G57141"/>
    </row>
    <row r="57142" spans="3:7">
      <c r="C57142"/>
      <c r="F57142"/>
      <c r="G57142"/>
    </row>
    <row r="57143" spans="3:7">
      <c r="C57143"/>
      <c r="F57143"/>
      <c r="G57143"/>
    </row>
    <row r="57144" spans="3:7">
      <c r="C57144"/>
      <c r="F57144"/>
      <c r="G57144"/>
    </row>
    <row r="57145" spans="3:7">
      <c r="C57145"/>
      <c r="F57145"/>
      <c r="G57145"/>
    </row>
    <row r="57146" spans="3:7">
      <c r="C57146"/>
      <c r="F57146"/>
      <c r="G57146"/>
    </row>
    <row r="57147" spans="3:7">
      <c r="C57147"/>
      <c r="F57147"/>
      <c r="G57147"/>
    </row>
    <row r="57148" spans="3:7">
      <c r="C57148"/>
      <c r="F57148"/>
      <c r="G57148"/>
    </row>
    <row r="57149" spans="3:7">
      <c r="C57149"/>
      <c r="F57149"/>
      <c r="G57149"/>
    </row>
    <row r="57150" spans="3:7">
      <c r="C57150"/>
      <c r="F57150"/>
      <c r="G57150"/>
    </row>
    <row r="57151" spans="3:7">
      <c r="C57151"/>
      <c r="F57151"/>
      <c r="G57151"/>
    </row>
    <row r="57152" spans="3:7">
      <c r="C57152"/>
      <c r="F57152"/>
      <c r="G57152"/>
    </row>
    <row r="57153" spans="3:7">
      <c r="C57153"/>
      <c r="F57153"/>
      <c r="G57153"/>
    </row>
    <row r="57154" spans="3:7">
      <c r="C57154"/>
      <c r="F57154"/>
      <c r="G57154"/>
    </row>
    <row r="57155" spans="3:7">
      <c r="C57155"/>
      <c r="F57155"/>
      <c r="G57155"/>
    </row>
    <row r="57156" spans="3:7">
      <c r="C57156"/>
      <c r="F57156"/>
      <c r="G57156"/>
    </row>
    <row r="57157" spans="3:7">
      <c r="C57157"/>
      <c r="F57157"/>
      <c r="G57157"/>
    </row>
    <row r="57158" spans="3:7">
      <c r="C57158"/>
      <c r="F57158"/>
      <c r="G57158"/>
    </row>
    <row r="57159" spans="3:7">
      <c r="C57159"/>
      <c r="F57159"/>
      <c r="G57159"/>
    </row>
    <row r="57160" spans="3:7">
      <c r="C57160"/>
      <c r="F57160"/>
      <c r="G57160"/>
    </row>
    <row r="57161" spans="3:7">
      <c r="C57161"/>
      <c r="F57161"/>
      <c r="G57161"/>
    </row>
    <row r="57162" spans="3:7">
      <c r="C57162"/>
      <c r="F57162"/>
      <c r="G57162"/>
    </row>
    <row r="57163" spans="3:7">
      <c r="C57163"/>
      <c r="F57163"/>
      <c r="G57163"/>
    </row>
    <row r="57164" spans="3:7">
      <c r="C57164"/>
      <c r="F57164"/>
      <c r="G57164"/>
    </row>
    <row r="57165" spans="3:7">
      <c r="C57165"/>
      <c r="F57165"/>
      <c r="G57165"/>
    </row>
    <row r="57166" spans="3:7">
      <c r="C57166"/>
      <c r="F57166"/>
      <c r="G57166"/>
    </row>
    <row r="57167" spans="3:7">
      <c r="C57167"/>
      <c r="F57167"/>
      <c r="G57167"/>
    </row>
    <row r="57168" spans="3:7">
      <c r="C57168"/>
      <c r="F57168"/>
      <c r="G57168"/>
    </row>
    <row r="57169" spans="3:7">
      <c r="C57169"/>
      <c r="F57169"/>
      <c r="G57169"/>
    </row>
    <row r="57170" spans="3:7">
      <c r="C57170"/>
      <c r="F57170"/>
      <c r="G57170"/>
    </row>
    <row r="57171" spans="3:7">
      <c r="C57171"/>
      <c r="F57171"/>
      <c r="G57171"/>
    </row>
    <row r="57172" spans="3:7">
      <c r="C57172"/>
      <c r="F57172"/>
      <c r="G57172"/>
    </row>
    <row r="57173" spans="3:7">
      <c r="C57173"/>
      <c r="F57173"/>
      <c r="G57173"/>
    </row>
    <row r="57174" spans="3:7">
      <c r="C57174"/>
      <c r="F57174"/>
      <c r="G57174"/>
    </row>
    <row r="57175" spans="3:7">
      <c r="C57175"/>
      <c r="F57175"/>
      <c r="G57175"/>
    </row>
    <row r="57176" spans="3:7">
      <c r="C57176"/>
      <c r="F57176"/>
      <c r="G57176"/>
    </row>
    <row r="57177" spans="3:7">
      <c r="C57177"/>
      <c r="F57177"/>
      <c r="G57177"/>
    </row>
    <row r="57178" spans="3:7">
      <c r="C57178"/>
      <c r="F57178"/>
      <c r="G57178"/>
    </row>
    <row r="57179" spans="3:7">
      <c r="C57179"/>
      <c r="F57179"/>
      <c r="G57179"/>
    </row>
    <row r="57180" spans="3:7">
      <c r="C57180"/>
      <c r="F57180"/>
      <c r="G57180"/>
    </row>
    <row r="57181" spans="3:7">
      <c r="C57181"/>
      <c r="F57181"/>
      <c r="G57181"/>
    </row>
    <row r="57182" spans="3:7">
      <c r="C57182"/>
      <c r="F57182"/>
      <c r="G57182"/>
    </row>
    <row r="57183" spans="3:7">
      <c r="C57183"/>
      <c r="F57183"/>
      <c r="G57183"/>
    </row>
    <row r="57184" spans="3:7">
      <c r="C57184"/>
      <c r="F57184"/>
      <c r="G57184"/>
    </row>
    <row r="57185" spans="3:7">
      <c r="C57185"/>
      <c r="F57185"/>
      <c r="G57185"/>
    </row>
    <row r="57186" spans="3:7">
      <c r="C57186"/>
      <c r="F57186"/>
      <c r="G57186"/>
    </row>
    <row r="57187" spans="3:7">
      <c r="C57187"/>
      <c r="F57187"/>
      <c r="G57187"/>
    </row>
    <row r="57188" spans="3:7">
      <c r="C57188"/>
      <c r="F57188"/>
      <c r="G57188"/>
    </row>
    <row r="57189" spans="3:7">
      <c r="C57189"/>
      <c r="F57189"/>
      <c r="G57189"/>
    </row>
    <row r="57190" spans="3:7">
      <c r="C57190"/>
      <c r="F57190"/>
      <c r="G57190"/>
    </row>
    <row r="57191" spans="3:7">
      <c r="C57191"/>
      <c r="F57191"/>
      <c r="G57191"/>
    </row>
    <row r="57192" spans="3:7">
      <c r="C57192"/>
      <c r="F57192"/>
      <c r="G57192"/>
    </row>
    <row r="57193" spans="3:7">
      <c r="C57193"/>
      <c r="F57193"/>
      <c r="G57193"/>
    </row>
    <row r="57194" spans="3:7">
      <c r="C57194"/>
      <c r="F57194"/>
      <c r="G57194"/>
    </row>
    <row r="57195" spans="3:7">
      <c r="C57195"/>
      <c r="F57195"/>
      <c r="G57195"/>
    </row>
    <row r="57196" spans="3:7">
      <c r="C57196"/>
      <c r="F57196"/>
      <c r="G57196"/>
    </row>
    <row r="57197" spans="3:7">
      <c r="C57197"/>
      <c r="F57197"/>
      <c r="G57197"/>
    </row>
    <row r="57198" spans="3:7">
      <c r="C57198"/>
      <c r="F57198"/>
      <c r="G57198"/>
    </row>
    <row r="57199" spans="3:7">
      <c r="C57199"/>
      <c r="F57199"/>
      <c r="G57199"/>
    </row>
    <row r="57200" spans="3:7">
      <c r="C57200"/>
      <c r="F57200"/>
      <c r="G57200"/>
    </row>
    <row r="57201" spans="3:7">
      <c r="C57201"/>
      <c r="F57201"/>
      <c r="G57201"/>
    </row>
    <row r="57202" spans="3:7">
      <c r="C57202"/>
      <c r="F57202"/>
      <c r="G57202"/>
    </row>
    <row r="57203" spans="3:7">
      <c r="C57203"/>
      <c r="F57203"/>
      <c r="G57203"/>
    </row>
    <row r="57204" spans="3:7">
      <c r="C57204"/>
      <c r="F57204"/>
      <c r="G57204"/>
    </row>
    <row r="57205" spans="3:7">
      <c r="C57205"/>
      <c r="F57205"/>
      <c r="G57205"/>
    </row>
    <row r="57206" spans="3:7">
      <c r="C57206"/>
      <c r="F57206"/>
      <c r="G57206"/>
    </row>
    <row r="57207" spans="3:7">
      <c r="C57207"/>
      <c r="F57207"/>
      <c r="G57207"/>
    </row>
    <row r="57208" spans="3:7">
      <c r="C57208"/>
      <c r="F57208"/>
      <c r="G57208"/>
    </row>
    <row r="57209" spans="3:7">
      <c r="C57209"/>
      <c r="F57209"/>
      <c r="G57209"/>
    </row>
    <row r="57210" spans="3:7">
      <c r="C57210"/>
      <c r="F57210"/>
      <c r="G57210"/>
    </row>
    <row r="57211" spans="3:7">
      <c r="C57211"/>
      <c r="F57211"/>
      <c r="G57211"/>
    </row>
    <row r="57212" spans="3:7">
      <c r="C57212"/>
      <c r="F57212"/>
      <c r="G57212"/>
    </row>
    <row r="57213" spans="3:7">
      <c r="C57213"/>
      <c r="F57213"/>
      <c r="G57213"/>
    </row>
    <row r="57214" spans="3:7">
      <c r="C57214"/>
      <c r="F57214"/>
      <c r="G57214"/>
    </row>
    <row r="57215" spans="3:7">
      <c r="C57215"/>
      <c r="F57215"/>
      <c r="G57215"/>
    </row>
    <row r="57216" spans="3:7">
      <c r="C57216"/>
      <c r="F57216"/>
      <c r="G57216"/>
    </row>
    <row r="57217" spans="3:7">
      <c r="C57217"/>
      <c r="F57217"/>
      <c r="G57217"/>
    </row>
    <row r="57218" spans="3:7">
      <c r="C57218"/>
      <c r="F57218"/>
      <c r="G57218"/>
    </row>
    <row r="57219" spans="3:7">
      <c r="C57219"/>
      <c r="F57219"/>
      <c r="G57219"/>
    </row>
    <row r="57220" spans="3:7">
      <c r="C57220"/>
      <c r="F57220"/>
      <c r="G57220"/>
    </row>
    <row r="57221" spans="3:7">
      <c r="C57221"/>
      <c r="F57221"/>
      <c r="G57221"/>
    </row>
    <row r="57222" spans="3:7">
      <c r="C57222"/>
      <c r="F57222"/>
      <c r="G57222"/>
    </row>
    <row r="57223" spans="3:7">
      <c r="C57223"/>
      <c r="F57223"/>
      <c r="G57223"/>
    </row>
    <row r="57224" spans="3:7">
      <c r="C57224"/>
      <c r="F57224"/>
      <c r="G57224"/>
    </row>
    <row r="57225" spans="3:7">
      <c r="C57225"/>
      <c r="F57225"/>
      <c r="G57225"/>
    </row>
    <row r="57226" spans="3:7">
      <c r="C57226"/>
      <c r="F57226"/>
      <c r="G57226"/>
    </row>
    <row r="57227" spans="3:7">
      <c r="C57227"/>
      <c r="F57227"/>
      <c r="G57227"/>
    </row>
    <row r="57228" spans="3:7">
      <c r="C57228"/>
      <c r="F57228"/>
      <c r="G57228"/>
    </row>
    <row r="57229" spans="3:7">
      <c r="C57229"/>
      <c r="F57229"/>
      <c r="G57229"/>
    </row>
    <row r="57230" spans="3:7">
      <c r="C57230"/>
      <c r="F57230"/>
      <c r="G57230"/>
    </row>
    <row r="57231" spans="3:7">
      <c r="C57231"/>
      <c r="F57231"/>
      <c r="G57231"/>
    </row>
    <row r="57232" spans="3:7">
      <c r="C57232"/>
      <c r="F57232"/>
      <c r="G57232"/>
    </row>
    <row r="57233" spans="3:7">
      <c r="C57233"/>
      <c r="F57233"/>
      <c r="G57233"/>
    </row>
    <row r="57234" spans="3:7">
      <c r="C57234"/>
      <c r="F57234"/>
      <c r="G57234"/>
    </row>
    <row r="57235" spans="3:7">
      <c r="C57235"/>
      <c r="F57235"/>
      <c r="G57235"/>
    </row>
    <row r="57236" spans="3:7">
      <c r="C57236"/>
      <c r="F57236"/>
      <c r="G57236"/>
    </row>
    <row r="57237" spans="3:7">
      <c r="C57237"/>
      <c r="F57237"/>
      <c r="G57237"/>
    </row>
    <row r="57238" spans="3:7">
      <c r="C57238"/>
      <c r="F57238"/>
      <c r="G57238"/>
    </row>
    <row r="57239" spans="3:7">
      <c r="C57239"/>
      <c r="F57239"/>
      <c r="G57239"/>
    </row>
    <row r="57240" spans="3:7">
      <c r="C57240"/>
      <c r="F57240"/>
      <c r="G57240"/>
    </row>
    <row r="57241" spans="3:7">
      <c r="C57241"/>
      <c r="F57241"/>
      <c r="G57241"/>
    </row>
    <row r="57242" spans="3:7">
      <c r="C57242"/>
      <c r="F57242"/>
      <c r="G57242"/>
    </row>
    <row r="57243" spans="3:7">
      <c r="C57243"/>
      <c r="F57243"/>
      <c r="G57243"/>
    </row>
    <row r="57244" spans="3:7">
      <c r="C57244"/>
      <c r="F57244"/>
      <c r="G57244"/>
    </row>
    <row r="57245" spans="3:7">
      <c r="C57245"/>
      <c r="F57245"/>
      <c r="G57245"/>
    </row>
    <row r="57246" spans="3:7">
      <c r="C57246"/>
      <c r="F57246"/>
      <c r="G57246"/>
    </row>
    <row r="57247" spans="3:7">
      <c r="C57247"/>
      <c r="F57247"/>
      <c r="G57247"/>
    </row>
    <row r="57248" spans="3:7">
      <c r="C57248"/>
      <c r="F57248"/>
      <c r="G57248"/>
    </row>
    <row r="57249" spans="3:7">
      <c r="C57249"/>
      <c r="F57249"/>
      <c r="G57249"/>
    </row>
    <row r="57250" spans="3:7">
      <c r="C57250"/>
      <c r="F57250"/>
      <c r="G57250"/>
    </row>
    <row r="57251" spans="3:7">
      <c r="C57251"/>
      <c r="F57251"/>
      <c r="G57251"/>
    </row>
    <row r="57252" spans="3:7">
      <c r="C57252"/>
      <c r="F57252"/>
      <c r="G57252"/>
    </row>
    <row r="57253" spans="3:7">
      <c r="C57253"/>
      <c r="F57253"/>
      <c r="G57253"/>
    </row>
    <row r="57254" spans="3:7">
      <c r="C57254"/>
      <c r="F57254"/>
      <c r="G57254"/>
    </row>
    <row r="57255" spans="3:7">
      <c r="C57255"/>
      <c r="F57255"/>
      <c r="G57255"/>
    </row>
    <row r="57256" spans="3:7">
      <c r="C57256"/>
      <c r="F57256"/>
      <c r="G57256"/>
    </row>
    <row r="57257" spans="3:7">
      <c r="C57257"/>
      <c r="F57257"/>
      <c r="G57257"/>
    </row>
    <row r="57258" spans="3:7">
      <c r="C57258"/>
      <c r="F57258"/>
      <c r="G57258"/>
    </row>
    <row r="57259" spans="3:7">
      <c r="C57259"/>
      <c r="F57259"/>
      <c r="G57259"/>
    </row>
    <row r="57260" spans="3:7">
      <c r="C57260"/>
      <c r="F57260"/>
      <c r="G57260"/>
    </row>
    <row r="57261" spans="3:7">
      <c r="C57261"/>
      <c r="F57261"/>
      <c r="G57261"/>
    </row>
    <row r="57262" spans="3:7">
      <c r="C57262"/>
      <c r="F57262"/>
      <c r="G57262"/>
    </row>
    <row r="57263" spans="3:7">
      <c r="C57263"/>
      <c r="F57263"/>
      <c r="G57263"/>
    </row>
    <row r="57264" spans="3:7">
      <c r="C57264"/>
      <c r="F57264"/>
      <c r="G57264"/>
    </row>
    <row r="57265" spans="3:7">
      <c r="C57265"/>
      <c r="F57265"/>
      <c r="G57265"/>
    </row>
    <row r="57266" spans="3:7">
      <c r="C57266"/>
      <c r="F57266"/>
      <c r="G57266"/>
    </row>
    <row r="57267" spans="3:7">
      <c r="C57267"/>
      <c r="F57267"/>
      <c r="G57267"/>
    </row>
    <row r="57268" spans="3:7">
      <c r="C57268"/>
      <c r="F57268"/>
      <c r="G57268"/>
    </row>
    <row r="57269" spans="3:7">
      <c r="C57269"/>
      <c r="F57269"/>
      <c r="G57269"/>
    </row>
    <row r="57270" spans="3:7">
      <c r="C57270"/>
      <c r="F57270"/>
      <c r="G57270"/>
    </row>
    <row r="57271" spans="3:7">
      <c r="C57271"/>
      <c r="F57271"/>
      <c r="G57271"/>
    </row>
    <row r="57272" spans="3:7">
      <c r="C57272"/>
      <c r="F57272"/>
      <c r="G57272"/>
    </row>
    <row r="57273" spans="3:7">
      <c r="C57273"/>
      <c r="F57273"/>
      <c r="G57273"/>
    </row>
    <row r="57274" spans="3:7">
      <c r="C57274"/>
      <c r="F57274"/>
      <c r="G57274"/>
    </row>
    <row r="57275" spans="3:7">
      <c r="C57275"/>
      <c r="F57275"/>
      <c r="G57275"/>
    </row>
    <row r="57276" spans="3:7">
      <c r="C57276"/>
      <c r="F57276"/>
      <c r="G57276"/>
    </row>
    <row r="57277" spans="3:7">
      <c r="C57277"/>
      <c r="F57277"/>
      <c r="G57277"/>
    </row>
    <row r="57278" spans="3:7">
      <c r="C57278"/>
      <c r="F57278"/>
      <c r="G57278"/>
    </row>
    <row r="57279" spans="3:7">
      <c r="C57279"/>
      <c r="F57279"/>
      <c r="G57279"/>
    </row>
    <row r="57280" spans="3:7">
      <c r="C57280"/>
      <c r="F57280"/>
      <c r="G57280"/>
    </row>
    <row r="57281" spans="3:7">
      <c r="C57281"/>
      <c r="F57281"/>
      <c r="G57281"/>
    </row>
    <row r="57282" spans="3:7">
      <c r="C57282"/>
      <c r="F57282"/>
      <c r="G57282"/>
    </row>
    <row r="57283" spans="3:7">
      <c r="C57283"/>
      <c r="F57283"/>
      <c r="G57283"/>
    </row>
    <row r="57284" spans="3:7">
      <c r="C57284"/>
      <c r="F57284"/>
      <c r="G57284"/>
    </row>
    <row r="57285" spans="3:7">
      <c r="C57285"/>
      <c r="F57285"/>
      <c r="G57285"/>
    </row>
    <row r="57286" spans="3:7">
      <c r="C57286"/>
      <c r="F57286"/>
      <c r="G57286"/>
    </row>
    <row r="57287" spans="3:7">
      <c r="C57287"/>
      <c r="F57287"/>
      <c r="G57287"/>
    </row>
    <row r="57288" spans="3:7">
      <c r="C57288"/>
      <c r="F57288"/>
      <c r="G57288"/>
    </row>
    <row r="57289" spans="3:7">
      <c r="C57289"/>
      <c r="F57289"/>
      <c r="G57289"/>
    </row>
    <row r="57290" spans="3:7">
      <c r="C57290"/>
      <c r="F57290"/>
      <c r="G57290"/>
    </row>
    <row r="57291" spans="3:7">
      <c r="C57291"/>
      <c r="F57291"/>
      <c r="G57291"/>
    </row>
    <row r="57292" spans="3:7">
      <c r="C57292"/>
      <c r="F57292"/>
      <c r="G57292"/>
    </row>
    <row r="57293" spans="3:7">
      <c r="C57293"/>
      <c r="F57293"/>
      <c r="G57293"/>
    </row>
    <row r="57294" spans="3:7">
      <c r="C57294"/>
      <c r="F57294"/>
      <c r="G57294"/>
    </row>
    <row r="57295" spans="3:7">
      <c r="C57295"/>
      <c r="F57295"/>
      <c r="G57295"/>
    </row>
    <row r="57296" spans="3:7">
      <c r="C57296"/>
      <c r="F57296"/>
      <c r="G57296"/>
    </row>
    <row r="57297" spans="3:7">
      <c r="C57297"/>
      <c r="F57297"/>
      <c r="G57297"/>
    </row>
    <row r="57298" spans="3:7">
      <c r="C57298"/>
      <c r="F57298"/>
      <c r="G57298"/>
    </row>
    <row r="57299" spans="3:7">
      <c r="C57299"/>
      <c r="F57299"/>
      <c r="G57299"/>
    </row>
    <row r="57300" spans="3:7">
      <c r="C57300"/>
      <c r="F57300"/>
      <c r="G57300"/>
    </row>
    <row r="57301" spans="3:7">
      <c r="C57301"/>
      <c r="F57301"/>
      <c r="G57301"/>
    </row>
    <row r="57302" spans="3:7">
      <c r="C57302"/>
      <c r="F57302"/>
      <c r="G57302"/>
    </row>
    <row r="57303" spans="3:7">
      <c r="C57303"/>
      <c r="F57303"/>
      <c r="G57303"/>
    </row>
    <row r="57304" spans="3:7">
      <c r="C57304"/>
      <c r="F57304"/>
      <c r="G57304"/>
    </row>
    <row r="57305" spans="3:7">
      <c r="C57305"/>
      <c r="F57305"/>
      <c r="G57305"/>
    </row>
    <row r="57306" spans="3:7">
      <c r="C57306"/>
      <c r="F57306"/>
      <c r="G57306"/>
    </row>
    <row r="57307" spans="3:7">
      <c r="C57307"/>
      <c r="F57307"/>
      <c r="G57307"/>
    </row>
    <row r="57308" spans="3:7">
      <c r="C57308"/>
      <c r="F57308"/>
      <c r="G57308"/>
    </row>
    <row r="57309" spans="3:7">
      <c r="C57309"/>
      <c r="F57309"/>
      <c r="G57309"/>
    </row>
    <row r="57310" spans="3:7">
      <c r="C57310"/>
      <c r="F57310"/>
      <c r="G57310"/>
    </row>
    <row r="57311" spans="3:7">
      <c r="C57311"/>
      <c r="F57311"/>
      <c r="G57311"/>
    </row>
    <row r="57312" spans="3:7">
      <c r="C57312"/>
      <c r="F57312"/>
      <c r="G57312"/>
    </row>
    <row r="57313" spans="3:7">
      <c r="C57313"/>
      <c r="F57313"/>
      <c r="G57313"/>
    </row>
    <row r="57314" spans="3:7">
      <c r="C57314"/>
      <c r="F57314"/>
      <c r="G57314"/>
    </row>
    <row r="57315" spans="3:7">
      <c r="C57315"/>
      <c r="F57315"/>
      <c r="G57315"/>
    </row>
    <row r="57316" spans="3:7">
      <c r="C57316"/>
      <c r="F57316"/>
      <c r="G57316"/>
    </row>
    <row r="57317" spans="3:7">
      <c r="C57317"/>
      <c r="F57317"/>
      <c r="G57317"/>
    </row>
    <row r="57318" spans="3:7">
      <c r="C57318"/>
      <c r="F57318"/>
      <c r="G57318"/>
    </row>
    <row r="57319" spans="3:7">
      <c r="C57319"/>
      <c r="F57319"/>
      <c r="G57319"/>
    </row>
    <row r="57320" spans="3:7">
      <c r="C57320"/>
      <c r="F57320"/>
      <c r="G57320"/>
    </row>
    <row r="57321" spans="3:7">
      <c r="C57321"/>
      <c r="F57321"/>
      <c r="G57321"/>
    </row>
    <row r="57322" spans="3:7">
      <c r="C57322"/>
      <c r="F57322"/>
      <c r="G57322"/>
    </row>
    <row r="57323" spans="3:7">
      <c r="C57323"/>
      <c r="F57323"/>
      <c r="G57323"/>
    </row>
    <row r="57324" spans="3:7">
      <c r="C57324"/>
      <c r="F57324"/>
      <c r="G57324"/>
    </row>
    <row r="57325" spans="3:7">
      <c r="C57325"/>
      <c r="F57325"/>
      <c r="G57325"/>
    </row>
    <row r="57326" spans="3:7">
      <c r="C57326"/>
      <c r="F57326"/>
      <c r="G57326"/>
    </row>
    <row r="57327" spans="3:7">
      <c r="C57327"/>
      <c r="F57327"/>
      <c r="G57327"/>
    </row>
    <row r="57328" spans="3:7">
      <c r="C57328"/>
      <c r="F57328"/>
      <c r="G57328"/>
    </row>
    <row r="57329" spans="3:7">
      <c r="C57329"/>
      <c r="F57329"/>
      <c r="G57329"/>
    </row>
    <row r="57330" spans="3:7">
      <c r="C57330"/>
      <c r="F57330"/>
      <c r="G57330"/>
    </row>
    <row r="57331" spans="3:7">
      <c r="C57331"/>
      <c r="F57331"/>
      <c r="G57331"/>
    </row>
    <row r="57332" spans="3:7">
      <c r="C57332"/>
      <c r="F57332"/>
      <c r="G57332"/>
    </row>
    <row r="57333" spans="3:7">
      <c r="C57333"/>
      <c r="F57333"/>
      <c r="G57333"/>
    </row>
    <row r="57334" spans="3:7">
      <c r="C57334"/>
      <c r="F57334"/>
      <c r="G57334"/>
    </row>
    <row r="57335" spans="3:7">
      <c r="C57335"/>
      <c r="F57335"/>
      <c r="G57335"/>
    </row>
    <row r="57336" spans="3:7">
      <c r="C57336"/>
      <c r="F57336"/>
      <c r="G57336"/>
    </row>
    <row r="57337" spans="3:7">
      <c r="C57337"/>
      <c r="F57337"/>
      <c r="G57337"/>
    </row>
    <row r="57338" spans="3:7">
      <c r="C57338"/>
      <c r="F57338"/>
      <c r="G57338"/>
    </row>
    <row r="57339" spans="3:7">
      <c r="C57339"/>
      <c r="F57339"/>
      <c r="G57339"/>
    </row>
    <row r="57340" spans="3:7">
      <c r="C57340"/>
      <c r="F57340"/>
      <c r="G57340"/>
    </row>
    <row r="57341" spans="3:7">
      <c r="C57341"/>
      <c r="F57341"/>
      <c r="G57341"/>
    </row>
    <row r="57342" spans="3:7">
      <c r="C57342"/>
      <c r="F57342"/>
      <c r="G57342"/>
    </row>
    <row r="57343" spans="3:7">
      <c r="C57343"/>
      <c r="F57343"/>
      <c r="G57343"/>
    </row>
    <row r="57344" spans="3:7">
      <c r="C57344"/>
      <c r="F57344"/>
      <c r="G57344"/>
    </row>
    <row r="57345" spans="3:7">
      <c r="C57345"/>
      <c r="F57345"/>
      <c r="G57345"/>
    </row>
    <row r="57346" spans="3:7">
      <c r="C57346"/>
      <c r="F57346"/>
      <c r="G57346"/>
    </row>
    <row r="57347" spans="3:7">
      <c r="C57347"/>
      <c r="F57347"/>
      <c r="G57347"/>
    </row>
    <row r="57348" spans="3:7">
      <c r="C57348"/>
      <c r="F57348"/>
      <c r="G57348"/>
    </row>
    <row r="57349" spans="3:7">
      <c r="C57349"/>
      <c r="F57349"/>
      <c r="G57349"/>
    </row>
    <row r="57350" spans="3:7">
      <c r="C57350"/>
      <c r="F57350"/>
      <c r="G57350"/>
    </row>
    <row r="57351" spans="3:7">
      <c r="C57351"/>
      <c r="F57351"/>
      <c r="G57351"/>
    </row>
    <row r="57352" spans="3:7">
      <c r="C57352"/>
      <c r="F57352"/>
      <c r="G57352"/>
    </row>
    <row r="57353" spans="3:7">
      <c r="C57353"/>
      <c r="F57353"/>
      <c r="G57353"/>
    </row>
    <row r="57354" spans="3:7">
      <c r="C57354"/>
      <c r="F57354"/>
      <c r="G57354"/>
    </row>
    <row r="57355" spans="3:7">
      <c r="C57355"/>
      <c r="F57355"/>
      <c r="G57355"/>
    </row>
    <row r="57356" spans="3:7">
      <c r="C57356"/>
      <c r="F57356"/>
      <c r="G57356"/>
    </row>
    <row r="57357" spans="3:7">
      <c r="C57357"/>
      <c r="F57357"/>
      <c r="G57357"/>
    </row>
    <row r="57358" spans="3:7">
      <c r="C57358"/>
      <c r="F57358"/>
      <c r="G57358"/>
    </row>
    <row r="57359" spans="3:7">
      <c r="C57359"/>
      <c r="F57359"/>
      <c r="G57359"/>
    </row>
    <row r="57360" spans="3:7">
      <c r="C57360"/>
      <c r="F57360"/>
      <c r="G57360"/>
    </row>
    <row r="57361" spans="3:7">
      <c r="C57361"/>
      <c r="F57361"/>
      <c r="G57361"/>
    </row>
    <row r="57362" spans="3:7">
      <c r="C57362"/>
      <c r="F57362"/>
      <c r="G57362"/>
    </row>
    <row r="57363" spans="3:7">
      <c r="C57363"/>
      <c r="F57363"/>
      <c r="G57363"/>
    </row>
    <row r="57364" spans="3:7">
      <c r="C57364"/>
      <c r="F57364"/>
      <c r="G57364"/>
    </row>
    <row r="57365" spans="3:7">
      <c r="C57365"/>
      <c r="F57365"/>
      <c r="G57365"/>
    </row>
    <row r="57366" spans="3:7">
      <c r="C57366"/>
      <c r="F57366"/>
      <c r="G57366"/>
    </row>
    <row r="57367" spans="3:7">
      <c r="C57367"/>
      <c r="F57367"/>
      <c r="G57367"/>
    </row>
    <row r="57368" spans="3:7">
      <c r="C57368"/>
      <c r="F57368"/>
      <c r="G57368"/>
    </row>
    <row r="57369" spans="3:7">
      <c r="C57369"/>
      <c r="F57369"/>
      <c r="G57369"/>
    </row>
    <row r="57370" spans="3:7">
      <c r="C57370"/>
      <c r="F57370"/>
      <c r="G57370"/>
    </row>
    <row r="57371" spans="3:7">
      <c r="C57371"/>
      <c r="F57371"/>
      <c r="G57371"/>
    </row>
    <row r="57372" spans="3:7">
      <c r="C57372"/>
      <c r="F57372"/>
      <c r="G57372"/>
    </row>
    <row r="57373" spans="3:7">
      <c r="C57373"/>
      <c r="F57373"/>
      <c r="G57373"/>
    </row>
    <row r="57374" spans="3:7">
      <c r="C57374"/>
      <c r="F57374"/>
      <c r="G57374"/>
    </row>
    <row r="57375" spans="3:7">
      <c r="C57375"/>
      <c r="F57375"/>
      <c r="G57375"/>
    </row>
    <row r="57376" spans="3:7">
      <c r="C57376"/>
      <c r="F57376"/>
      <c r="G57376"/>
    </row>
    <row r="57377" spans="3:7">
      <c r="C57377"/>
      <c r="F57377"/>
      <c r="G57377"/>
    </row>
    <row r="57378" spans="3:7">
      <c r="C57378"/>
      <c r="F57378"/>
      <c r="G57378"/>
    </row>
    <row r="57379" spans="3:7">
      <c r="C57379"/>
      <c r="F57379"/>
      <c r="G57379"/>
    </row>
    <row r="57380" spans="3:7">
      <c r="C57380"/>
      <c r="F57380"/>
      <c r="G57380"/>
    </row>
    <row r="57381" spans="3:7">
      <c r="C57381"/>
      <c r="F57381"/>
      <c r="G57381"/>
    </row>
    <row r="57382" spans="3:7">
      <c r="C57382"/>
      <c r="F57382"/>
      <c r="G57382"/>
    </row>
    <row r="57383" spans="3:7">
      <c r="C57383"/>
      <c r="F57383"/>
      <c r="G57383"/>
    </row>
    <row r="57384" spans="3:7">
      <c r="C57384"/>
      <c r="F57384"/>
      <c r="G57384"/>
    </row>
    <row r="57385" spans="3:7">
      <c r="C57385"/>
      <c r="F57385"/>
      <c r="G57385"/>
    </row>
    <row r="57386" spans="3:7">
      <c r="C57386"/>
      <c r="F57386"/>
      <c r="G57386"/>
    </row>
    <row r="57387" spans="3:7">
      <c r="C57387"/>
      <c r="F57387"/>
      <c r="G57387"/>
    </row>
    <row r="57388" spans="3:7">
      <c r="C57388"/>
      <c r="F57388"/>
      <c r="G57388"/>
    </row>
    <row r="57389" spans="3:7">
      <c r="C57389"/>
      <c r="F57389"/>
      <c r="G57389"/>
    </row>
    <row r="57390" spans="3:7">
      <c r="C57390"/>
      <c r="F57390"/>
      <c r="G57390"/>
    </row>
    <row r="57391" spans="3:7">
      <c r="C57391"/>
      <c r="F57391"/>
      <c r="G57391"/>
    </row>
    <row r="57392" spans="3:7">
      <c r="C57392"/>
      <c r="F57392"/>
      <c r="G57392"/>
    </row>
    <row r="57393" spans="3:7">
      <c r="C57393"/>
      <c r="F57393"/>
      <c r="G57393"/>
    </row>
    <row r="57394" spans="3:7">
      <c r="C57394"/>
      <c r="F57394"/>
      <c r="G57394"/>
    </row>
    <row r="57395" spans="3:7">
      <c r="C57395"/>
      <c r="F57395"/>
      <c r="G57395"/>
    </row>
    <row r="57396" spans="3:7">
      <c r="C57396"/>
      <c r="F57396"/>
      <c r="G57396"/>
    </row>
    <row r="57397" spans="3:7">
      <c r="C57397"/>
      <c r="F57397"/>
      <c r="G57397"/>
    </row>
    <row r="57398" spans="3:7">
      <c r="C57398"/>
      <c r="F57398"/>
      <c r="G57398"/>
    </row>
    <row r="57399" spans="3:7">
      <c r="C57399"/>
      <c r="F57399"/>
      <c r="G57399"/>
    </row>
    <row r="57400" spans="3:7">
      <c r="C57400"/>
      <c r="F57400"/>
      <c r="G57400"/>
    </row>
    <row r="57401" spans="3:7">
      <c r="C57401"/>
      <c r="F57401"/>
      <c r="G57401"/>
    </row>
    <row r="57402" spans="3:7">
      <c r="C57402"/>
      <c r="F57402"/>
      <c r="G57402"/>
    </row>
    <row r="57403" spans="3:7">
      <c r="C57403"/>
      <c r="F57403"/>
      <c r="G57403"/>
    </row>
    <row r="57404" spans="3:7">
      <c r="C57404"/>
      <c r="F57404"/>
      <c r="G57404"/>
    </row>
    <row r="57405" spans="3:7">
      <c r="C57405"/>
      <c r="F57405"/>
      <c r="G57405"/>
    </row>
    <row r="57406" spans="3:7">
      <c r="C57406"/>
      <c r="F57406"/>
      <c r="G57406"/>
    </row>
    <row r="57407" spans="3:7">
      <c r="C57407"/>
      <c r="F57407"/>
      <c r="G57407"/>
    </row>
    <row r="57408" spans="3:7">
      <c r="C57408"/>
      <c r="F57408"/>
      <c r="G57408"/>
    </row>
    <row r="57409" spans="3:7">
      <c r="C57409"/>
      <c r="F57409"/>
      <c r="G57409"/>
    </row>
    <row r="57410" spans="3:7">
      <c r="C57410"/>
      <c r="F57410"/>
      <c r="G57410"/>
    </row>
    <row r="57411" spans="3:7">
      <c r="C57411"/>
      <c r="F57411"/>
      <c r="G57411"/>
    </row>
    <row r="57412" spans="3:7">
      <c r="C57412"/>
      <c r="F57412"/>
      <c r="G57412"/>
    </row>
    <row r="57413" spans="3:7">
      <c r="C57413"/>
      <c r="F57413"/>
      <c r="G57413"/>
    </row>
    <row r="57414" spans="3:7">
      <c r="C57414"/>
      <c r="F57414"/>
      <c r="G57414"/>
    </row>
    <row r="57415" spans="3:7">
      <c r="C57415"/>
      <c r="F57415"/>
      <c r="G57415"/>
    </row>
    <row r="57416" spans="3:7">
      <c r="C57416"/>
      <c r="F57416"/>
      <c r="G57416"/>
    </row>
    <row r="57417" spans="3:7">
      <c r="C57417"/>
      <c r="F57417"/>
      <c r="G57417"/>
    </row>
    <row r="57418" spans="3:7">
      <c r="C57418"/>
      <c r="F57418"/>
      <c r="G57418"/>
    </row>
    <row r="57419" spans="3:7">
      <c r="C57419"/>
      <c r="F57419"/>
      <c r="G57419"/>
    </row>
    <row r="57420" spans="3:7">
      <c r="C57420"/>
      <c r="F57420"/>
      <c r="G57420"/>
    </row>
    <row r="57421" spans="3:7">
      <c r="C57421"/>
      <c r="F57421"/>
      <c r="G57421"/>
    </row>
    <row r="57422" spans="3:7">
      <c r="C57422"/>
      <c r="F57422"/>
      <c r="G57422"/>
    </row>
    <row r="57423" spans="3:7">
      <c r="C57423"/>
      <c r="F57423"/>
      <c r="G57423"/>
    </row>
    <row r="57424" spans="3:7">
      <c r="C57424"/>
      <c r="F57424"/>
      <c r="G57424"/>
    </row>
    <row r="57425" spans="3:7">
      <c r="C57425"/>
      <c r="F57425"/>
      <c r="G57425"/>
    </row>
    <row r="57426" spans="3:7">
      <c r="C57426"/>
      <c r="F57426"/>
      <c r="G57426"/>
    </row>
    <row r="57427" spans="3:7">
      <c r="C57427"/>
      <c r="F57427"/>
      <c r="G57427"/>
    </row>
    <row r="57428" spans="3:7">
      <c r="C57428"/>
      <c r="F57428"/>
      <c r="G57428"/>
    </row>
    <row r="57429" spans="3:7">
      <c r="C57429"/>
      <c r="F57429"/>
      <c r="G57429"/>
    </row>
    <row r="57430" spans="3:7">
      <c r="C57430"/>
      <c r="F57430"/>
      <c r="G57430"/>
    </row>
    <row r="57431" spans="3:7">
      <c r="C57431"/>
      <c r="F57431"/>
      <c r="G57431"/>
    </row>
    <row r="57432" spans="3:7">
      <c r="C57432"/>
      <c r="F57432"/>
      <c r="G57432"/>
    </row>
    <row r="57433" spans="3:7">
      <c r="C57433"/>
      <c r="F57433"/>
      <c r="G57433"/>
    </row>
    <row r="57434" spans="3:7">
      <c r="C57434"/>
      <c r="F57434"/>
      <c r="G57434"/>
    </row>
    <row r="57435" spans="3:7">
      <c r="C57435"/>
      <c r="F57435"/>
      <c r="G57435"/>
    </row>
    <row r="57436" spans="3:7">
      <c r="C57436"/>
      <c r="F57436"/>
      <c r="G57436"/>
    </row>
    <row r="57437" spans="3:7">
      <c r="C57437"/>
      <c r="F57437"/>
      <c r="G57437"/>
    </row>
    <row r="57438" spans="3:7">
      <c r="C57438"/>
      <c r="F57438"/>
      <c r="G57438"/>
    </row>
    <row r="57439" spans="3:7">
      <c r="C57439"/>
      <c r="F57439"/>
      <c r="G57439"/>
    </row>
    <row r="57440" spans="3:7">
      <c r="C57440"/>
      <c r="F57440"/>
      <c r="G57440"/>
    </row>
    <row r="57441" spans="3:7">
      <c r="C57441"/>
      <c r="F57441"/>
      <c r="G57441"/>
    </row>
    <row r="57442" spans="3:7">
      <c r="C57442"/>
      <c r="F57442"/>
      <c r="G57442"/>
    </row>
    <row r="57443" spans="3:7">
      <c r="C57443"/>
      <c r="F57443"/>
      <c r="G57443"/>
    </row>
    <row r="57444" spans="3:7">
      <c r="C57444"/>
      <c r="F57444"/>
      <c r="G57444"/>
    </row>
    <row r="57445" spans="3:7">
      <c r="C57445"/>
      <c r="F57445"/>
      <c r="G57445"/>
    </row>
    <row r="57446" spans="3:7">
      <c r="C57446"/>
      <c r="F57446"/>
      <c r="G57446"/>
    </row>
    <row r="57447" spans="3:7">
      <c r="C57447"/>
      <c r="F57447"/>
      <c r="G57447"/>
    </row>
    <row r="57448" spans="3:7">
      <c r="C57448"/>
      <c r="F57448"/>
      <c r="G57448"/>
    </row>
    <row r="57449" spans="3:7">
      <c r="C57449"/>
      <c r="F57449"/>
      <c r="G57449"/>
    </row>
    <row r="57450" spans="3:7">
      <c r="C57450"/>
      <c r="F57450"/>
      <c r="G57450"/>
    </row>
    <row r="57451" spans="3:7">
      <c r="C57451"/>
      <c r="F57451"/>
      <c r="G57451"/>
    </row>
    <row r="57452" spans="3:7">
      <c r="C57452"/>
      <c r="F57452"/>
      <c r="G57452"/>
    </row>
    <row r="57453" spans="3:7">
      <c r="C57453"/>
      <c r="F57453"/>
      <c r="G57453"/>
    </row>
    <row r="57454" spans="3:7">
      <c r="C57454"/>
      <c r="F57454"/>
      <c r="G57454"/>
    </row>
    <row r="57455" spans="3:7">
      <c r="C57455"/>
      <c r="F57455"/>
      <c r="G57455"/>
    </row>
    <row r="57456" spans="3:7">
      <c r="C57456"/>
      <c r="F57456"/>
      <c r="G57456"/>
    </row>
    <row r="57457" spans="3:7">
      <c r="C57457"/>
      <c r="F57457"/>
      <c r="G57457"/>
    </row>
    <row r="57458" spans="3:7">
      <c r="C57458"/>
      <c r="F57458"/>
      <c r="G57458"/>
    </row>
    <row r="57459" spans="3:7">
      <c r="C57459"/>
      <c r="F57459"/>
      <c r="G57459"/>
    </row>
    <row r="57460" spans="3:7">
      <c r="C57460"/>
      <c r="F57460"/>
      <c r="G57460"/>
    </row>
    <row r="57461" spans="3:7">
      <c r="C57461"/>
      <c r="F57461"/>
      <c r="G57461"/>
    </row>
    <row r="57462" spans="3:7">
      <c r="C57462"/>
      <c r="F57462"/>
      <c r="G57462"/>
    </row>
    <row r="57463" spans="3:7">
      <c r="C57463"/>
      <c r="F57463"/>
      <c r="G57463"/>
    </row>
    <row r="57464" spans="3:7">
      <c r="C57464"/>
      <c r="F57464"/>
      <c r="G57464"/>
    </row>
    <row r="57465" spans="3:7">
      <c r="C57465"/>
      <c r="F57465"/>
      <c r="G57465"/>
    </row>
    <row r="57466" spans="3:7">
      <c r="C57466"/>
      <c r="F57466"/>
      <c r="G57466"/>
    </row>
    <row r="57467" spans="3:7">
      <c r="C57467"/>
      <c r="F57467"/>
      <c r="G57467"/>
    </row>
    <row r="57468" spans="3:7">
      <c r="C57468"/>
      <c r="F57468"/>
      <c r="G57468"/>
    </row>
    <row r="57469" spans="3:7">
      <c r="C57469"/>
      <c r="F57469"/>
      <c r="G57469"/>
    </row>
    <row r="57470" spans="3:7">
      <c r="C57470"/>
      <c r="F57470"/>
      <c r="G57470"/>
    </row>
    <row r="57471" spans="3:7">
      <c r="C57471"/>
      <c r="F57471"/>
      <c r="G57471"/>
    </row>
    <row r="57472" spans="3:7">
      <c r="C57472"/>
      <c r="F57472"/>
      <c r="G57472"/>
    </row>
    <row r="57473" spans="3:7">
      <c r="C57473"/>
      <c r="F57473"/>
      <c r="G57473"/>
    </row>
    <row r="57474" spans="3:7">
      <c r="C57474"/>
      <c r="F57474"/>
      <c r="G57474"/>
    </row>
    <row r="57475" spans="3:7">
      <c r="C57475"/>
      <c r="F57475"/>
      <c r="G57475"/>
    </row>
    <row r="57476" spans="3:7">
      <c r="C57476"/>
      <c r="F57476"/>
      <c r="G57476"/>
    </row>
    <row r="57477" spans="3:7">
      <c r="C57477"/>
      <c r="F57477"/>
      <c r="G57477"/>
    </row>
    <row r="57478" spans="3:7">
      <c r="C57478"/>
      <c r="F57478"/>
      <c r="G57478"/>
    </row>
    <row r="57479" spans="3:7">
      <c r="C57479"/>
      <c r="F57479"/>
      <c r="G57479"/>
    </row>
    <row r="57480" spans="3:7">
      <c r="C57480"/>
      <c r="F57480"/>
      <c r="G57480"/>
    </row>
    <row r="57481" spans="3:7">
      <c r="C57481"/>
      <c r="F57481"/>
      <c r="G57481"/>
    </row>
    <row r="57482" spans="3:7">
      <c r="C57482"/>
      <c r="F57482"/>
      <c r="G57482"/>
    </row>
    <row r="57483" spans="3:7">
      <c r="C57483"/>
      <c r="F57483"/>
      <c r="G57483"/>
    </row>
    <row r="57484" spans="3:7">
      <c r="C57484"/>
      <c r="F57484"/>
      <c r="G57484"/>
    </row>
    <row r="57485" spans="3:7">
      <c r="C57485"/>
      <c r="F57485"/>
      <c r="G57485"/>
    </row>
    <row r="57486" spans="3:7">
      <c r="C57486"/>
      <c r="F57486"/>
      <c r="G57486"/>
    </row>
    <row r="57487" spans="3:7">
      <c r="C57487"/>
      <c r="F57487"/>
      <c r="G57487"/>
    </row>
    <row r="57488" spans="3:7">
      <c r="C57488"/>
      <c r="F57488"/>
      <c r="G57488"/>
    </row>
    <row r="57489" spans="3:7">
      <c r="C57489"/>
      <c r="F57489"/>
      <c r="G57489"/>
    </row>
    <row r="57490" spans="3:7">
      <c r="C57490"/>
      <c r="F57490"/>
      <c r="G57490"/>
    </row>
    <row r="57491" spans="3:7">
      <c r="C57491"/>
      <c r="F57491"/>
      <c r="G57491"/>
    </row>
    <row r="57492" spans="3:7">
      <c r="C57492"/>
      <c r="F57492"/>
      <c r="G57492"/>
    </row>
    <row r="57493" spans="3:7">
      <c r="C57493"/>
      <c r="F57493"/>
      <c r="G57493"/>
    </row>
    <row r="57494" spans="3:7">
      <c r="C57494"/>
      <c r="F57494"/>
      <c r="G57494"/>
    </row>
    <row r="57495" spans="3:7">
      <c r="C57495"/>
      <c r="F57495"/>
      <c r="G57495"/>
    </row>
    <row r="57496" spans="3:7">
      <c r="C57496"/>
      <c r="F57496"/>
      <c r="G57496"/>
    </row>
    <row r="57497" spans="3:7">
      <c r="C57497"/>
      <c r="F57497"/>
      <c r="G57497"/>
    </row>
    <row r="57498" spans="3:7">
      <c r="C57498"/>
      <c r="F57498"/>
      <c r="G57498"/>
    </row>
    <row r="57499" spans="3:7">
      <c r="C57499"/>
      <c r="F57499"/>
      <c r="G57499"/>
    </row>
    <row r="57500" spans="3:7">
      <c r="C57500"/>
      <c r="F57500"/>
      <c r="G57500"/>
    </row>
    <row r="57501" spans="3:7">
      <c r="C57501"/>
      <c r="F57501"/>
      <c r="G57501"/>
    </row>
    <row r="57502" spans="3:7">
      <c r="C57502"/>
      <c r="F57502"/>
      <c r="G57502"/>
    </row>
    <row r="57503" spans="3:7">
      <c r="C57503"/>
      <c r="F57503"/>
      <c r="G57503"/>
    </row>
    <row r="57504" spans="3:7">
      <c r="C57504"/>
      <c r="F57504"/>
      <c r="G57504"/>
    </row>
    <row r="57505" spans="3:7">
      <c r="C57505"/>
      <c r="F57505"/>
      <c r="G57505"/>
    </row>
    <row r="57506" spans="3:7">
      <c r="C57506"/>
      <c r="F57506"/>
      <c r="G57506"/>
    </row>
    <row r="57507" spans="3:7">
      <c r="C57507"/>
      <c r="F57507"/>
      <c r="G57507"/>
    </row>
    <row r="57508" spans="3:7">
      <c r="C57508"/>
      <c r="F57508"/>
      <c r="G57508"/>
    </row>
    <row r="57509" spans="3:7">
      <c r="C57509"/>
      <c r="F57509"/>
      <c r="G57509"/>
    </row>
    <row r="57510" spans="3:7">
      <c r="C57510"/>
      <c r="F57510"/>
      <c r="G57510"/>
    </row>
    <row r="57511" spans="3:7">
      <c r="C57511"/>
      <c r="F57511"/>
      <c r="G57511"/>
    </row>
    <row r="57512" spans="3:7">
      <c r="C57512"/>
      <c r="F57512"/>
      <c r="G57512"/>
    </row>
    <row r="57513" spans="3:7">
      <c r="C57513"/>
      <c r="F57513"/>
      <c r="G57513"/>
    </row>
    <row r="57514" spans="3:7">
      <c r="C57514"/>
      <c r="F57514"/>
      <c r="G57514"/>
    </row>
    <row r="57515" spans="3:7">
      <c r="C57515"/>
      <c r="F57515"/>
      <c r="G57515"/>
    </row>
    <row r="57516" spans="3:7">
      <c r="C57516"/>
      <c r="F57516"/>
      <c r="G57516"/>
    </row>
    <row r="57517" spans="3:7">
      <c r="C57517"/>
      <c r="F57517"/>
      <c r="G57517"/>
    </row>
    <row r="57518" spans="3:7">
      <c r="C57518"/>
      <c r="F57518"/>
      <c r="G57518"/>
    </row>
    <row r="57519" spans="3:7">
      <c r="C57519"/>
      <c r="F57519"/>
      <c r="G57519"/>
    </row>
    <row r="57520" spans="3:7">
      <c r="C57520"/>
      <c r="F57520"/>
      <c r="G57520"/>
    </row>
    <row r="57521" spans="3:7">
      <c r="C57521"/>
      <c r="F57521"/>
      <c r="G57521"/>
    </row>
    <row r="57522" spans="3:7">
      <c r="C57522"/>
      <c r="F57522"/>
      <c r="G57522"/>
    </row>
    <row r="57523" spans="3:7">
      <c r="C57523"/>
      <c r="F57523"/>
      <c r="G57523"/>
    </row>
    <row r="57524" spans="3:7">
      <c r="C57524"/>
      <c r="F57524"/>
      <c r="G57524"/>
    </row>
    <row r="57525" spans="3:7">
      <c r="C57525"/>
      <c r="F57525"/>
      <c r="G57525"/>
    </row>
    <row r="57526" spans="3:7">
      <c r="C57526"/>
      <c r="F57526"/>
      <c r="G57526"/>
    </row>
    <row r="57527" spans="3:7">
      <c r="C57527"/>
      <c r="F57527"/>
      <c r="G57527"/>
    </row>
    <row r="57528" spans="3:7">
      <c r="C57528"/>
      <c r="F57528"/>
      <c r="G57528"/>
    </row>
    <row r="57529" spans="3:7">
      <c r="C57529"/>
      <c r="F57529"/>
      <c r="G57529"/>
    </row>
    <row r="57530" spans="3:7">
      <c r="C57530"/>
      <c r="F57530"/>
      <c r="G57530"/>
    </row>
    <row r="57531" spans="3:7">
      <c r="C57531"/>
      <c r="F57531"/>
      <c r="G57531"/>
    </row>
    <row r="57532" spans="3:7">
      <c r="C57532"/>
      <c r="F57532"/>
      <c r="G57532"/>
    </row>
    <row r="57533" spans="3:7">
      <c r="C57533"/>
      <c r="F57533"/>
      <c r="G57533"/>
    </row>
    <row r="57534" spans="3:7">
      <c r="C57534"/>
      <c r="F57534"/>
      <c r="G57534"/>
    </row>
    <row r="57535" spans="3:7">
      <c r="C57535"/>
      <c r="F57535"/>
      <c r="G57535"/>
    </row>
    <row r="57536" spans="3:7">
      <c r="C57536"/>
      <c r="F57536"/>
      <c r="G57536"/>
    </row>
    <row r="57537" spans="3:7">
      <c r="C57537"/>
      <c r="F57537"/>
      <c r="G57537"/>
    </row>
    <row r="57538" spans="3:7">
      <c r="C57538"/>
      <c r="F57538"/>
      <c r="G57538"/>
    </row>
    <row r="57539" spans="3:7">
      <c r="C57539"/>
      <c r="F57539"/>
      <c r="G57539"/>
    </row>
    <row r="57540" spans="3:7">
      <c r="C57540"/>
      <c r="F57540"/>
      <c r="G57540"/>
    </row>
    <row r="57541" spans="3:7">
      <c r="C57541"/>
      <c r="F57541"/>
      <c r="G57541"/>
    </row>
    <row r="57542" spans="3:7">
      <c r="C57542"/>
      <c r="F57542"/>
      <c r="G57542"/>
    </row>
    <row r="57543" spans="3:7">
      <c r="C57543"/>
      <c r="F57543"/>
      <c r="G57543"/>
    </row>
    <row r="57544" spans="3:7">
      <c r="C57544"/>
      <c r="F57544"/>
      <c r="G57544"/>
    </row>
    <row r="57545" spans="3:7">
      <c r="C57545"/>
      <c r="F57545"/>
      <c r="G57545"/>
    </row>
    <row r="57546" spans="3:7">
      <c r="C57546"/>
      <c r="F57546"/>
      <c r="G57546"/>
    </row>
    <row r="57547" spans="3:7">
      <c r="C57547"/>
      <c r="F57547"/>
      <c r="G57547"/>
    </row>
    <row r="57548" spans="3:7">
      <c r="C57548"/>
      <c r="F57548"/>
      <c r="G57548"/>
    </row>
    <row r="57549" spans="3:7">
      <c r="C57549"/>
      <c r="F57549"/>
      <c r="G57549"/>
    </row>
    <row r="57550" spans="3:7">
      <c r="C57550"/>
      <c r="F57550"/>
      <c r="G57550"/>
    </row>
    <row r="57551" spans="3:7">
      <c r="C57551"/>
      <c r="F57551"/>
      <c r="G57551"/>
    </row>
    <row r="57552" spans="3:7">
      <c r="C57552"/>
      <c r="F57552"/>
      <c r="G57552"/>
    </row>
    <row r="57553" spans="3:7">
      <c r="C57553"/>
      <c r="F57553"/>
      <c r="G57553"/>
    </row>
    <row r="57554" spans="3:7">
      <c r="C57554"/>
      <c r="F57554"/>
      <c r="G57554"/>
    </row>
    <row r="57555" spans="3:7">
      <c r="C57555"/>
      <c r="F57555"/>
      <c r="G57555"/>
    </row>
    <row r="57556" spans="3:7">
      <c r="C57556"/>
      <c r="F57556"/>
      <c r="G57556"/>
    </row>
    <row r="57557" spans="3:7">
      <c r="C57557"/>
      <c r="F57557"/>
      <c r="G57557"/>
    </row>
    <row r="57558" spans="3:7">
      <c r="C57558"/>
      <c r="F57558"/>
      <c r="G57558"/>
    </row>
    <row r="57559" spans="3:7">
      <c r="C57559"/>
      <c r="F57559"/>
      <c r="G57559"/>
    </row>
    <row r="57560" spans="3:7">
      <c r="C57560"/>
      <c r="F57560"/>
      <c r="G57560"/>
    </row>
    <row r="57561" spans="3:7">
      <c r="C57561"/>
      <c r="F57561"/>
      <c r="G57561"/>
    </row>
    <row r="57562" spans="3:7">
      <c r="C57562"/>
      <c r="F57562"/>
      <c r="G57562"/>
    </row>
    <row r="57563" spans="3:7">
      <c r="C57563"/>
      <c r="F57563"/>
      <c r="G57563"/>
    </row>
    <row r="57564" spans="3:7">
      <c r="C57564"/>
      <c r="F57564"/>
      <c r="G57564"/>
    </row>
    <row r="57565" spans="3:7">
      <c r="C57565"/>
      <c r="F57565"/>
      <c r="G57565"/>
    </row>
    <row r="57566" spans="3:7">
      <c r="C57566"/>
      <c r="F57566"/>
      <c r="G57566"/>
    </row>
    <row r="57567" spans="3:7">
      <c r="C57567"/>
      <c r="F57567"/>
      <c r="G57567"/>
    </row>
    <row r="57568" spans="3:7">
      <c r="C57568"/>
      <c r="F57568"/>
      <c r="G57568"/>
    </row>
    <row r="57569" spans="3:7">
      <c r="C57569"/>
      <c r="F57569"/>
      <c r="G57569"/>
    </row>
    <row r="57570" spans="3:7">
      <c r="C57570"/>
      <c r="F57570"/>
      <c r="G57570"/>
    </row>
    <row r="57571" spans="3:7">
      <c r="C57571"/>
      <c r="F57571"/>
      <c r="G57571"/>
    </row>
    <row r="57572" spans="3:7">
      <c r="C57572"/>
      <c r="F57572"/>
      <c r="G57572"/>
    </row>
    <row r="57573" spans="3:7">
      <c r="C57573"/>
      <c r="F57573"/>
      <c r="G57573"/>
    </row>
    <row r="57574" spans="3:7">
      <c r="C57574"/>
      <c r="F57574"/>
      <c r="G57574"/>
    </row>
    <row r="57575" spans="3:7">
      <c r="C57575"/>
      <c r="F57575"/>
      <c r="G57575"/>
    </row>
    <row r="57576" spans="3:7">
      <c r="C57576"/>
      <c r="F57576"/>
      <c r="G57576"/>
    </row>
    <row r="57577" spans="3:7">
      <c r="C57577"/>
      <c r="F57577"/>
      <c r="G57577"/>
    </row>
    <row r="57578" spans="3:7">
      <c r="C57578"/>
      <c r="F57578"/>
      <c r="G57578"/>
    </row>
    <row r="57579" spans="3:7">
      <c r="C57579"/>
      <c r="F57579"/>
      <c r="G57579"/>
    </row>
    <row r="57580" spans="3:7">
      <c r="C57580"/>
      <c r="F57580"/>
      <c r="G57580"/>
    </row>
    <row r="57581" spans="3:7">
      <c r="C57581"/>
      <c r="F57581"/>
      <c r="G57581"/>
    </row>
    <row r="57582" spans="3:7">
      <c r="C57582"/>
      <c r="F57582"/>
      <c r="G57582"/>
    </row>
    <row r="57583" spans="3:7">
      <c r="C57583"/>
      <c r="F57583"/>
      <c r="G57583"/>
    </row>
    <row r="57584" spans="3:7">
      <c r="C57584"/>
      <c r="F57584"/>
      <c r="G57584"/>
    </row>
    <row r="57585" spans="3:7">
      <c r="C57585"/>
      <c r="F57585"/>
      <c r="G57585"/>
    </row>
    <row r="57586" spans="3:7">
      <c r="C57586"/>
      <c r="F57586"/>
      <c r="G57586"/>
    </row>
    <row r="57587" spans="3:7">
      <c r="C57587"/>
      <c r="F57587"/>
      <c r="G57587"/>
    </row>
    <row r="57588" spans="3:7">
      <c r="C57588"/>
      <c r="F57588"/>
      <c r="G57588"/>
    </row>
    <row r="57589" spans="3:7">
      <c r="C57589"/>
      <c r="F57589"/>
      <c r="G57589"/>
    </row>
    <row r="57590" spans="3:7">
      <c r="C57590"/>
      <c r="F57590"/>
      <c r="G57590"/>
    </row>
    <row r="57591" spans="3:7">
      <c r="C57591"/>
      <c r="F57591"/>
      <c r="G57591"/>
    </row>
    <row r="57592" spans="3:7">
      <c r="C57592"/>
      <c r="F57592"/>
      <c r="G57592"/>
    </row>
    <row r="57593" spans="3:7">
      <c r="C57593"/>
      <c r="F57593"/>
      <c r="G57593"/>
    </row>
    <row r="57594" spans="3:7">
      <c r="C57594"/>
      <c r="F57594"/>
      <c r="G57594"/>
    </row>
    <row r="57595" spans="3:7">
      <c r="C57595"/>
      <c r="F57595"/>
      <c r="G57595"/>
    </row>
    <row r="57596" spans="3:7">
      <c r="C57596"/>
      <c r="F57596"/>
      <c r="G57596"/>
    </row>
    <row r="57597" spans="3:7">
      <c r="C57597"/>
      <c r="F57597"/>
      <c r="G57597"/>
    </row>
    <row r="57598" spans="3:7">
      <c r="C57598"/>
      <c r="F57598"/>
      <c r="G57598"/>
    </row>
    <row r="57599" spans="3:7">
      <c r="C57599"/>
      <c r="F57599"/>
      <c r="G57599"/>
    </row>
    <row r="57600" spans="3:7">
      <c r="C57600"/>
      <c r="F57600"/>
      <c r="G57600"/>
    </row>
    <row r="57601" spans="3:7">
      <c r="C57601"/>
      <c r="F57601"/>
      <c r="G57601"/>
    </row>
    <row r="57602" spans="3:7">
      <c r="C57602"/>
      <c r="F57602"/>
      <c r="G57602"/>
    </row>
    <row r="57603" spans="3:7">
      <c r="C57603"/>
      <c r="F57603"/>
      <c r="G57603"/>
    </row>
    <row r="57604" spans="3:7">
      <c r="C57604"/>
      <c r="F57604"/>
      <c r="G57604"/>
    </row>
    <row r="57605" spans="3:7">
      <c r="C57605"/>
      <c r="F57605"/>
      <c r="G57605"/>
    </row>
    <row r="57606" spans="3:7">
      <c r="C57606"/>
      <c r="F57606"/>
      <c r="G57606"/>
    </row>
    <row r="57607" spans="3:7">
      <c r="C57607"/>
      <c r="F57607"/>
      <c r="G57607"/>
    </row>
    <row r="57608" spans="3:7">
      <c r="C57608"/>
      <c r="F57608"/>
      <c r="G57608"/>
    </row>
    <row r="57609" spans="3:7">
      <c r="C57609"/>
      <c r="F57609"/>
      <c r="G57609"/>
    </row>
    <row r="57610" spans="3:7">
      <c r="C57610"/>
      <c r="F57610"/>
      <c r="G57610"/>
    </row>
    <row r="57611" spans="3:7">
      <c r="C57611"/>
      <c r="F57611"/>
      <c r="G57611"/>
    </row>
    <row r="57612" spans="3:7">
      <c r="C57612"/>
      <c r="F57612"/>
      <c r="G57612"/>
    </row>
    <row r="57613" spans="3:7">
      <c r="C57613"/>
      <c r="F57613"/>
      <c r="G57613"/>
    </row>
    <row r="57614" spans="3:7">
      <c r="C57614"/>
      <c r="F57614"/>
      <c r="G57614"/>
    </row>
    <row r="57615" spans="3:7">
      <c r="C57615"/>
      <c r="F57615"/>
      <c r="G57615"/>
    </row>
    <row r="57616" spans="3:7">
      <c r="C57616"/>
      <c r="F57616"/>
      <c r="G57616"/>
    </row>
    <row r="57617" spans="3:7">
      <c r="C57617"/>
      <c r="F57617"/>
      <c r="G57617"/>
    </row>
    <row r="57618" spans="3:7">
      <c r="C57618"/>
      <c r="F57618"/>
      <c r="G57618"/>
    </row>
    <row r="57619" spans="3:7">
      <c r="C57619"/>
      <c r="F57619"/>
      <c r="G57619"/>
    </row>
    <row r="57620" spans="3:7">
      <c r="C57620"/>
      <c r="F57620"/>
      <c r="G57620"/>
    </row>
    <row r="57621" spans="3:7">
      <c r="C57621"/>
      <c r="F57621"/>
      <c r="G57621"/>
    </row>
    <row r="57622" spans="3:7">
      <c r="C57622"/>
      <c r="F57622"/>
      <c r="G57622"/>
    </row>
    <row r="57623" spans="3:7">
      <c r="C57623"/>
      <c r="F57623"/>
      <c r="G57623"/>
    </row>
    <row r="57624" spans="3:7">
      <c r="C57624"/>
      <c r="F57624"/>
      <c r="G57624"/>
    </row>
    <row r="57625" spans="3:7">
      <c r="C57625"/>
      <c r="F57625"/>
      <c r="G57625"/>
    </row>
    <row r="57626" spans="3:7">
      <c r="C57626"/>
      <c r="F57626"/>
      <c r="G57626"/>
    </row>
    <row r="57627" spans="3:7">
      <c r="C57627"/>
      <c r="F57627"/>
      <c r="G57627"/>
    </row>
    <row r="57628" spans="3:7">
      <c r="C57628"/>
      <c r="F57628"/>
      <c r="G57628"/>
    </row>
    <row r="57629" spans="3:7">
      <c r="C57629"/>
      <c r="F57629"/>
      <c r="G57629"/>
    </row>
    <row r="57630" spans="3:7">
      <c r="C57630"/>
      <c r="F57630"/>
      <c r="G57630"/>
    </row>
    <row r="57631" spans="3:7">
      <c r="C57631"/>
      <c r="F57631"/>
      <c r="G57631"/>
    </row>
    <row r="57632" spans="3:7">
      <c r="C57632"/>
      <c r="F57632"/>
      <c r="G57632"/>
    </row>
    <row r="57633" spans="3:7">
      <c r="C57633"/>
      <c r="F57633"/>
      <c r="G57633"/>
    </row>
    <row r="57634" spans="3:7">
      <c r="C57634"/>
      <c r="F57634"/>
      <c r="G57634"/>
    </row>
    <row r="57635" spans="3:7">
      <c r="C57635"/>
      <c r="F57635"/>
      <c r="G57635"/>
    </row>
    <row r="57636" spans="3:7">
      <c r="C57636"/>
      <c r="F57636"/>
      <c r="G57636"/>
    </row>
    <row r="57637" spans="3:7">
      <c r="C57637"/>
      <c r="F57637"/>
      <c r="G57637"/>
    </row>
    <row r="57638" spans="3:7">
      <c r="C57638"/>
      <c r="F57638"/>
      <c r="G57638"/>
    </row>
    <row r="57639" spans="3:7">
      <c r="C57639"/>
      <c r="F57639"/>
      <c r="G57639"/>
    </row>
    <row r="57640" spans="3:7">
      <c r="C57640"/>
      <c r="F57640"/>
      <c r="G57640"/>
    </row>
    <row r="57641" spans="3:7">
      <c r="C57641"/>
      <c r="F57641"/>
      <c r="G57641"/>
    </row>
    <row r="57642" spans="3:7">
      <c r="C57642"/>
      <c r="F57642"/>
      <c r="G57642"/>
    </row>
    <row r="57643" spans="3:7">
      <c r="C57643"/>
      <c r="F57643"/>
      <c r="G57643"/>
    </row>
    <row r="57644" spans="3:7">
      <c r="C57644"/>
      <c r="F57644"/>
      <c r="G57644"/>
    </row>
    <row r="57645" spans="3:7">
      <c r="C57645"/>
      <c r="F57645"/>
      <c r="G57645"/>
    </row>
    <row r="57646" spans="3:7">
      <c r="C57646"/>
      <c r="F57646"/>
      <c r="G57646"/>
    </row>
    <row r="57647" spans="3:7">
      <c r="C57647"/>
      <c r="F57647"/>
      <c r="G57647"/>
    </row>
    <row r="57648" spans="3:7">
      <c r="C57648"/>
      <c r="F57648"/>
      <c r="G57648"/>
    </row>
    <row r="57649" spans="3:7">
      <c r="C57649"/>
      <c r="F57649"/>
      <c r="G57649"/>
    </row>
    <row r="57650" spans="3:7">
      <c r="C57650"/>
      <c r="F57650"/>
      <c r="G57650"/>
    </row>
    <row r="57651" spans="3:7">
      <c r="C57651"/>
      <c r="F57651"/>
      <c r="G57651"/>
    </row>
    <row r="57652" spans="3:7">
      <c r="C57652"/>
      <c r="F57652"/>
      <c r="G57652"/>
    </row>
    <row r="57653" spans="3:7">
      <c r="C57653"/>
      <c r="F57653"/>
      <c r="G57653"/>
    </row>
    <row r="57654" spans="3:7">
      <c r="C57654"/>
      <c r="F57654"/>
      <c r="G57654"/>
    </row>
    <row r="57655" spans="3:7">
      <c r="C57655"/>
      <c r="F57655"/>
      <c r="G57655"/>
    </row>
    <row r="57656" spans="3:7">
      <c r="C57656"/>
      <c r="F57656"/>
      <c r="G57656"/>
    </row>
    <row r="57657" spans="3:7">
      <c r="C57657"/>
      <c r="F57657"/>
      <c r="G57657"/>
    </row>
    <row r="57658" spans="3:7">
      <c r="C57658"/>
      <c r="F57658"/>
      <c r="G57658"/>
    </row>
    <row r="57659" spans="3:7">
      <c r="C57659"/>
      <c r="F57659"/>
      <c r="G57659"/>
    </row>
    <row r="57660" spans="3:7">
      <c r="C57660"/>
      <c r="F57660"/>
      <c r="G57660"/>
    </row>
    <row r="57661" spans="3:7">
      <c r="C57661"/>
      <c r="F57661"/>
      <c r="G57661"/>
    </row>
    <row r="57662" spans="3:7">
      <c r="C57662"/>
      <c r="F57662"/>
      <c r="G57662"/>
    </row>
    <row r="57663" spans="3:7">
      <c r="C57663"/>
      <c r="F57663"/>
      <c r="G57663"/>
    </row>
    <row r="57664" spans="3:7">
      <c r="C57664"/>
      <c r="F57664"/>
      <c r="G57664"/>
    </row>
    <row r="57665" spans="3:7">
      <c r="C57665"/>
      <c r="F57665"/>
      <c r="G57665"/>
    </row>
    <row r="57666" spans="3:7">
      <c r="C57666"/>
      <c r="F57666"/>
      <c r="G57666"/>
    </row>
    <row r="57667" spans="3:7">
      <c r="C57667"/>
      <c r="F57667"/>
      <c r="G57667"/>
    </row>
    <row r="57668" spans="3:7">
      <c r="C57668"/>
      <c r="F57668"/>
      <c r="G57668"/>
    </row>
    <row r="57669" spans="3:7">
      <c r="C57669"/>
      <c r="F57669"/>
      <c r="G57669"/>
    </row>
    <row r="57670" spans="3:7">
      <c r="C57670"/>
      <c r="F57670"/>
      <c r="G57670"/>
    </row>
    <row r="57671" spans="3:7">
      <c r="C57671"/>
      <c r="F57671"/>
      <c r="G57671"/>
    </row>
    <row r="57672" spans="3:7">
      <c r="C57672"/>
      <c r="F57672"/>
      <c r="G57672"/>
    </row>
    <row r="57673" spans="3:7">
      <c r="C57673"/>
      <c r="F57673"/>
      <c r="G57673"/>
    </row>
    <row r="57674" spans="3:7">
      <c r="C57674"/>
      <c r="F57674"/>
      <c r="G57674"/>
    </row>
    <row r="57675" spans="3:7">
      <c r="C57675"/>
      <c r="F57675"/>
      <c r="G57675"/>
    </row>
    <row r="57676" spans="3:7">
      <c r="C57676"/>
      <c r="F57676"/>
      <c r="G57676"/>
    </row>
    <row r="57677" spans="3:7">
      <c r="C57677"/>
      <c r="F57677"/>
      <c r="G57677"/>
    </row>
    <row r="57678" spans="3:7">
      <c r="C57678"/>
      <c r="F57678"/>
      <c r="G57678"/>
    </row>
    <row r="57679" spans="3:7">
      <c r="C57679"/>
      <c r="F57679"/>
      <c r="G57679"/>
    </row>
    <row r="57680" spans="3:7">
      <c r="C57680"/>
      <c r="F57680"/>
      <c r="G57680"/>
    </row>
    <row r="57681" spans="3:7">
      <c r="C57681"/>
      <c r="F57681"/>
      <c r="G57681"/>
    </row>
    <row r="57682" spans="3:7">
      <c r="C57682"/>
      <c r="F57682"/>
      <c r="G57682"/>
    </row>
    <row r="57683" spans="3:7">
      <c r="C57683"/>
      <c r="F57683"/>
      <c r="G57683"/>
    </row>
    <row r="57684" spans="3:7">
      <c r="C57684"/>
      <c r="F57684"/>
      <c r="G57684"/>
    </row>
    <row r="57685" spans="3:7">
      <c r="C57685"/>
      <c r="F57685"/>
      <c r="G57685"/>
    </row>
    <row r="57686" spans="3:7">
      <c r="C57686"/>
      <c r="F57686"/>
      <c r="G57686"/>
    </row>
    <row r="57687" spans="3:7">
      <c r="C57687"/>
      <c r="F57687"/>
      <c r="G57687"/>
    </row>
    <row r="57688" spans="3:7">
      <c r="C57688"/>
      <c r="F57688"/>
      <c r="G57688"/>
    </row>
    <row r="57689" spans="3:7">
      <c r="C57689"/>
      <c r="F57689"/>
      <c r="G57689"/>
    </row>
    <row r="57690" spans="3:7">
      <c r="C57690"/>
      <c r="F57690"/>
      <c r="G57690"/>
    </row>
    <row r="57691" spans="3:7">
      <c r="C57691"/>
      <c r="F57691"/>
      <c r="G57691"/>
    </row>
    <row r="57692" spans="3:7">
      <c r="C57692"/>
      <c r="F57692"/>
      <c r="G57692"/>
    </row>
    <row r="57693" spans="3:7">
      <c r="C57693"/>
      <c r="F57693"/>
      <c r="G57693"/>
    </row>
    <row r="57694" spans="3:7">
      <c r="C57694"/>
      <c r="F57694"/>
      <c r="G57694"/>
    </row>
    <row r="57695" spans="3:7">
      <c r="C57695"/>
      <c r="F57695"/>
      <c r="G57695"/>
    </row>
    <row r="57696" spans="3:7">
      <c r="C57696"/>
      <c r="F57696"/>
      <c r="G57696"/>
    </row>
    <row r="57697" spans="3:7">
      <c r="C57697"/>
      <c r="F57697"/>
      <c r="G57697"/>
    </row>
    <row r="57698" spans="3:7">
      <c r="C57698"/>
      <c r="F57698"/>
      <c r="G57698"/>
    </row>
    <row r="57699" spans="3:7">
      <c r="C57699"/>
      <c r="F57699"/>
      <c r="G57699"/>
    </row>
    <row r="57700" spans="3:7">
      <c r="C57700"/>
      <c r="F57700"/>
      <c r="G57700"/>
    </row>
    <row r="57701" spans="3:7">
      <c r="C57701"/>
      <c r="F57701"/>
      <c r="G57701"/>
    </row>
    <row r="57702" spans="3:7">
      <c r="C57702"/>
      <c r="F57702"/>
      <c r="G57702"/>
    </row>
    <row r="57703" spans="3:7">
      <c r="C57703"/>
      <c r="F57703"/>
      <c r="G57703"/>
    </row>
    <row r="57704" spans="3:7">
      <c r="C57704"/>
      <c r="F57704"/>
      <c r="G57704"/>
    </row>
    <row r="57705" spans="3:7">
      <c r="C57705"/>
      <c r="F57705"/>
      <c r="G57705"/>
    </row>
    <row r="57706" spans="3:7">
      <c r="C57706"/>
      <c r="F57706"/>
      <c r="G57706"/>
    </row>
    <row r="57707" spans="3:7">
      <c r="C57707"/>
      <c r="F57707"/>
      <c r="G57707"/>
    </row>
    <row r="57708" spans="3:7">
      <c r="C57708"/>
      <c r="F57708"/>
      <c r="G57708"/>
    </row>
    <row r="57709" spans="3:7">
      <c r="C57709"/>
      <c r="F57709"/>
      <c r="G57709"/>
    </row>
    <row r="57710" spans="3:7">
      <c r="C57710"/>
      <c r="F57710"/>
      <c r="G57710"/>
    </row>
    <row r="57711" spans="3:7">
      <c r="C57711"/>
      <c r="F57711"/>
      <c r="G57711"/>
    </row>
    <row r="57712" spans="3:7">
      <c r="C57712"/>
      <c r="F57712"/>
      <c r="G57712"/>
    </row>
    <row r="57713" spans="3:7">
      <c r="C57713"/>
      <c r="F57713"/>
      <c r="G57713"/>
    </row>
    <row r="57714" spans="3:7">
      <c r="C57714"/>
      <c r="F57714"/>
      <c r="G57714"/>
    </row>
    <row r="57715" spans="3:7">
      <c r="C57715"/>
      <c r="F57715"/>
      <c r="G57715"/>
    </row>
    <row r="57716" spans="3:7">
      <c r="C57716"/>
      <c r="F57716"/>
      <c r="G57716"/>
    </row>
    <row r="57717" spans="3:7">
      <c r="C57717"/>
      <c r="F57717"/>
      <c r="G57717"/>
    </row>
    <row r="57718" spans="3:7">
      <c r="C57718"/>
      <c r="F57718"/>
      <c r="G57718"/>
    </row>
    <row r="57719" spans="3:7">
      <c r="C57719"/>
      <c r="F57719"/>
      <c r="G57719"/>
    </row>
    <row r="57720" spans="3:7">
      <c r="C57720"/>
      <c r="F57720"/>
      <c r="G57720"/>
    </row>
    <row r="57721" spans="3:7">
      <c r="C57721"/>
      <c r="F57721"/>
      <c r="G57721"/>
    </row>
    <row r="57722" spans="3:7">
      <c r="C57722"/>
      <c r="F57722"/>
      <c r="G57722"/>
    </row>
    <row r="57723" spans="3:7">
      <c r="C57723"/>
      <c r="F57723"/>
      <c r="G57723"/>
    </row>
    <row r="57724" spans="3:7">
      <c r="C57724"/>
      <c r="F57724"/>
      <c r="G57724"/>
    </row>
    <row r="57725" spans="3:7">
      <c r="C57725"/>
      <c r="F57725"/>
      <c r="G57725"/>
    </row>
    <row r="57726" spans="3:7">
      <c r="C57726"/>
      <c r="F57726"/>
      <c r="G57726"/>
    </row>
    <row r="57727" spans="3:7">
      <c r="C57727"/>
      <c r="F57727"/>
      <c r="G57727"/>
    </row>
    <row r="57728" spans="3:7">
      <c r="C57728"/>
      <c r="F57728"/>
      <c r="G57728"/>
    </row>
    <row r="57729" spans="3:7">
      <c r="C57729"/>
      <c r="F57729"/>
      <c r="G57729"/>
    </row>
    <row r="57730" spans="3:7">
      <c r="C57730"/>
      <c r="F57730"/>
      <c r="G57730"/>
    </row>
    <row r="57731" spans="3:7">
      <c r="C57731"/>
      <c r="F57731"/>
      <c r="G57731"/>
    </row>
    <row r="57732" spans="3:7">
      <c r="C57732"/>
      <c r="F57732"/>
      <c r="G57732"/>
    </row>
    <row r="57733" spans="3:7">
      <c r="C57733"/>
      <c r="F57733"/>
      <c r="G57733"/>
    </row>
    <row r="57734" spans="3:7">
      <c r="C57734"/>
      <c r="F57734"/>
      <c r="G57734"/>
    </row>
    <row r="57735" spans="3:7">
      <c r="C57735"/>
      <c r="F57735"/>
      <c r="G57735"/>
    </row>
    <row r="57736" spans="3:7">
      <c r="C57736"/>
      <c r="F57736"/>
      <c r="G57736"/>
    </row>
    <row r="57737" spans="3:7">
      <c r="C57737"/>
      <c r="F57737"/>
      <c r="G57737"/>
    </row>
    <row r="57738" spans="3:7">
      <c r="C57738"/>
      <c r="F57738"/>
      <c r="G57738"/>
    </row>
    <row r="57739" spans="3:7">
      <c r="C57739"/>
      <c r="F57739"/>
      <c r="G57739"/>
    </row>
    <row r="57740" spans="3:7">
      <c r="C57740"/>
      <c r="F57740"/>
      <c r="G57740"/>
    </row>
    <row r="57741" spans="3:7">
      <c r="C57741"/>
      <c r="F57741"/>
      <c r="G57741"/>
    </row>
    <row r="57742" spans="3:7">
      <c r="C57742"/>
      <c r="F57742"/>
      <c r="G57742"/>
    </row>
    <row r="57743" spans="3:7">
      <c r="C57743"/>
      <c r="F57743"/>
      <c r="G57743"/>
    </row>
    <row r="57744" spans="3:7">
      <c r="C57744"/>
      <c r="F57744"/>
      <c r="G57744"/>
    </row>
    <row r="57745" spans="3:7">
      <c r="C57745"/>
      <c r="F57745"/>
      <c r="G57745"/>
    </row>
    <row r="57746" spans="3:7">
      <c r="C57746"/>
      <c r="F57746"/>
      <c r="G57746"/>
    </row>
    <row r="57747" spans="3:7">
      <c r="C57747"/>
      <c r="F57747"/>
      <c r="G57747"/>
    </row>
    <row r="57748" spans="3:7">
      <c r="C57748"/>
      <c r="F57748"/>
      <c r="G57748"/>
    </row>
    <row r="57749" spans="3:7">
      <c r="C57749"/>
      <c r="F57749"/>
      <c r="G57749"/>
    </row>
    <row r="57750" spans="3:7">
      <c r="C57750"/>
      <c r="F57750"/>
      <c r="G57750"/>
    </row>
    <row r="57751" spans="3:7">
      <c r="C57751"/>
      <c r="F57751"/>
      <c r="G57751"/>
    </row>
    <row r="57752" spans="3:7">
      <c r="C57752"/>
      <c r="F57752"/>
      <c r="G57752"/>
    </row>
    <row r="57753" spans="3:7">
      <c r="C57753"/>
      <c r="F57753"/>
      <c r="G57753"/>
    </row>
    <row r="57754" spans="3:7">
      <c r="C57754"/>
      <c r="F57754"/>
      <c r="G57754"/>
    </row>
    <row r="57755" spans="3:7">
      <c r="C57755"/>
      <c r="F57755"/>
      <c r="G57755"/>
    </row>
    <row r="57756" spans="3:7">
      <c r="C57756"/>
      <c r="F57756"/>
      <c r="G57756"/>
    </row>
    <row r="57757" spans="3:7">
      <c r="C57757"/>
      <c r="F57757"/>
      <c r="G57757"/>
    </row>
    <row r="57758" spans="3:7">
      <c r="C57758"/>
      <c r="F57758"/>
      <c r="G57758"/>
    </row>
    <row r="57759" spans="3:7">
      <c r="C57759"/>
      <c r="F57759"/>
      <c r="G57759"/>
    </row>
    <row r="57760" spans="3:7">
      <c r="C57760"/>
      <c r="F57760"/>
      <c r="G57760"/>
    </row>
    <row r="57761" spans="3:7">
      <c r="C57761"/>
      <c r="F57761"/>
      <c r="G57761"/>
    </row>
    <row r="57762" spans="3:7">
      <c r="C57762"/>
      <c r="F57762"/>
      <c r="G57762"/>
    </row>
    <row r="57763" spans="3:7">
      <c r="C57763"/>
      <c r="F57763"/>
      <c r="G57763"/>
    </row>
    <row r="57764" spans="3:7">
      <c r="C57764"/>
      <c r="F57764"/>
      <c r="G57764"/>
    </row>
    <row r="57765" spans="3:7">
      <c r="C57765"/>
      <c r="F57765"/>
      <c r="G57765"/>
    </row>
    <row r="57766" spans="3:7">
      <c r="C57766"/>
      <c r="F57766"/>
      <c r="G57766"/>
    </row>
    <row r="57767" spans="3:7">
      <c r="C57767"/>
      <c r="F57767"/>
      <c r="G57767"/>
    </row>
    <row r="57768" spans="3:7">
      <c r="C57768"/>
      <c r="F57768"/>
      <c r="G57768"/>
    </row>
    <row r="57769" spans="3:7">
      <c r="C57769"/>
      <c r="F57769"/>
      <c r="G57769"/>
    </row>
    <row r="57770" spans="3:7">
      <c r="C57770"/>
      <c r="F57770"/>
      <c r="G57770"/>
    </row>
    <row r="57771" spans="3:7">
      <c r="C57771"/>
      <c r="F57771"/>
      <c r="G57771"/>
    </row>
    <row r="57772" spans="3:7">
      <c r="C57772"/>
      <c r="F57772"/>
      <c r="G57772"/>
    </row>
    <row r="57773" spans="3:7">
      <c r="C57773"/>
      <c r="F57773"/>
      <c r="G57773"/>
    </row>
    <row r="57774" spans="3:7">
      <c r="C57774"/>
      <c r="F57774"/>
      <c r="G57774"/>
    </row>
    <row r="57775" spans="3:7">
      <c r="C57775"/>
      <c r="F57775"/>
      <c r="G57775"/>
    </row>
    <row r="57776" spans="3:7">
      <c r="C57776"/>
      <c r="F57776"/>
      <c r="G57776"/>
    </row>
    <row r="57777" spans="3:7">
      <c r="C57777"/>
      <c r="F57777"/>
      <c r="G57777"/>
    </row>
    <row r="57778" spans="3:7">
      <c r="C57778"/>
      <c r="F57778"/>
      <c r="G57778"/>
    </row>
    <row r="57779" spans="3:7">
      <c r="C57779"/>
      <c r="F57779"/>
      <c r="G57779"/>
    </row>
    <row r="57780" spans="3:7">
      <c r="C57780"/>
      <c r="F57780"/>
      <c r="G57780"/>
    </row>
    <row r="57781" spans="3:7">
      <c r="C57781"/>
      <c r="F57781"/>
      <c r="G57781"/>
    </row>
    <row r="57782" spans="3:7">
      <c r="C57782"/>
      <c r="F57782"/>
      <c r="G57782"/>
    </row>
    <row r="57783" spans="3:7">
      <c r="C57783"/>
      <c r="F57783"/>
      <c r="G57783"/>
    </row>
    <row r="57784" spans="3:7">
      <c r="C57784"/>
      <c r="F57784"/>
      <c r="G57784"/>
    </row>
    <row r="57785" spans="3:7">
      <c r="C57785"/>
      <c r="F57785"/>
      <c r="G57785"/>
    </row>
    <row r="57786" spans="3:7">
      <c r="C57786"/>
      <c r="F57786"/>
      <c r="G57786"/>
    </row>
    <row r="57787" spans="3:7">
      <c r="C57787"/>
      <c r="F57787"/>
      <c r="G57787"/>
    </row>
    <row r="57788" spans="3:7">
      <c r="C57788"/>
      <c r="F57788"/>
      <c r="G57788"/>
    </row>
    <row r="57789" spans="3:7">
      <c r="C57789"/>
      <c r="F57789"/>
      <c r="G57789"/>
    </row>
    <row r="57790" spans="3:7">
      <c r="C57790"/>
      <c r="F57790"/>
      <c r="G57790"/>
    </row>
    <row r="57791" spans="3:7">
      <c r="C57791"/>
      <c r="F57791"/>
      <c r="G57791"/>
    </row>
    <row r="57792" spans="3:7">
      <c r="C57792"/>
      <c r="F57792"/>
      <c r="G57792"/>
    </row>
    <row r="57793" spans="3:7">
      <c r="C57793"/>
      <c r="F57793"/>
      <c r="G57793"/>
    </row>
    <row r="57794" spans="3:7">
      <c r="C57794"/>
      <c r="F57794"/>
      <c r="G57794"/>
    </row>
    <row r="57795" spans="3:7">
      <c r="C57795"/>
      <c r="F57795"/>
      <c r="G57795"/>
    </row>
    <row r="57796" spans="3:7">
      <c r="C57796"/>
      <c r="F57796"/>
      <c r="G57796"/>
    </row>
    <row r="57797" spans="3:7">
      <c r="C57797"/>
      <c r="F57797"/>
      <c r="G57797"/>
    </row>
    <row r="57798" spans="3:7">
      <c r="C57798"/>
      <c r="F57798"/>
      <c r="G57798"/>
    </row>
    <row r="57799" spans="3:7">
      <c r="C57799"/>
      <c r="F57799"/>
      <c r="G57799"/>
    </row>
    <row r="57800" spans="3:7">
      <c r="C57800"/>
      <c r="F57800"/>
      <c r="G57800"/>
    </row>
    <row r="57801" spans="3:7">
      <c r="C57801"/>
      <c r="F57801"/>
      <c r="G57801"/>
    </row>
    <row r="57802" spans="3:7">
      <c r="C57802"/>
      <c r="F57802"/>
      <c r="G57802"/>
    </row>
    <row r="57803" spans="3:7">
      <c r="C57803"/>
      <c r="F57803"/>
      <c r="G57803"/>
    </row>
    <row r="57804" spans="3:7">
      <c r="C57804"/>
      <c r="F57804"/>
      <c r="G57804"/>
    </row>
    <row r="57805" spans="3:7">
      <c r="C57805"/>
      <c r="F57805"/>
      <c r="G57805"/>
    </row>
    <row r="57806" spans="3:7">
      <c r="C57806"/>
      <c r="F57806"/>
      <c r="G57806"/>
    </row>
    <row r="57807" spans="3:7">
      <c r="C57807"/>
      <c r="F57807"/>
      <c r="G57807"/>
    </row>
    <row r="57808" spans="3:7">
      <c r="C57808"/>
      <c r="F57808"/>
      <c r="G57808"/>
    </row>
    <row r="57809" spans="3:7">
      <c r="C57809"/>
      <c r="F57809"/>
      <c r="G57809"/>
    </row>
    <row r="57810" spans="3:7">
      <c r="C57810"/>
      <c r="F57810"/>
      <c r="G57810"/>
    </row>
    <row r="57811" spans="3:7">
      <c r="C57811"/>
      <c r="F57811"/>
      <c r="G57811"/>
    </row>
    <row r="57812" spans="3:7">
      <c r="C57812"/>
      <c r="F57812"/>
      <c r="G57812"/>
    </row>
    <row r="57813" spans="3:7">
      <c r="C57813"/>
      <c r="F57813"/>
      <c r="G57813"/>
    </row>
    <row r="57814" spans="3:7">
      <c r="C57814"/>
      <c r="F57814"/>
      <c r="G57814"/>
    </row>
    <row r="57815" spans="3:7">
      <c r="C57815"/>
      <c r="F57815"/>
      <c r="G57815"/>
    </row>
    <row r="57816" spans="3:7">
      <c r="C57816"/>
      <c r="F57816"/>
      <c r="G57816"/>
    </row>
    <row r="57817" spans="3:7">
      <c r="C57817"/>
      <c r="F57817"/>
      <c r="G57817"/>
    </row>
    <row r="57818" spans="3:7">
      <c r="C57818"/>
      <c r="F57818"/>
      <c r="G57818"/>
    </row>
    <row r="57819" spans="3:7">
      <c r="C57819"/>
      <c r="F57819"/>
      <c r="G57819"/>
    </row>
    <row r="57820" spans="3:7">
      <c r="C57820"/>
      <c r="F57820"/>
      <c r="G57820"/>
    </row>
    <row r="57821" spans="3:7">
      <c r="C57821"/>
      <c r="F57821"/>
      <c r="G57821"/>
    </row>
    <row r="57822" spans="3:7">
      <c r="C57822"/>
      <c r="F57822"/>
      <c r="G57822"/>
    </row>
    <row r="57823" spans="3:7">
      <c r="C57823"/>
      <c r="F57823"/>
      <c r="G57823"/>
    </row>
    <row r="57824" spans="3:7">
      <c r="C57824"/>
      <c r="F57824"/>
      <c r="G57824"/>
    </row>
    <row r="57825" spans="3:7">
      <c r="C57825"/>
      <c r="F57825"/>
      <c r="G57825"/>
    </row>
    <row r="57826" spans="3:7">
      <c r="C57826"/>
      <c r="F57826"/>
      <c r="G57826"/>
    </row>
    <row r="57827" spans="3:7">
      <c r="C57827"/>
      <c r="F57827"/>
      <c r="G57827"/>
    </row>
    <row r="57828" spans="3:7">
      <c r="C57828"/>
      <c r="F57828"/>
      <c r="G57828"/>
    </row>
    <row r="57829" spans="3:7">
      <c r="C57829"/>
      <c r="F57829"/>
      <c r="G57829"/>
    </row>
    <row r="57830" spans="3:7">
      <c r="C57830"/>
      <c r="F57830"/>
      <c r="G57830"/>
    </row>
    <row r="57831" spans="3:7">
      <c r="C57831"/>
      <c r="F57831"/>
      <c r="G57831"/>
    </row>
    <row r="57832" spans="3:7">
      <c r="C57832"/>
      <c r="F57832"/>
      <c r="G57832"/>
    </row>
    <row r="57833" spans="3:7">
      <c r="C57833"/>
      <c r="F57833"/>
      <c r="G57833"/>
    </row>
    <row r="57834" spans="3:7">
      <c r="C57834"/>
      <c r="F57834"/>
      <c r="G57834"/>
    </row>
    <row r="57835" spans="3:7">
      <c r="C57835"/>
      <c r="F57835"/>
      <c r="G57835"/>
    </row>
    <row r="57836" spans="3:7">
      <c r="C57836"/>
      <c r="F57836"/>
      <c r="G57836"/>
    </row>
    <row r="57837" spans="3:7">
      <c r="C57837"/>
      <c r="F57837"/>
      <c r="G57837"/>
    </row>
    <row r="57838" spans="3:7">
      <c r="C57838"/>
      <c r="F57838"/>
      <c r="G57838"/>
    </row>
    <row r="57839" spans="3:7">
      <c r="C57839"/>
      <c r="F57839"/>
      <c r="G57839"/>
    </row>
    <row r="57840" spans="3:7">
      <c r="C57840"/>
      <c r="F57840"/>
      <c r="G57840"/>
    </row>
    <row r="57841" spans="3:7">
      <c r="C57841"/>
      <c r="F57841"/>
      <c r="G57841"/>
    </row>
    <row r="57842" spans="3:7">
      <c r="C57842"/>
      <c r="F57842"/>
      <c r="G57842"/>
    </row>
    <row r="57843" spans="3:7">
      <c r="C57843"/>
      <c r="F57843"/>
      <c r="G57843"/>
    </row>
    <row r="57844" spans="3:7">
      <c r="C57844"/>
      <c r="F57844"/>
      <c r="G57844"/>
    </row>
    <row r="57845" spans="3:7">
      <c r="C57845"/>
      <c r="F57845"/>
      <c r="G57845"/>
    </row>
    <row r="57846" spans="3:7">
      <c r="C57846"/>
      <c r="F57846"/>
      <c r="G57846"/>
    </row>
    <row r="57847" spans="3:7">
      <c r="C57847"/>
      <c r="F57847"/>
      <c r="G57847"/>
    </row>
    <row r="57848" spans="3:7">
      <c r="C57848"/>
      <c r="F57848"/>
      <c r="G57848"/>
    </row>
    <row r="57849" spans="3:7">
      <c r="C57849"/>
      <c r="F57849"/>
      <c r="G57849"/>
    </row>
    <row r="57850" spans="3:7">
      <c r="C57850"/>
      <c r="F57850"/>
      <c r="G57850"/>
    </row>
    <row r="57851" spans="3:7">
      <c r="C57851"/>
      <c r="F57851"/>
      <c r="G57851"/>
    </row>
    <row r="57852" spans="3:7">
      <c r="C57852"/>
      <c r="F57852"/>
      <c r="G57852"/>
    </row>
    <row r="57853" spans="3:7">
      <c r="C57853"/>
      <c r="F57853"/>
      <c r="G57853"/>
    </row>
    <row r="57854" spans="3:7">
      <c r="C57854"/>
      <c r="F57854"/>
      <c r="G57854"/>
    </row>
    <row r="57855" spans="3:7">
      <c r="C57855"/>
      <c r="F57855"/>
      <c r="G57855"/>
    </row>
    <row r="57856" spans="3:7">
      <c r="C57856"/>
      <c r="F57856"/>
      <c r="G57856"/>
    </row>
    <row r="57857" spans="3:7">
      <c r="C57857"/>
      <c r="F57857"/>
      <c r="G57857"/>
    </row>
    <row r="57858" spans="3:7">
      <c r="C57858"/>
      <c r="F57858"/>
      <c r="G57858"/>
    </row>
    <row r="57859" spans="3:7">
      <c r="C57859"/>
      <c r="F57859"/>
      <c r="G57859"/>
    </row>
    <row r="57860" spans="3:7">
      <c r="C57860"/>
      <c r="F57860"/>
      <c r="G57860"/>
    </row>
    <row r="57861" spans="3:7">
      <c r="C57861"/>
      <c r="F57861"/>
      <c r="G57861"/>
    </row>
    <row r="57862" spans="3:7">
      <c r="C57862"/>
      <c r="F57862"/>
      <c r="G57862"/>
    </row>
    <row r="57863" spans="3:7">
      <c r="C57863"/>
      <c r="F57863"/>
      <c r="G57863"/>
    </row>
    <row r="57864" spans="3:7">
      <c r="C57864"/>
      <c r="F57864"/>
      <c r="G57864"/>
    </row>
    <row r="57865" spans="3:7">
      <c r="C57865"/>
      <c r="F57865"/>
      <c r="G57865"/>
    </row>
    <row r="57866" spans="3:7">
      <c r="C57866"/>
      <c r="F57866"/>
      <c r="G57866"/>
    </row>
    <row r="57867" spans="3:7">
      <c r="C57867"/>
      <c r="F57867"/>
      <c r="G57867"/>
    </row>
    <row r="57868" spans="3:7">
      <c r="C57868"/>
      <c r="F57868"/>
      <c r="G57868"/>
    </row>
    <row r="57869" spans="3:7">
      <c r="C57869"/>
      <c r="F57869"/>
      <c r="G57869"/>
    </row>
    <row r="57870" spans="3:7">
      <c r="C57870"/>
      <c r="F57870"/>
      <c r="G57870"/>
    </row>
    <row r="57871" spans="3:7">
      <c r="C57871"/>
      <c r="F57871"/>
      <c r="G57871"/>
    </row>
    <row r="57872" spans="3:7">
      <c r="C57872"/>
      <c r="F57872"/>
      <c r="G57872"/>
    </row>
    <row r="57873" spans="3:7">
      <c r="C57873"/>
      <c r="F57873"/>
      <c r="G57873"/>
    </row>
    <row r="57874" spans="3:7">
      <c r="C57874"/>
      <c r="F57874"/>
      <c r="G57874"/>
    </row>
    <row r="57875" spans="3:7">
      <c r="C57875"/>
      <c r="F57875"/>
      <c r="G57875"/>
    </row>
    <row r="57876" spans="3:7">
      <c r="C57876"/>
      <c r="F57876"/>
      <c r="G57876"/>
    </row>
    <row r="57877" spans="3:7">
      <c r="C57877"/>
      <c r="F57877"/>
      <c r="G57877"/>
    </row>
    <row r="57878" spans="3:7">
      <c r="C57878"/>
      <c r="F57878"/>
      <c r="G57878"/>
    </row>
    <row r="57879" spans="3:7">
      <c r="C57879"/>
      <c r="F57879"/>
      <c r="G57879"/>
    </row>
    <row r="57880" spans="3:7">
      <c r="C57880"/>
      <c r="F57880"/>
      <c r="G57880"/>
    </row>
    <row r="57881" spans="3:7">
      <c r="C57881"/>
      <c r="F57881"/>
      <c r="G57881"/>
    </row>
    <row r="57882" spans="3:7">
      <c r="C57882"/>
      <c r="F57882"/>
      <c r="G57882"/>
    </row>
    <row r="57883" spans="3:7">
      <c r="C57883"/>
      <c r="F57883"/>
      <c r="G57883"/>
    </row>
    <row r="57884" spans="3:7">
      <c r="C57884"/>
      <c r="F57884"/>
      <c r="G57884"/>
    </row>
    <row r="57885" spans="3:7">
      <c r="C57885"/>
      <c r="F57885"/>
      <c r="G57885"/>
    </row>
    <row r="57886" spans="3:7">
      <c r="C57886"/>
      <c r="F57886"/>
      <c r="G57886"/>
    </row>
    <row r="57887" spans="3:7">
      <c r="C57887"/>
      <c r="F57887"/>
      <c r="G57887"/>
    </row>
    <row r="57888" spans="3:7">
      <c r="C57888"/>
      <c r="F57888"/>
      <c r="G57888"/>
    </row>
    <row r="57889" spans="3:7">
      <c r="C57889"/>
      <c r="F57889"/>
      <c r="G57889"/>
    </row>
    <row r="57890" spans="3:7">
      <c r="C57890"/>
      <c r="F57890"/>
      <c r="G57890"/>
    </row>
    <row r="57891" spans="3:7">
      <c r="C57891"/>
      <c r="F57891"/>
      <c r="G57891"/>
    </row>
    <row r="57892" spans="3:7">
      <c r="C57892"/>
      <c r="F57892"/>
      <c r="G57892"/>
    </row>
    <row r="57893" spans="3:7">
      <c r="C57893"/>
      <c r="F57893"/>
      <c r="G57893"/>
    </row>
    <row r="57894" spans="3:7">
      <c r="C57894"/>
      <c r="F57894"/>
      <c r="G57894"/>
    </row>
    <row r="57895" spans="3:7">
      <c r="C57895"/>
      <c r="F57895"/>
      <c r="G57895"/>
    </row>
    <row r="57896" spans="3:7">
      <c r="C57896"/>
      <c r="F57896"/>
      <c r="G57896"/>
    </row>
    <row r="57897" spans="3:7">
      <c r="C57897"/>
      <c r="F57897"/>
      <c r="G57897"/>
    </row>
    <row r="57898" spans="3:7">
      <c r="C57898"/>
      <c r="F57898"/>
      <c r="G57898"/>
    </row>
    <row r="57899" spans="3:7">
      <c r="C57899"/>
      <c r="F57899"/>
      <c r="G57899"/>
    </row>
    <row r="57900" spans="3:7">
      <c r="C57900"/>
      <c r="F57900"/>
      <c r="G57900"/>
    </row>
    <row r="57901" spans="3:7">
      <c r="C57901"/>
      <c r="F57901"/>
      <c r="G57901"/>
    </row>
    <row r="57902" spans="3:7">
      <c r="C57902"/>
      <c r="F57902"/>
      <c r="G57902"/>
    </row>
    <row r="57903" spans="3:7">
      <c r="C57903"/>
      <c r="F57903"/>
      <c r="G57903"/>
    </row>
    <row r="57904" spans="3:7">
      <c r="C57904"/>
      <c r="F57904"/>
      <c r="G57904"/>
    </row>
    <row r="57905" spans="3:7">
      <c r="C57905"/>
      <c r="F57905"/>
      <c r="G57905"/>
    </row>
    <row r="57906" spans="3:7">
      <c r="C57906"/>
      <c r="F57906"/>
      <c r="G57906"/>
    </row>
    <row r="57907" spans="3:7">
      <c r="C57907"/>
      <c r="F57907"/>
      <c r="G57907"/>
    </row>
    <row r="57908" spans="3:7">
      <c r="C57908"/>
      <c r="F57908"/>
      <c r="G57908"/>
    </row>
    <row r="57909" spans="3:7">
      <c r="C57909"/>
      <c r="F57909"/>
      <c r="G57909"/>
    </row>
    <row r="57910" spans="3:7">
      <c r="C57910"/>
      <c r="F57910"/>
      <c r="G57910"/>
    </row>
    <row r="57911" spans="3:7">
      <c r="C57911"/>
      <c r="F57911"/>
      <c r="G57911"/>
    </row>
    <row r="57912" spans="3:7">
      <c r="C57912"/>
      <c r="F57912"/>
      <c r="G57912"/>
    </row>
    <row r="57913" spans="3:7">
      <c r="C57913"/>
      <c r="F57913"/>
      <c r="G57913"/>
    </row>
    <row r="57914" spans="3:7">
      <c r="C57914"/>
      <c r="F57914"/>
      <c r="G57914"/>
    </row>
    <row r="57915" spans="3:7">
      <c r="C57915"/>
      <c r="F57915"/>
      <c r="G57915"/>
    </row>
    <row r="57916" spans="3:7">
      <c r="C57916"/>
      <c r="F57916"/>
      <c r="G57916"/>
    </row>
    <row r="57917" spans="3:7">
      <c r="C57917"/>
      <c r="F57917"/>
      <c r="G57917"/>
    </row>
    <row r="57918" spans="3:7">
      <c r="C57918"/>
      <c r="F57918"/>
      <c r="G57918"/>
    </row>
    <row r="57919" spans="3:7">
      <c r="C57919"/>
      <c r="F57919"/>
      <c r="G57919"/>
    </row>
    <row r="57920" spans="3:7">
      <c r="C57920"/>
      <c r="F57920"/>
      <c r="G57920"/>
    </row>
    <row r="57921" spans="3:7">
      <c r="C57921"/>
      <c r="F57921"/>
      <c r="G57921"/>
    </row>
    <row r="57922" spans="3:7">
      <c r="C57922"/>
      <c r="F57922"/>
      <c r="G57922"/>
    </row>
    <row r="57923" spans="3:7">
      <c r="C57923"/>
      <c r="F57923"/>
      <c r="G57923"/>
    </row>
    <row r="57924" spans="3:7">
      <c r="C57924"/>
      <c r="F57924"/>
      <c r="G57924"/>
    </row>
    <row r="57925" spans="3:7">
      <c r="C57925"/>
      <c r="F57925"/>
      <c r="G57925"/>
    </row>
    <row r="57926" spans="3:7">
      <c r="C57926"/>
      <c r="F57926"/>
      <c r="G57926"/>
    </row>
    <row r="57927" spans="3:7">
      <c r="C57927"/>
      <c r="F57927"/>
      <c r="G57927"/>
    </row>
    <row r="57928" spans="3:7">
      <c r="C57928"/>
      <c r="F57928"/>
      <c r="G57928"/>
    </row>
    <row r="57929" spans="3:7">
      <c r="C57929"/>
      <c r="F57929"/>
      <c r="G57929"/>
    </row>
    <row r="57930" spans="3:7">
      <c r="C57930"/>
      <c r="F57930"/>
      <c r="G57930"/>
    </row>
    <row r="57931" spans="3:7">
      <c r="C57931"/>
      <c r="F57931"/>
      <c r="G57931"/>
    </row>
    <row r="57932" spans="3:7">
      <c r="C57932"/>
      <c r="F57932"/>
      <c r="G57932"/>
    </row>
    <row r="57933" spans="3:7">
      <c r="C57933"/>
      <c r="F57933"/>
      <c r="G57933"/>
    </row>
    <row r="57934" spans="3:7">
      <c r="C57934"/>
      <c r="F57934"/>
      <c r="G57934"/>
    </row>
    <row r="57935" spans="3:7">
      <c r="C57935"/>
      <c r="F57935"/>
      <c r="G57935"/>
    </row>
    <row r="57936" spans="3:7">
      <c r="C57936"/>
      <c r="F57936"/>
      <c r="G57936"/>
    </row>
    <row r="57937" spans="3:7">
      <c r="C57937"/>
      <c r="F57937"/>
      <c r="G57937"/>
    </row>
    <row r="57938" spans="3:7">
      <c r="C57938"/>
      <c r="F57938"/>
      <c r="G57938"/>
    </row>
    <row r="57939" spans="3:7">
      <c r="C57939"/>
      <c r="F57939"/>
      <c r="G57939"/>
    </row>
    <row r="57940" spans="3:7">
      <c r="C57940"/>
      <c r="F57940"/>
      <c r="G57940"/>
    </row>
    <row r="57941" spans="3:7">
      <c r="C57941"/>
      <c r="F57941"/>
      <c r="G57941"/>
    </row>
    <row r="57942" spans="3:7">
      <c r="C57942"/>
      <c r="F57942"/>
      <c r="G57942"/>
    </row>
    <row r="57943" spans="3:7">
      <c r="C57943"/>
      <c r="F57943"/>
      <c r="G57943"/>
    </row>
    <row r="57944" spans="3:7">
      <c r="C57944"/>
      <c r="F57944"/>
      <c r="G57944"/>
    </row>
    <row r="57945" spans="3:7">
      <c r="C57945"/>
      <c r="F57945"/>
      <c r="G57945"/>
    </row>
    <row r="57946" spans="3:7">
      <c r="C57946"/>
      <c r="F57946"/>
      <c r="G57946"/>
    </row>
    <row r="57947" spans="3:7">
      <c r="C57947"/>
      <c r="F57947"/>
      <c r="G57947"/>
    </row>
    <row r="57948" spans="3:7">
      <c r="C57948"/>
      <c r="F57948"/>
      <c r="G57948"/>
    </row>
    <row r="57949" spans="3:7">
      <c r="C57949"/>
      <c r="F57949"/>
      <c r="G57949"/>
    </row>
    <row r="57950" spans="3:7">
      <c r="C57950"/>
      <c r="F57950"/>
      <c r="G57950"/>
    </row>
    <row r="57951" spans="3:7">
      <c r="C57951"/>
      <c r="F57951"/>
      <c r="G57951"/>
    </row>
    <row r="57952" spans="3:7">
      <c r="C57952"/>
      <c r="F57952"/>
      <c r="G57952"/>
    </row>
    <row r="57953" spans="3:7">
      <c r="C57953"/>
      <c r="F57953"/>
      <c r="G57953"/>
    </row>
    <row r="57954" spans="3:7">
      <c r="C57954"/>
      <c r="F57954"/>
      <c r="G57954"/>
    </row>
    <row r="57955" spans="3:7">
      <c r="C57955"/>
      <c r="F57955"/>
      <c r="G57955"/>
    </row>
    <row r="57956" spans="3:7">
      <c r="C57956"/>
      <c r="F57956"/>
      <c r="G57956"/>
    </row>
    <row r="57957" spans="3:7">
      <c r="C57957"/>
      <c r="F57957"/>
      <c r="G57957"/>
    </row>
    <row r="57958" spans="3:7">
      <c r="C57958"/>
      <c r="F57958"/>
      <c r="G57958"/>
    </row>
    <row r="57959" spans="3:7">
      <c r="C57959"/>
      <c r="F57959"/>
      <c r="G57959"/>
    </row>
    <row r="57960" spans="3:7">
      <c r="C57960"/>
      <c r="F57960"/>
      <c r="G57960"/>
    </row>
    <row r="57961" spans="3:7">
      <c r="C57961"/>
      <c r="F57961"/>
      <c r="G57961"/>
    </row>
    <row r="57962" spans="3:7">
      <c r="C57962"/>
      <c r="F57962"/>
      <c r="G57962"/>
    </row>
    <row r="57963" spans="3:7">
      <c r="C57963"/>
      <c r="F57963"/>
      <c r="G57963"/>
    </row>
    <row r="57964" spans="3:7">
      <c r="C57964"/>
      <c r="F57964"/>
      <c r="G57964"/>
    </row>
    <row r="57965" spans="3:7">
      <c r="C57965"/>
      <c r="F57965"/>
      <c r="G57965"/>
    </row>
    <row r="57966" spans="3:7">
      <c r="C57966"/>
      <c r="F57966"/>
      <c r="G57966"/>
    </row>
    <row r="57967" spans="3:7">
      <c r="C57967"/>
      <c r="F57967"/>
      <c r="G57967"/>
    </row>
    <row r="57968" spans="3:7">
      <c r="C57968"/>
      <c r="F57968"/>
      <c r="G57968"/>
    </row>
    <row r="57969" spans="3:7">
      <c r="C57969"/>
      <c r="F57969"/>
      <c r="G57969"/>
    </row>
    <row r="57970" spans="3:7">
      <c r="C57970"/>
      <c r="F57970"/>
      <c r="G57970"/>
    </row>
    <row r="57971" spans="3:7">
      <c r="C57971"/>
      <c r="F57971"/>
      <c r="G57971"/>
    </row>
    <row r="57972" spans="3:7">
      <c r="C57972"/>
      <c r="F57972"/>
      <c r="G57972"/>
    </row>
    <row r="57973" spans="3:7">
      <c r="C57973"/>
      <c r="F57973"/>
      <c r="G57973"/>
    </row>
    <row r="57974" spans="3:7">
      <c r="C57974"/>
      <c r="F57974"/>
      <c r="G57974"/>
    </row>
    <row r="57975" spans="3:7">
      <c r="C57975"/>
      <c r="F57975"/>
      <c r="G57975"/>
    </row>
    <row r="57976" spans="3:7">
      <c r="C57976"/>
      <c r="F57976"/>
      <c r="G57976"/>
    </row>
    <row r="57977" spans="3:7">
      <c r="C57977"/>
      <c r="F57977"/>
      <c r="G57977"/>
    </row>
    <row r="57978" spans="3:7">
      <c r="C57978"/>
      <c r="F57978"/>
      <c r="G57978"/>
    </row>
    <row r="57979" spans="3:7">
      <c r="C57979"/>
      <c r="F57979"/>
      <c r="G57979"/>
    </row>
    <row r="57980" spans="3:7">
      <c r="C57980"/>
      <c r="F57980"/>
      <c r="G57980"/>
    </row>
    <row r="57981" spans="3:7">
      <c r="C57981"/>
      <c r="F57981"/>
      <c r="G57981"/>
    </row>
    <row r="57982" spans="3:7">
      <c r="C57982"/>
      <c r="F57982"/>
      <c r="G57982"/>
    </row>
    <row r="57983" spans="3:7">
      <c r="C57983"/>
      <c r="F57983"/>
      <c r="G57983"/>
    </row>
    <row r="57984" spans="3:7">
      <c r="C57984"/>
      <c r="F57984"/>
      <c r="G57984"/>
    </row>
    <row r="57985" spans="3:7">
      <c r="C57985"/>
      <c r="F57985"/>
      <c r="G57985"/>
    </row>
    <row r="57986" spans="3:7">
      <c r="C57986"/>
      <c r="F57986"/>
      <c r="G57986"/>
    </row>
    <row r="57987" spans="3:7">
      <c r="C57987"/>
      <c r="F57987"/>
      <c r="G57987"/>
    </row>
    <row r="57988" spans="3:7">
      <c r="C57988"/>
      <c r="F57988"/>
      <c r="G57988"/>
    </row>
    <row r="57989" spans="3:7">
      <c r="C57989"/>
      <c r="F57989"/>
      <c r="G57989"/>
    </row>
    <row r="57990" spans="3:7">
      <c r="C57990"/>
      <c r="F57990"/>
      <c r="G57990"/>
    </row>
    <row r="57991" spans="3:7">
      <c r="C57991"/>
      <c r="F57991"/>
      <c r="G57991"/>
    </row>
    <row r="57992" spans="3:7">
      <c r="C57992"/>
      <c r="F57992"/>
      <c r="G57992"/>
    </row>
    <row r="57993" spans="3:7">
      <c r="C57993"/>
      <c r="F57993"/>
      <c r="G57993"/>
    </row>
    <row r="57994" spans="3:7">
      <c r="C57994"/>
      <c r="F57994"/>
      <c r="G57994"/>
    </row>
    <row r="57995" spans="3:7">
      <c r="C57995"/>
      <c r="F57995"/>
      <c r="G57995"/>
    </row>
    <row r="57996" spans="3:7">
      <c r="C57996"/>
      <c r="F57996"/>
      <c r="G57996"/>
    </row>
    <row r="57997" spans="3:7">
      <c r="C57997"/>
      <c r="F57997"/>
      <c r="G57997"/>
    </row>
    <row r="57998" spans="3:7">
      <c r="C57998"/>
      <c r="F57998"/>
      <c r="G57998"/>
    </row>
    <row r="57999" spans="3:7">
      <c r="C57999"/>
      <c r="F57999"/>
      <c r="G57999"/>
    </row>
    <row r="58000" spans="3:7">
      <c r="C58000"/>
      <c r="F58000"/>
      <c r="G58000"/>
    </row>
    <row r="58001" spans="3:7">
      <c r="C58001"/>
      <c r="F58001"/>
      <c r="G58001"/>
    </row>
    <row r="58002" spans="3:7">
      <c r="C58002"/>
      <c r="F58002"/>
      <c r="G58002"/>
    </row>
    <row r="58003" spans="3:7">
      <c r="C58003"/>
      <c r="F58003"/>
      <c r="G58003"/>
    </row>
    <row r="58004" spans="3:7">
      <c r="C58004"/>
      <c r="F58004"/>
      <c r="G58004"/>
    </row>
    <row r="58005" spans="3:7">
      <c r="C58005"/>
      <c r="F58005"/>
      <c r="G58005"/>
    </row>
    <row r="58006" spans="3:7">
      <c r="C58006"/>
      <c r="F58006"/>
      <c r="G58006"/>
    </row>
    <row r="58007" spans="3:7">
      <c r="C58007"/>
      <c r="F58007"/>
      <c r="G58007"/>
    </row>
    <row r="58008" spans="3:7">
      <c r="C58008"/>
      <c r="F58008"/>
      <c r="G58008"/>
    </row>
    <row r="58009" spans="3:7">
      <c r="C58009"/>
      <c r="F58009"/>
      <c r="G58009"/>
    </row>
    <row r="58010" spans="3:7">
      <c r="C58010"/>
      <c r="F58010"/>
      <c r="G58010"/>
    </row>
    <row r="58011" spans="3:7">
      <c r="C58011"/>
      <c r="F58011"/>
      <c r="G58011"/>
    </row>
    <row r="58012" spans="3:7">
      <c r="C58012"/>
      <c r="F58012"/>
      <c r="G58012"/>
    </row>
    <row r="58013" spans="3:7">
      <c r="C58013"/>
      <c r="F58013"/>
      <c r="G58013"/>
    </row>
    <row r="58014" spans="3:7">
      <c r="C58014"/>
      <c r="F58014"/>
      <c r="G58014"/>
    </row>
    <row r="58015" spans="3:7">
      <c r="C58015"/>
      <c r="F58015"/>
      <c r="G58015"/>
    </row>
    <row r="58016" spans="3:7">
      <c r="C58016"/>
      <c r="F58016"/>
      <c r="G58016"/>
    </row>
    <row r="58017" spans="3:7">
      <c r="C58017"/>
      <c r="F58017"/>
      <c r="G58017"/>
    </row>
    <row r="58018" spans="3:7">
      <c r="C58018"/>
      <c r="F58018"/>
      <c r="G58018"/>
    </row>
    <row r="58019" spans="3:7">
      <c r="C58019"/>
      <c r="F58019"/>
      <c r="G58019"/>
    </row>
    <row r="58020" spans="3:7">
      <c r="C58020"/>
      <c r="F58020"/>
      <c r="G58020"/>
    </row>
    <row r="58021" spans="3:7">
      <c r="C58021"/>
      <c r="F58021"/>
      <c r="G58021"/>
    </row>
    <row r="58022" spans="3:7">
      <c r="C58022"/>
      <c r="F58022"/>
      <c r="G58022"/>
    </row>
    <row r="58023" spans="3:7">
      <c r="C58023"/>
      <c r="F58023"/>
      <c r="G58023"/>
    </row>
    <row r="58024" spans="3:7">
      <c r="C58024"/>
      <c r="F58024"/>
      <c r="G58024"/>
    </row>
    <row r="58025" spans="3:7">
      <c r="C58025"/>
      <c r="F58025"/>
      <c r="G58025"/>
    </row>
    <row r="58026" spans="3:7">
      <c r="C58026"/>
      <c r="F58026"/>
      <c r="G58026"/>
    </row>
    <row r="58027" spans="3:7">
      <c r="C58027"/>
      <c r="F58027"/>
      <c r="G58027"/>
    </row>
    <row r="58028" spans="3:7">
      <c r="C58028"/>
      <c r="F58028"/>
      <c r="G58028"/>
    </row>
    <row r="58029" spans="3:7">
      <c r="C58029"/>
      <c r="F58029"/>
      <c r="G58029"/>
    </row>
    <row r="58030" spans="3:7">
      <c r="C58030"/>
      <c r="F58030"/>
      <c r="G58030"/>
    </row>
    <row r="58031" spans="3:7">
      <c r="C58031"/>
      <c r="F58031"/>
      <c r="G58031"/>
    </row>
    <row r="58032" spans="3:7">
      <c r="C58032"/>
      <c r="F58032"/>
      <c r="G58032"/>
    </row>
    <row r="58033" spans="3:7">
      <c r="C58033"/>
      <c r="F58033"/>
      <c r="G58033"/>
    </row>
    <row r="58034" spans="3:7">
      <c r="C58034"/>
      <c r="F58034"/>
      <c r="G58034"/>
    </row>
    <row r="58035" spans="3:7">
      <c r="C58035"/>
      <c r="F58035"/>
      <c r="G58035"/>
    </row>
    <row r="58036" spans="3:7">
      <c r="C58036"/>
      <c r="F58036"/>
      <c r="G58036"/>
    </row>
    <row r="58037" spans="3:7">
      <c r="C58037"/>
      <c r="F58037"/>
      <c r="G58037"/>
    </row>
    <row r="58038" spans="3:7">
      <c r="C58038"/>
      <c r="F58038"/>
      <c r="G58038"/>
    </row>
    <row r="58039" spans="3:7">
      <c r="C58039"/>
      <c r="F58039"/>
      <c r="G58039"/>
    </row>
    <row r="58040" spans="3:7">
      <c r="C58040"/>
      <c r="F58040"/>
      <c r="G58040"/>
    </row>
    <row r="58041" spans="3:7">
      <c r="C58041"/>
      <c r="F58041"/>
      <c r="G58041"/>
    </row>
    <row r="58042" spans="3:7">
      <c r="C58042"/>
      <c r="F58042"/>
      <c r="G58042"/>
    </row>
    <row r="58043" spans="3:7">
      <c r="C58043"/>
      <c r="F58043"/>
      <c r="G58043"/>
    </row>
    <row r="58044" spans="3:7">
      <c r="C58044"/>
      <c r="F58044"/>
      <c r="G58044"/>
    </row>
    <row r="58045" spans="3:7">
      <c r="C58045"/>
      <c r="F58045"/>
      <c r="G58045"/>
    </row>
    <row r="58046" spans="3:7">
      <c r="C58046"/>
      <c r="F58046"/>
      <c r="G58046"/>
    </row>
    <row r="58047" spans="3:7">
      <c r="C58047"/>
      <c r="F58047"/>
      <c r="G58047"/>
    </row>
    <row r="58048" spans="3:7">
      <c r="C58048"/>
      <c r="F58048"/>
      <c r="G58048"/>
    </row>
    <row r="58049" spans="3:7">
      <c r="C58049"/>
      <c r="F58049"/>
      <c r="G58049"/>
    </row>
    <row r="58050" spans="3:7">
      <c r="C58050"/>
      <c r="F58050"/>
      <c r="G58050"/>
    </row>
    <row r="58051" spans="3:7">
      <c r="C58051"/>
      <c r="F58051"/>
      <c r="G58051"/>
    </row>
    <row r="58052" spans="3:7">
      <c r="C58052"/>
      <c r="F58052"/>
      <c r="G58052"/>
    </row>
    <row r="58053" spans="3:7">
      <c r="C58053"/>
      <c r="F58053"/>
      <c r="G58053"/>
    </row>
    <row r="58054" spans="3:7">
      <c r="C58054"/>
      <c r="F58054"/>
      <c r="G58054"/>
    </row>
    <row r="58055" spans="3:7">
      <c r="C58055"/>
      <c r="F58055"/>
      <c r="G58055"/>
    </row>
    <row r="58056" spans="3:7">
      <c r="C58056"/>
      <c r="F58056"/>
      <c r="G58056"/>
    </row>
    <row r="58057" spans="3:7">
      <c r="C58057"/>
      <c r="F58057"/>
      <c r="G58057"/>
    </row>
    <row r="58058" spans="3:7">
      <c r="C58058"/>
      <c r="F58058"/>
      <c r="G58058"/>
    </row>
    <row r="58059" spans="3:7">
      <c r="C58059"/>
      <c r="F58059"/>
      <c r="G58059"/>
    </row>
    <row r="58060" spans="3:7">
      <c r="C58060"/>
      <c r="F58060"/>
      <c r="G58060"/>
    </row>
    <row r="58061" spans="3:7">
      <c r="C58061"/>
      <c r="F58061"/>
      <c r="G58061"/>
    </row>
    <row r="58062" spans="3:7">
      <c r="C58062"/>
      <c r="F58062"/>
      <c r="G58062"/>
    </row>
    <row r="58063" spans="3:7">
      <c r="C58063"/>
      <c r="F58063"/>
      <c r="G58063"/>
    </row>
    <row r="58064" spans="3:7">
      <c r="C58064"/>
      <c r="F58064"/>
      <c r="G58064"/>
    </row>
    <row r="58065" spans="3:7">
      <c r="C58065"/>
      <c r="F58065"/>
      <c r="G58065"/>
    </row>
    <row r="58066" spans="3:7">
      <c r="C58066"/>
      <c r="F58066"/>
      <c r="G58066"/>
    </row>
    <row r="58067" spans="3:7">
      <c r="C58067"/>
      <c r="F58067"/>
      <c r="G58067"/>
    </row>
    <row r="58068" spans="3:7">
      <c r="C58068"/>
      <c r="F58068"/>
      <c r="G58068"/>
    </row>
    <row r="58069" spans="3:7">
      <c r="C58069"/>
      <c r="F58069"/>
      <c r="G58069"/>
    </row>
    <row r="58070" spans="3:7">
      <c r="C58070"/>
      <c r="F58070"/>
      <c r="G58070"/>
    </row>
    <row r="58071" spans="3:7">
      <c r="C58071"/>
      <c r="F58071"/>
      <c r="G58071"/>
    </row>
    <row r="58072" spans="3:7">
      <c r="C58072"/>
      <c r="F58072"/>
      <c r="G58072"/>
    </row>
    <row r="58073" spans="3:7">
      <c r="C58073"/>
      <c r="F58073"/>
      <c r="G58073"/>
    </row>
    <row r="58074" spans="3:7">
      <c r="C58074"/>
      <c r="F58074"/>
      <c r="G58074"/>
    </row>
    <row r="58075" spans="3:7">
      <c r="C58075"/>
      <c r="F58075"/>
      <c r="G58075"/>
    </row>
    <row r="58076" spans="3:7">
      <c r="C58076"/>
      <c r="F58076"/>
      <c r="G58076"/>
    </row>
    <row r="58077" spans="3:7">
      <c r="C58077"/>
      <c r="F58077"/>
      <c r="G58077"/>
    </row>
    <row r="58078" spans="3:7">
      <c r="C58078"/>
      <c r="F58078"/>
      <c r="G58078"/>
    </row>
    <row r="58079" spans="3:7">
      <c r="C58079"/>
      <c r="F58079"/>
      <c r="G58079"/>
    </row>
    <row r="58080" spans="3:7">
      <c r="C58080"/>
      <c r="F58080"/>
      <c r="G58080"/>
    </row>
    <row r="58081" spans="3:7">
      <c r="C58081"/>
      <c r="F58081"/>
      <c r="G58081"/>
    </row>
    <row r="58082" spans="3:7">
      <c r="C58082"/>
      <c r="F58082"/>
      <c r="G58082"/>
    </row>
    <row r="58083" spans="3:7">
      <c r="C58083"/>
      <c r="F58083"/>
      <c r="G58083"/>
    </row>
    <row r="58084" spans="3:7">
      <c r="C58084"/>
      <c r="F58084"/>
      <c r="G58084"/>
    </row>
    <row r="58085" spans="3:7">
      <c r="C58085"/>
      <c r="F58085"/>
      <c r="G58085"/>
    </row>
    <row r="58086" spans="3:7">
      <c r="C58086"/>
      <c r="F58086"/>
      <c r="G58086"/>
    </row>
    <row r="58087" spans="3:7">
      <c r="C58087"/>
      <c r="F58087"/>
      <c r="G58087"/>
    </row>
    <row r="58088" spans="3:7">
      <c r="C58088"/>
      <c r="F58088"/>
      <c r="G58088"/>
    </row>
    <row r="58089" spans="3:7">
      <c r="C58089"/>
      <c r="F58089"/>
      <c r="G58089"/>
    </row>
    <row r="58090" spans="3:7">
      <c r="C58090"/>
      <c r="F58090"/>
      <c r="G58090"/>
    </row>
    <row r="58091" spans="3:7">
      <c r="C58091"/>
      <c r="F58091"/>
      <c r="G58091"/>
    </row>
    <row r="58092" spans="3:7">
      <c r="C58092"/>
      <c r="F58092"/>
      <c r="G58092"/>
    </row>
    <row r="58093" spans="3:7">
      <c r="C58093"/>
      <c r="F58093"/>
      <c r="G58093"/>
    </row>
    <row r="58094" spans="3:7">
      <c r="C58094"/>
      <c r="F58094"/>
      <c r="G58094"/>
    </row>
    <row r="58095" spans="3:7">
      <c r="C58095"/>
      <c r="F58095"/>
      <c r="G58095"/>
    </row>
    <row r="58096" spans="3:7">
      <c r="C58096"/>
      <c r="F58096"/>
      <c r="G58096"/>
    </row>
    <row r="58097" spans="3:7">
      <c r="C58097"/>
      <c r="F58097"/>
      <c r="G58097"/>
    </row>
    <row r="58098" spans="3:7">
      <c r="C58098"/>
      <c r="F58098"/>
      <c r="G58098"/>
    </row>
    <row r="58099" spans="3:7">
      <c r="C58099"/>
      <c r="F58099"/>
      <c r="G58099"/>
    </row>
    <row r="58100" spans="3:7">
      <c r="C58100"/>
      <c r="F58100"/>
      <c r="G58100"/>
    </row>
    <row r="58101" spans="3:7">
      <c r="C58101"/>
      <c r="F58101"/>
      <c r="G58101"/>
    </row>
    <row r="58102" spans="3:7">
      <c r="C58102"/>
      <c r="F58102"/>
      <c r="G58102"/>
    </row>
    <row r="58103" spans="3:7">
      <c r="C58103"/>
      <c r="F58103"/>
      <c r="G58103"/>
    </row>
    <row r="58104" spans="3:7">
      <c r="C58104"/>
      <c r="F58104"/>
      <c r="G58104"/>
    </row>
    <row r="58105" spans="3:7">
      <c r="C58105"/>
      <c r="F58105"/>
      <c r="G58105"/>
    </row>
    <row r="58106" spans="3:7">
      <c r="C58106"/>
      <c r="F58106"/>
      <c r="G58106"/>
    </row>
    <row r="58107" spans="3:7">
      <c r="C58107"/>
      <c r="F58107"/>
      <c r="G58107"/>
    </row>
    <row r="58108" spans="3:7">
      <c r="C58108"/>
      <c r="F58108"/>
      <c r="G58108"/>
    </row>
    <row r="58109" spans="3:7">
      <c r="C58109"/>
      <c r="F58109"/>
      <c r="G58109"/>
    </row>
    <row r="58110" spans="3:7">
      <c r="C58110"/>
      <c r="F58110"/>
      <c r="G58110"/>
    </row>
    <row r="58111" spans="3:7">
      <c r="C58111"/>
      <c r="F58111"/>
      <c r="G58111"/>
    </row>
    <row r="58112" spans="3:7">
      <c r="C58112"/>
      <c r="F58112"/>
      <c r="G58112"/>
    </row>
    <row r="58113" spans="3:7">
      <c r="C58113"/>
      <c r="F58113"/>
      <c r="G58113"/>
    </row>
    <row r="58114" spans="3:7">
      <c r="C58114"/>
      <c r="F58114"/>
      <c r="G58114"/>
    </row>
    <row r="58115" spans="3:7">
      <c r="C58115"/>
      <c r="F58115"/>
      <c r="G58115"/>
    </row>
    <row r="58116" spans="3:7">
      <c r="C58116"/>
      <c r="F58116"/>
      <c r="G58116"/>
    </row>
    <row r="58117" spans="3:7">
      <c r="C58117"/>
      <c r="F58117"/>
      <c r="G58117"/>
    </row>
    <row r="58118" spans="3:7">
      <c r="C58118"/>
      <c r="F58118"/>
      <c r="G58118"/>
    </row>
    <row r="58119" spans="3:7">
      <c r="C58119"/>
      <c r="F58119"/>
      <c r="G58119"/>
    </row>
    <row r="58120" spans="3:7">
      <c r="C58120"/>
      <c r="F58120"/>
      <c r="G58120"/>
    </row>
    <row r="58121" spans="3:7">
      <c r="C58121"/>
      <c r="F58121"/>
      <c r="G58121"/>
    </row>
    <row r="58122" spans="3:7">
      <c r="C58122"/>
      <c r="F58122"/>
      <c r="G58122"/>
    </row>
    <row r="58123" spans="3:7">
      <c r="C58123"/>
      <c r="F58123"/>
      <c r="G58123"/>
    </row>
    <row r="58124" spans="3:7">
      <c r="C58124"/>
      <c r="F58124"/>
      <c r="G58124"/>
    </row>
    <row r="58125" spans="3:7">
      <c r="C58125"/>
      <c r="F58125"/>
      <c r="G58125"/>
    </row>
    <row r="58126" spans="3:7">
      <c r="C58126"/>
      <c r="F58126"/>
      <c r="G58126"/>
    </row>
    <row r="58127" spans="3:7">
      <c r="C58127"/>
      <c r="F58127"/>
      <c r="G58127"/>
    </row>
    <row r="58128" spans="3:7">
      <c r="C58128"/>
      <c r="F58128"/>
      <c r="G58128"/>
    </row>
    <row r="58129" spans="3:7">
      <c r="C58129"/>
      <c r="F58129"/>
      <c r="G58129"/>
    </row>
    <row r="58130" spans="3:7">
      <c r="C58130"/>
      <c r="F58130"/>
      <c r="G58130"/>
    </row>
    <row r="58131" spans="3:7">
      <c r="C58131"/>
      <c r="F58131"/>
      <c r="G58131"/>
    </row>
    <row r="58132" spans="3:7">
      <c r="C58132"/>
      <c r="F58132"/>
      <c r="G58132"/>
    </row>
    <row r="58133" spans="3:7">
      <c r="C58133"/>
      <c r="F58133"/>
      <c r="G58133"/>
    </row>
    <row r="58134" spans="3:7">
      <c r="C58134"/>
      <c r="F58134"/>
      <c r="G58134"/>
    </row>
    <row r="58135" spans="3:7">
      <c r="C58135"/>
      <c r="F58135"/>
      <c r="G58135"/>
    </row>
    <row r="58136" spans="3:7">
      <c r="C58136"/>
      <c r="F58136"/>
      <c r="G58136"/>
    </row>
    <row r="58137" spans="3:7">
      <c r="C58137"/>
      <c r="F58137"/>
      <c r="G58137"/>
    </row>
    <row r="58138" spans="3:7">
      <c r="C58138"/>
      <c r="F58138"/>
      <c r="G58138"/>
    </row>
    <row r="58139" spans="3:7">
      <c r="C58139"/>
      <c r="F58139"/>
      <c r="G58139"/>
    </row>
    <row r="58140" spans="3:7">
      <c r="C58140"/>
      <c r="F58140"/>
      <c r="G58140"/>
    </row>
    <row r="58141" spans="3:7">
      <c r="C58141"/>
      <c r="F58141"/>
      <c r="G58141"/>
    </row>
    <row r="58142" spans="3:7">
      <c r="C58142"/>
      <c r="F58142"/>
      <c r="G58142"/>
    </row>
    <row r="58143" spans="3:7">
      <c r="C58143"/>
      <c r="F58143"/>
      <c r="G58143"/>
    </row>
    <row r="58144" spans="3:7">
      <c r="C58144"/>
      <c r="F58144"/>
      <c r="G58144"/>
    </row>
    <row r="58145" spans="3:7">
      <c r="C58145"/>
      <c r="F58145"/>
      <c r="G58145"/>
    </row>
    <row r="58146" spans="3:7">
      <c r="C58146"/>
      <c r="F58146"/>
      <c r="G58146"/>
    </row>
    <row r="58147" spans="3:7">
      <c r="C58147"/>
      <c r="F58147"/>
      <c r="G58147"/>
    </row>
    <row r="58148" spans="3:7">
      <c r="C58148"/>
      <c r="F58148"/>
      <c r="G58148"/>
    </row>
    <row r="58149" spans="3:7">
      <c r="C58149"/>
      <c r="F58149"/>
      <c r="G58149"/>
    </row>
    <row r="58150" spans="3:7">
      <c r="C58150"/>
      <c r="F58150"/>
      <c r="G58150"/>
    </row>
    <row r="58151" spans="3:7">
      <c r="C58151"/>
      <c r="F58151"/>
      <c r="G58151"/>
    </row>
    <row r="58152" spans="3:7">
      <c r="C58152"/>
      <c r="F58152"/>
      <c r="G58152"/>
    </row>
    <row r="58153" spans="3:7">
      <c r="C58153"/>
      <c r="F58153"/>
      <c r="G58153"/>
    </row>
    <row r="58154" spans="3:7">
      <c r="C58154"/>
      <c r="F58154"/>
      <c r="G58154"/>
    </row>
    <row r="58155" spans="3:7">
      <c r="C58155"/>
      <c r="F58155"/>
      <c r="G58155"/>
    </row>
    <row r="58156" spans="3:7">
      <c r="C58156"/>
      <c r="F58156"/>
      <c r="G58156"/>
    </row>
    <row r="58157" spans="3:7">
      <c r="C58157"/>
      <c r="F58157"/>
      <c r="G58157"/>
    </row>
    <row r="58158" spans="3:7">
      <c r="C58158"/>
      <c r="F58158"/>
      <c r="G58158"/>
    </row>
    <row r="58159" spans="3:7">
      <c r="C58159"/>
      <c r="F58159"/>
      <c r="G58159"/>
    </row>
    <row r="58160" spans="3:7">
      <c r="C58160"/>
      <c r="F58160"/>
      <c r="G58160"/>
    </row>
    <row r="58161" spans="3:7">
      <c r="C58161"/>
      <c r="F58161"/>
      <c r="G58161"/>
    </row>
    <row r="58162" spans="3:7">
      <c r="C58162"/>
      <c r="F58162"/>
      <c r="G58162"/>
    </row>
    <row r="58163" spans="3:7">
      <c r="C58163"/>
      <c r="F58163"/>
      <c r="G58163"/>
    </row>
    <row r="58164" spans="3:7">
      <c r="C58164"/>
      <c r="F58164"/>
      <c r="G58164"/>
    </row>
    <row r="58165" spans="3:7">
      <c r="C58165"/>
      <c r="F58165"/>
      <c r="G58165"/>
    </row>
    <row r="58166" spans="3:7">
      <c r="C58166"/>
      <c r="F58166"/>
      <c r="G58166"/>
    </row>
    <row r="58167" spans="3:7">
      <c r="C58167"/>
      <c r="F58167"/>
      <c r="G58167"/>
    </row>
    <row r="58168" spans="3:7">
      <c r="C58168"/>
      <c r="F58168"/>
      <c r="G58168"/>
    </row>
    <row r="58169" spans="3:7">
      <c r="C58169"/>
      <c r="F58169"/>
      <c r="G58169"/>
    </row>
    <row r="58170" spans="3:7">
      <c r="C58170"/>
      <c r="F58170"/>
      <c r="G58170"/>
    </row>
    <row r="58171" spans="3:7">
      <c r="C58171"/>
      <c r="F58171"/>
      <c r="G58171"/>
    </row>
    <row r="58172" spans="3:7">
      <c r="C58172"/>
      <c r="F58172"/>
      <c r="G58172"/>
    </row>
    <row r="58173" spans="3:7">
      <c r="C58173"/>
      <c r="F58173"/>
      <c r="G58173"/>
    </row>
    <row r="58174" spans="3:7">
      <c r="C58174"/>
      <c r="F58174"/>
      <c r="G58174"/>
    </row>
    <row r="58175" spans="3:7">
      <c r="C58175"/>
      <c r="F58175"/>
      <c r="G58175"/>
    </row>
    <row r="58176" spans="3:7">
      <c r="C58176"/>
      <c r="F58176"/>
      <c r="G58176"/>
    </row>
    <row r="58177" spans="3:7">
      <c r="C58177"/>
      <c r="F58177"/>
      <c r="G58177"/>
    </row>
    <row r="58178" spans="3:7">
      <c r="C58178"/>
      <c r="F58178"/>
      <c r="G58178"/>
    </row>
    <row r="58179" spans="3:7">
      <c r="C58179"/>
      <c r="F58179"/>
      <c r="G58179"/>
    </row>
    <row r="58180" spans="3:7">
      <c r="C58180"/>
      <c r="F58180"/>
      <c r="G58180"/>
    </row>
    <row r="58181" spans="3:7">
      <c r="C58181"/>
      <c r="F58181"/>
      <c r="G58181"/>
    </row>
    <row r="58182" spans="3:7">
      <c r="C58182"/>
      <c r="F58182"/>
      <c r="G58182"/>
    </row>
    <row r="58183" spans="3:7">
      <c r="C58183"/>
      <c r="F58183"/>
      <c r="G58183"/>
    </row>
    <row r="58184" spans="3:7">
      <c r="C58184"/>
      <c r="F58184"/>
      <c r="G58184"/>
    </row>
    <row r="58185" spans="3:7">
      <c r="C58185"/>
      <c r="F58185"/>
      <c r="G58185"/>
    </row>
    <row r="58186" spans="3:7">
      <c r="C58186"/>
      <c r="F58186"/>
      <c r="G58186"/>
    </row>
    <row r="58187" spans="3:7">
      <c r="C58187"/>
      <c r="F58187"/>
      <c r="G58187"/>
    </row>
    <row r="58188" spans="3:7">
      <c r="C58188"/>
      <c r="F58188"/>
      <c r="G58188"/>
    </row>
    <row r="58189" spans="3:7">
      <c r="C58189"/>
      <c r="F58189"/>
      <c r="G58189"/>
    </row>
    <row r="58190" spans="3:7">
      <c r="C58190"/>
      <c r="F58190"/>
      <c r="G58190"/>
    </row>
    <row r="58191" spans="3:7">
      <c r="C58191"/>
      <c r="F58191"/>
      <c r="G58191"/>
    </row>
    <row r="58192" spans="3:7">
      <c r="C58192"/>
      <c r="F58192"/>
      <c r="G58192"/>
    </row>
    <row r="58193" spans="3:7">
      <c r="C58193"/>
      <c r="F58193"/>
      <c r="G58193"/>
    </row>
    <row r="58194" spans="3:7">
      <c r="C58194"/>
      <c r="F58194"/>
      <c r="G58194"/>
    </row>
    <row r="58195" spans="3:7">
      <c r="C58195"/>
      <c r="F58195"/>
      <c r="G58195"/>
    </row>
    <row r="58196" spans="3:7">
      <c r="C58196"/>
      <c r="F58196"/>
      <c r="G58196"/>
    </row>
    <row r="58197" spans="3:7">
      <c r="C58197"/>
      <c r="F58197"/>
      <c r="G58197"/>
    </row>
    <row r="58198" spans="3:7">
      <c r="C58198"/>
      <c r="F58198"/>
      <c r="G58198"/>
    </row>
    <row r="58199" spans="3:7">
      <c r="C58199"/>
      <c r="F58199"/>
      <c r="G58199"/>
    </row>
    <row r="58200" spans="3:7">
      <c r="C58200"/>
      <c r="F58200"/>
      <c r="G58200"/>
    </row>
    <row r="58201" spans="3:7">
      <c r="C58201"/>
      <c r="F58201"/>
      <c r="G58201"/>
    </row>
    <row r="58202" spans="3:7">
      <c r="C58202"/>
      <c r="F58202"/>
      <c r="G58202"/>
    </row>
    <row r="58203" spans="3:7">
      <c r="C58203"/>
      <c r="F58203"/>
      <c r="G58203"/>
    </row>
    <row r="58204" spans="3:7">
      <c r="C58204"/>
      <c r="F58204"/>
      <c r="G58204"/>
    </row>
    <row r="58205" spans="3:7">
      <c r="C58205"/>
      <c r="F58205"/>
      <c r="G58205"/>
    </row>
    <row r="58206" spans="3:7">
      <c r="C58206"/>
      <c r="F58206"/>
      <c r="G58206"/>
    </row>
    <row r="58207" spans="3:7">
      <c r="C58207"/>
      <c r="F58207"/>
      <c r="G58207"/>
    </row>
    <row r="58208" spans="3:7">
      <c r="C58208"/>
      <c r="F58208"/>
      <c r="G58208"/>
    </row>
    <row r="58209" spans="3:7">
      <c r="C58209"/>
      <c r="F58209"/>
      <c r="G58209"/>
    </row>
    <row r="58210" spans="3:7">
      <c r="C58210"/>
      <c r="F58210"/>
      <c r="G58210"/>
    </row>
    <row r="58211" spans="3:7">
      <c r="C58211"/>
      <c r="F58211"/>
      <c r="G58211"/>
    </row>
    <row r="58212" spans="3:7">
      <c r="C58212"/>
      <c r="F58212"/>
      <c r="G58212"/>
    </row>
    <row r="58213" spans="3:7">
      <c r="C58213"/>
      <c r="F58213"/>
      <c r="G58213"/>
    </row>
    <row r="58214" spans="3:7">
      <c r="C58214"/>
      <c r="F58214"/>
      <c r="G58214"/>
    </row>
    <row r="58215" spans="3:7">
      <c r="C58215"/>
      <c r="F58215"/>
      <c r="G58215"/>
    </row>
    <row r="58216" spans="3:7">
      <c r="C58216"/>
      <c r="F58216"/>
      <c r="G58216"/>
    </row>
    <row r="58217" spans="3:7">
      <c r="C58217"/>
      <c r="F58217"/>
      <c r="G58217"/>
    </row>
    <row r="58218" spans="3:7">
      <c r="C58218"/>
      <c r="F58218"/>
      <c r="G58218"/>
    </row>
    <row r="58219" spans="3:7">
      <c r="C58219"/>
      <c r="F58219"/>
      <c r="G58219"/>
    </row>
    <row r="58220" spans="3:7">
      <c r="C58220"/>
      <c r="F58220"/>
      <c r="G58220"/>
    </row>
    <row r="58221" spans="3:7">
      <c r="C58221"/>
      <c r="F58221"/>
      <c r="G58221"/>
    </row>
    <row r="58222" spans="3:7">
      <c r="C58222"/>
      <c r="F58222"/>
      <c r="G58222"/>
    </row>
    <row r="58223" spans="3:7">
      <c r="C58223"/>
      <c r="F58223"/>
      <c r="G58223"/>
    </row>
    <row r="58224" spans="3:7">
      <c r="C58224"/>
      <c r="F58224"/>
      <c r="G58224"/>
    </row>
    <row r="58225" spans="3:7">
      <c r="C58225"/>
      <c r="F58225"/>
      <c r="G58225"/>
    </row>
    <row r="58226" spans="3:7">
      <c r="C58226"/>
      <c r="F58226"/>
      <c r="G58226"/>
    </row>
    <row r="58227" spans="3:7">
      <c r="C58227"/>
      <c r="F58227"/>
      <c r="G58227"/>
    </row>
    <row r="58228" spans="3:7">
      <c r="C58228"/>
      <c r="F58228"/>
      <c r="G58228"/>
    </row>
    <row r="58229" spans="3:7">
      <c r="C58229"/>
      <c r="F58229"/>
      <c r="G58229"/>
    </row>
    <row r="58230" spans="3:7">
      <c r="C58230"/>
      <c r="F58230"/>
      <c r="G58230"/>
    </row>
    <row r="58231" spans="3:7">
      <c r="C58231"/>
      <c r="F58231"/>
      <c r="G58231"/>
    </row>
    <row r="58232" spans="3:7">
      <c r="C58232"/>
      <c r="F58232"/>
      <c r="G58232"/>
    </row>
    <row r="58233" spans="3:7">
      <c r="C58233"/>
      <c r="F58233"/>
      <c r="G58233"/>
    </row>
    <row r="58234" spans="3:7">
      <c r="C58234"/>
      <c r="F58234"/>
      <c r="G58234"/>
    </row>
    <row r="58235" spans="3:7">
      <c r="C58235"/>
      <c r="F58235"/>
      <c r="G58235"/>
    </row>
    <row r="58236" spans="3:7">
      <c r="C58236"/>
      <c r="F58236"/>
      <c r="G58236"/>
    </row>
    <row r="58237" spans="3:7">
      <c r="C58237"/>
      <c r="F58237"/>
      <c r="G58237"/>
    </row>
    <row r="58238" spans="3:7">
      <c r="C58238"/>
      <c r="F58238"/>
      <c r="G58238"/>
    </row>
    <row r="58239" spans="3:7">
      <c r="C58239"/>
      <c r="F58239"/>
      <c r="G58239"/>
    </row>
    <row r="58240" spans="3:7">
      <c r="C58240"/>
      <c r="F58240"/>
      <c r="G58240"/>
    </row>
    <row r="58241" spans="3:7">
      <c r="C58241"/>
      <c r="F58241"/>
      <c r="G58241"/>
    </row>
    <row r="58242" spans="3:7">
      <c r="C58242"/>
      <c r="F58242"/>
      <c r="G58242"/>
    </row>
    <row r="58243" spans="3:7">
      <c r="C58243"/>
      <c r="F58243"/>
      <c r="G58243"/>
    </row>
    <row r="58244" spans="3:7">
      <c r="C58244"/>
      <c r="F58244"/>
      <c r="G58244"/>
    </row>
    <row r="58245" spans="3:7">
      <c r="C58245"/>
      <c r="F58245"/>
      <c r="G58245"/>
    </row>
    <row r="58246" spans="3:7">
      <c r="C58246"/>
      <c r="F58246"/>
      <c r="G58246"/>
    </row>
    <row r="58247" spans="3:7">
      <c r="C58247"/>
      <c r="F58247"/>
      <c r="G58247"/>
    </row>
    <row r="58248" spans="3:7">
      <c r="C58248"/>
      <c r="F58248"/>
      <c r="G58248"/>
    </row>
    <row r="58249" spans="3:7">
      <c r="C58249"/>
      <c r="F58249"/>
      <c r="G58249"/>
    </row>
    <row r="58250" spans="3:7">
      <c r="C58250"/>
      <c r="F58250"/>
      <c r="G58250"/>
    </row>
    <row r="58251" spans="3:7">
      <c r="C58251"/>
      <c r="F58251"/>
      <c r="G58251"/>
    </row>
    <row r="58252" spans="3:7">
      <c r="C58252"/>
      <c r="F58252"/>
      <c r="G58252"/>
    </row>
    <row r="58253" spans="3:7">
      <c r="C58253"/>
      <c r="F58253"/>
      <c r="G58253"/>
    </row>
    <row r="58254" spans="3:7">
      <c r="C58254"/>
      <c r="F58254"/>
      <c r="G58254"/>
    </row>
    <row r="58255" spans="3:7">
      <c r="C58255"/>
      <c r="F58255"/>
      <c r="G58255"/>
    </row>
    <row r="58256" spans="3:7">
      <c r="C58256"/>
      <c r="F58256"/>
      <c r="G58256"/>
    </row>
    <row r="58257" spans="3:7">
      <c r="C58257"/>
      <c r="F58257"/>
      <c r="G58257"/>
    </row>
    <row r="58258" spans="3:7">
      <c r="C58258"/>
      <c r="F58258"/>
      <c r="G58258"/>
    </row>
    <row r="58259" spans="3:7">
      <c r="C58259"/>
      <c r="F58259"/>
      <c r="G58259"/>
    </row>
    <row r="58260" spans="3:7">
      <c r="C58260"/>
      <c r="F58260"/>
      <c r="G58260"/>
    </row>
    <row r="58261" spans="3:7">
      <c r="C58261"/>
      <c r="F58261"/>
      <c r="G58261"/>
    </row>
    <row r="58262" spans="3:7">
      <c r="C58262"/>
      <c r="F58262"/>
      <c r="G58262"/>
    </row>
    <row r="58263" spans="3:7">
      <c r="C58263"/>
      <c r="F58263"/>
      <c r="G58263"/>
    </row>
    <row r="58264" spans="3:7">
      <c r="C58264"/>
      <c r="F58264"/>
      <c r="G58264"/>
    </row>
    <row r="58265" spans="3:7">
      <c r="C58265"/>
      <c r="F58265"/>
      <c r="G58265"/>
    </row>
    <row r="58266" spans="3:7">
      <c r="C58266"/>
      <c r="F58266"/>
      <c r="G58266"/>
    </row>
    <row r="58267" spans="3:7">
      <c r="C58267"/>
      <c r="F58267"/>
      <c r="G58267"/>
    </row>
    <row r="58268" spans="3:7">
      <c r="C58268"/>
      <c r="F58268"/>
      <c r="G58268"/>
    </row>
    <row r="58269" spans="3:7">
      <c r="C58269"/>
      <c r="F58269"/>
      <c r="G58269"/>
    </row>
    <row r="58270" spans="3:7">
      <c r="C58270"/>
      <c r="F58270"/>
      <c r="G58270"/>
    </row>
    <row r="58271" spans="3:7">
      <c r="C58271"/>
      <c r="F58271"/>
      <c r="G58271"/>
    </row>
    <row r="58272" spans="3:7">
      <c r="C58272"/>
      <c r="F58272"/>
      <c r="G58272"/>
    </row>
    <row r="58273" spans="3:7">
      <c r="C58273"/>
      <c r="F58273"/>
      <c r="G58273"/>
    </row>
    <row r="58274" spans="3:7">
      <c r="C58274"/>
      <c r="F58274"/>
      <c r="G58274"/>
    </row>
    <row r="58275" spans="3:7">
      <c r="C58275"/>
      <c r="F58275"/>
      <c r="G58275"/>
    </row>
    <row r="58276" spans="3:7">
      <c r="C58276"/>
      <c r="F58276"/>
      <c r="G58276"/>
    </row>
    <row r="58277" spans="3:7">
      <c r="C58277"/>
      <c r="F58277"/>
      <c r="G58277"/>
    </row>
    <row r="58278" spans="3:7">
      <c r="C58278"/>
      <c r="F58278"/>
      <c r="G58278"/>
    </row>
    <row r="58279" spans="3:7">
      <c r="C58279"/>
      <c r="F58279"/>
      <c r="G58279"/>
    </row>
    <row r="58280" spans="3:7">
      <c r="C58280"/>
      <c r="F58280"/>
      <c r="G58280"/>
    </row>
    <row r="58281" spans="3:7">
      <c r="C58281"/>
      <c r="F58281"/>
      <c r="G58281"/>
    </row>
    <row r="58282" spans="3:7">
      <c r="C58282"/>
      <c r="F58282"/>
      <c r="G58282"/>
    </row>
    <row r="58283" spans="3:7">
      <c r="C58283"/>
      <c r="F58283"/>
      <c r="G58283"/>
    </row>
    <row r="58284" spans="3:7">
      <c r="C58284"/>
      <c r="F58284"/>
      <c r="G58284"/>
    </row>
    <row r="58285" spans="3:7">
      <c r="C58285"/>
      <c r="F58285"/>
      <c r="G58285"/>
    </row>
    <row r="58286" spans="3:7">
      <c r="C58286"/>
      <c r="F58286"/>
      <c r="G58286"/>
    </row>
    <row r="58287" spans="3:7">
      <c r="C58287"/>
      <c r="F58287"/>
      <c r="G58287"/>
    </row>
    <row r="58288" spans="3:7">
      <c r="C58288"/>
      <c r="F58288"/>
      <c r="G58288"/>
    </row>
    <row r="58289" spans="3:7">
      <c r="C58289"/>
      <c r="F58289"/>
      <c r="G58289"/>
    </row>
    <row r="58290" spans="3:7">
      <c r="C58290"/>
      <c r="F58290"/>
      <c r="G58290"/>
    </row>
    <row r="58291" spans="3:7">
      <c r="C58291"/>
      <c r="F58291"/>
      <c r="G58291"/>
    </row>
    <row r="58292" spans="3:7">
      <c r="C58292"/>
      <c r="F58292"/>
      <c r="G58292"/>
    </row>
    <row r="58293" spans="3:7">
      <c r="C58293"/>
      <c r="F58293"/>
      <c r="G58293"/>
    </row>
    <row r="58294" spans="3:7">
      <c r="C58294"/>
      <c r="F58294"/>
      <c r="G58294"/>
    </row>
    <row r="58295" spans="3:7">
      <c r="C58295"/>
      <c r="F58295"/>
      <c r="G58295"/>
    </row>
    <row r="58296" spans="3:7">
      <c r="C58296"/>
      <c r="F58296"/>
      <c r="G58296"/>
    </row>
    <row r="58297" spans="3:7">
      <c r="C58297"/>
      <c r="F58297"/>
      <c r="G58297"/>
    </row>
    <row r="58298" spans="3:7">
      <c r="C58298"/>
      <c r="F58298"/>
      <c r="G58298"/>
    </row>
    <row r="58299" spans="3:7">
      <c r="C58299"/>
      <c r="F58299"/>
      <c r="G58299"/>
    </row>
    <row r="58300" spans="3:7">
      <c r="C58300"/>
      <c r="F58300"/>
      <c r="G58300"/>
    </row>
    <row r="58301" spans="3:7">
      <c r="C58301"/>
      <c r="F58301"/>
      <c r="G58301"/>
    </row>
    <row r="58302" spans="3:7">
      <c r="C58302"/>
      <c r="F58302"/>
      <c r="G58302"/>
    </row>
    <row r="58303" spans="3:7">
      <c r="C58303"/>
      <c r="F58303"/>
      <c r="G58303"/>
    </row>
    <row r="58304" spans="3:7">
      <c r="C58304"/>
      <c r="F58304"/>
      <c r="G58304"/>
    </row>
    <row r="58305" spans="3:7">
      <c r="C58305"/>
      <c r="F58305"/>
      <c r="G58305"/>
    </row>
    <row r="58306" spans="3:7">
      <c r="C58306"/>
      <c r="F58306"/>
      <c r="G58306"/>
    </row>
    <row r="58307" spans="3:7">
      <c r="C58307"/>
      <c r="F58307"/>
      <c r="G58307"/>
    </row>
    <row r="58308" spans="3:7">
      <c r="C58308"/>
      <c r="F58308"/>
      <c r="G58308"/>
    </row>
    <row r="58309" spans="3:7">
      <c r="C58309"/>
      <c r="F58309"/>
      <c r="G58309"/>
    </row>
    <row r="58310" spans="3:7">
      <c r="C58310"/>
      <c r="F58310"/>
      <c r="G58310"/>
    </row>
    <row r="58311" spans="3:7">
      <c r="C58311"/>
      <c r="F58311"/>
      <c r="G58311"/>
    </row>
    <row r="58312" spans="3:7">
      <c r="C58312"/>
      <c r="F58312"/>
      <c r="G58312"/>
    </row>
    <row r="58313" spans="3:7">
      <c r="C58313"/>
      <c r="F58313"/>
      <c r="G58313"/>
    </row>
    <row r="58314" spans="3:7">
      <c r="C58314"/>
      <c r="F58314"/>
      <c r="G58314"/>
    </row>
    <row r="58315" spans="3:7">
      <c r="C58315"/>
      <c r="F58315"/>
      <c r="G58315"/>
    </row>
    <row r="58316" spans="3:7">
      <c r="C58316"/>
      <c r="F58316"/>
      <c r="G58316"/>
    </row>
    <row r="58317" spans="3:7">
      <c r="C58317"/>
      <c r="F58317"/>
      <c r="G58317"/>
    </row>
    <row r="58318" spans="3:7">
      <c r="C58318"/>
      <c r="F58318"/>
      <c r="G58318"/>
    </row>
    <row r="58319" spans="3:7">
      <c r="C58319"/>
      <c r="F58319"/>
      <c r="G58319"/>
    </row>
    <row r="58320" spans="3:7">
      <c r="C58320"/>
      <c r="F58320"/>
      <c r="G58320"/>
    </row>
    <row r="58321" spans="3:7">
      <c r="C58321"/>
      <c r="F58321"/>
      <c r="G58321"/>
    </row>
    <row r="58322" spans="3:7">
      <c r="C58322"/>
      <c r="F58322"/>
      <c r="G58322"/>
    </row>
    <row r="58323" spans="3:7">
      <c r="C58323"/>
      <c r="F58323"/>
      <c r="G58323"/>
    </row>
    <row r="58324" spans="3:7">
      <c r="C58324"/>
      <c r="F58324"/>
      <c r="G58324"/>
    </row>
    <row r="58325" spans="3:7">
      <c r="C58325"/>
      <c r="F58325"/>
      <c r="G58325"/>
    </row>
    <row r="58326" spans="3:7">
      <c r="C58326"/>
      <c r="F58326"/>
      <c r="G58326"/>
    </row>
    <row r="58327" spans="3:7">
      <c r="C58327"/>
      <c r="F58327"/>
      <c r="G58327"/>
    </row>
    <row r="58328" spans="3:7">
      <c r="C58328"/>
      <c r="F58328"/>
      <c r="G58328"/>
    </row>
    <row r="58329" spans="3:7">
      <c r="C58329"/>
      <c r="F58329"/>
      <c r="G58329"/>
    </row>
    <row r="58330" spans="3:7">
      <c r="C58330"/>
      <c r="F58330"/>
      <c r="G58330"/>
    </row>
    <row r="58331" spans="3:7">
      <c r="C58331"/>
      <c r="F58331"/>
      <c r="G58331"/>
    </row>
    <row r="58332" spans="3:7">
      <c r="C58332"/>
      <c r="F58332"/>
      <c r="G58332"/>
    </row>
    <row r="58333" spans="3:7">
      <c r="C58333"/>
      <c r="F58333"/>
      <c r="G58333"/>
    </row>
    <row r="58334" spans="3:7">
      <c r="C58334"/>
      <c r="F58334"/>
      <c r="G58334"/>
    </row>
    <row r="58335" spans="3:7">
      <c r="C58335"/>
      <c r="F58335"/>
      <c r="G58335"/>
    </row>
    <row r="58336" spans="3:7">
      <c r="C58336"/>
      <c r="F58336"/>
      <c r="G58336"/>
    </row>
    <row r="58337" spans="3:7">
      <c r="C58337"/>
      <c r="F58337"/>
      <c r="G58337"/>
    </row>
    <row r="58338" spans="3:7">
      <c r="C58338"/>
      <c r="F58338"/>
      <c r="G58338"/>
    </row>
    <row r="58339" spans="3:7">
      <c r="C58339"/>
      <c r="F58339"/>
      <c r="G58339"/>
    </row>
    <row r="58340" spans="3:7">
      <c r="C58340"/>
      <c r="F58340"/>
      <c r="G58340"/>
    </row>
    <row r="58341" spans="3:7">
      <c r="C58341"/>
      <c r="F58341"/>
      <c r="G58341"/>
    </row>
    <row r="58342" spans="3:7">
      <c r="C58342"/>
      <c r="F58342"/>
      <c r="G58342"/>
    </row>
    <row r="58343" spans="3:7">
      <c r="C58343"/>
      <c r="F58343"/>
      <c r="G58343"/>
    </row>
    <row r="58344" spans="3:7">
      <c r="C58344"/>
      <c r="F58344"/>
      <c r="G58344"/>
    </row>
    <row r="58345" spans="3:7">
      <c r="C58345"/>
      <c r="F58345"/>
      <c r="G58345"/>
    </row>
    <row r="58346" spans="3:7">
      <c r="C58346"/>
      <c r="F58346"/>
      <c r="G58346"/>
    </row>
    <row r="58347" spans="3:7">
      <c r="C58347"/>
      <c r="F58347"/>
      <c r="G58347"/>
    </row>
    <row r="58348" spans="3:7">
      <c r="C58348"/>
      <c r="F58348"/>
      <c r="G58348"/>
    </row>
    <row r="58349" spans="3:7">
      <c r="C58349"/>
      <c r="F58349"/>
      <c r="G58349"/>
    </row>
    <row r="58350" spans="3:7">
      <c r="C58350"/>
      <c r="F58350"/>
      <c r="G58350"/>
    </row>
    <row r="58351" spans="3:7">
      <c r="C58351"/>
      <c r="F58351"/>
      <c r="G58351"/>
    </row>
    <row r="58352" spans="3:7">
      <c r="C58352"/>
      <c r="F58352"/>
      <c r="G58352"/>
    </row>
    <row r="58353" spans="3:7">
      <c r="C58353"/>
      <c r="F58353"/>
      <c r="G58353"/>
    </row>
    <row r="58354" spans="3:7">
      <c r="C58354"/>
      <c r="F58354"/>
      <c r="G58354"/>
    </row>
    <row r="58355" spans="3:7">
      <c r="C58355"/>
      <c r="F58355"/>
      <c r="G58355"/>
    </row>
    <row r="58356" spans="3:7">
      <c r="C58356"/>
      <c r="F58356"/>
      <c r="G58356"/>
    </row>
    <row r="58357" spans="3:7">
      <c r="C58357"/>
      <c r="F58357"/>
      <c r="G58357"/>
    </row>
    <row r="58358" spans="3:7">
      <c r="C58358"/>
      <c r="F58358"/>
      <c r="G58358"/>
    </row>
    <row r="58359" spans="3:7">
      <c r="C58359"/>
      <c r="F58359"/>
      <c r="G58359"/>
    </row>
    <row r="58360" spans="3:7">
      <c r="C58360"/>
      <c r="F58360"/>
      <c r="G58360"/>
    </row>
    <row r="58361" spans="3:7">
      <c r="C58361"/>
      <c r="F58361"/>
      <c r="G58361"/>
    </row>
    <row r="58362" spans="3:7">
      <c r="C58362"/>
      <c r="F58362"/>
      <c r="G58362"/>
    </row>
    <row r="58363" spans="3:7">
      <c r="C58363"/>
      <c r="F58363"/>
      <c r="G58363"/>
    </row>
    <row r="58364" spans="3:7">
      <c r="C58364"/>
      <c r="F58364"/>
      <c r="G58364"/>
    </row>
    <row r="58365" spans="3:7">
      <c r="C58365"/>
      <c r="F58365"/>
      <c r="G58365"/>
    </row>
    <row r="58366" spans="3:7">
      <c r="C58366"/>
      <c r="F58366"/>
      <c r="G58366"/>
    </row>
    <row r="58367" spans="3:7">
      <c r="C58367"/>
      <c r="F58367"/>
      <c r="G58367"/>
    </row>
    <row r="58368" spans="3:7">
      <c r="C58368"/>
      <c r="F58368"/>
      <c r="G58368"/>
    </row>
    <row r="58369" spans="3:7">
      <c r="C58369"/>
      <c r="F58369"/>
      <c r="G58369"/>
    </row>
    <row r="58370" spans="3:7">
      <c r="C58370"/>
      <c r="F58370"/>
      <c r="G58370"/>
    </row>
    <row r="58371" spans="3:7">
      <c r="C58371"/>
      <c r="F58371"/>
      <c r="G58371"/>
    </row>
    <row r="58372" spans="3:7">
      <c r="C58372"/>
      <c r="F58372"/>
      <c r="G58372"/>
    </row>
    <row r="58373" spans="3:7">
      <c r="C58373"/>
      <c r="F58373"/>
      <c r="G58373"/>
    </row>
    <row r="58374" spans="3:7">
      <c r="C58374"/>
      <c r="F58374"/>
      <c r="G58374"/>
    </row>
    <row r="58375" spans="3:7">
      <c r="C58375"/>
      <c r="F58375"/>
      <c r="G58375"/>
    </row>
    <row r="58376" spans="3:7">
      <c r="C58376"/>
      <c r="F58376"/>
      <c r="G58376"/>
    </row>
    <row r="58377" spans="3:7">
      <c r="C58377"/>
      <c r="F58377"/>
      <c r="G58377"/>
    </row>
    <row r="58378" spans="3:7">
      <c r="C58378"/>
      <c r="F58378"/>
      <c r="G58378"/>
    </row>
    <row r="58379" spans="3:7">
      <c r="C58379"/>
      <c r="F58379"/>
      <c r="G58379"/>
    </row>
    <row r="58380" spans="3:7">
      <c r="C58380"/>
      <c r="F58380"/>
      <c r="G58380"/>
    </row>
    <row r="58381" spans="3:7">
      <c r="C58381"/>
      <c r="F58381"/>
      <c r="G58381"/>
    </row>
    <row r="58382" spans="3:7">
      <c r="C58382"/>
      <c r="F58382"/>
      <c r="G58382"/>
    </row>
    <row r="58383" spans="3:7">
      <c r="C58383"/>
      <c r="F58383"/>
      <c r="G58383"/>
    </row>
    <row r="58384" spans="3:7">
      <c r="C58384"/>
      <c r="F58384"/>
      <c r="G58384"/>
    </row>
    <row r="58385" spans="3:7">
      <c r="C58385"/>
      <c r="F58385"/>
      <c r="G58385"/>
    </row>
    <row r="58386" spans="3:7">
      <c r="C58386"/>
      <c r="F58386"/>
      <c r="G58386"/>
    </row>
    <row r="58387" spans="3:7">
      <c r="C58387"/>
      <c r="F58387"/>
      <c r="G58387"/>
    </row>
    <row r="58388" spans="3:7">
      <c r="C58388"/>
      <c r="F58388"/>
      <c r="G58388"/>
    </row>
    <row r="58389" spans="3:7">
      <c r="C58389"/>
      <c r="F58389"/>
      <c r="G58389"/>
    </row>
    <row r="58390" spans="3:7">
      <c r="C58390"/>
      <c r="F58390"/>
      <c r="G58390"/>
    </row>
    <row r="58391" spans="3:7">
      <c r="C58391"/>
      <c r="F58391"/>
      <c r="G58391"/>
    </row>
    <row r="58392" spans="3:7">
      <c r="C58392"/>
      <c r="F58392"/>
      <c r="G58392"/>
    </row>
    <row r="58393" spans="3:7">
      <c r="C58393"/>
      <c r="F58393"/>
      <c r="G58393"/>
    </row>
    <row r="58394" spans="3:7">
      <c r="C58394"/>
      <c r="F58394"/>
      <c r="G58394"/>
    </row>
    <row r="58395" spans="3:7">
      <c r="C58395"/>
      <c r="F58395"/>
      <c r="G58395"/>
    </row>
    <row r="58396" spans="3:7">
      <c r="C58396"/>
      <c r="F58396"/>
      <c r="G58396"/>
    </row>
    <row r="58397" spans="3:7">
      <c r="C58397"/>
      <c r="F58397"/>
      <c r="G58397"/>
    </row>
    <row r="58398" spans="3:7">
      <c r="C58398"/>
      <c r="F58398"/>
      <c r="G58398"/>
    </row>
    <row r="58399" spans="3:7">
      <c r="C58399"/>
      <c r="F58399"/>
      <c r="G58399"/>
    </row>
    <row r="58400" spans="3:7">
      <c r="C58400"/>
      <c r="F58400"/>
      <c r="G58400"/>
    </row>
    <row r="58401" spans="3:7">
      <c r="C58401"/>
      <c r="F58401"/>
      <c r="G58401"/>
    </row>
    <row r="58402" spans="3:7">
      <c r="C58402"/>
      <c r="F58402"/>
      <c r="G58402"/>
    </row>
    <row r="58403" spans="3:7">
      <c r="C58403"/>
      <c r="F58403"/>
      <c r="G58403"/>
    </row>
    <row r="58404" spans="3:7">
      <c r="C58404"/>
      <c r="F58404"/>
      <c r="G58404"/>
    </row>
    <row r="58405" spans="3:7">
      <c r="C58405"/>
      <c r="F58405"/>
      <c r="G58405"/>
    </row>
    <row r="58406" spans="3:7">
      <c r="C58406"/>
      <c r="F58406"/>
      <c r="G58406"/>
    </row>
    <row r="58407" spans="3:7">
      <c r="C58407"/>
      <c r="F58407"/>
      <c r="G58407"/>
    </row>
    <row r="58408" spans="3:7">
      <c r="C58408"/>
      <c r="F58408"/>
      <c r="G58408"/>
    </row>
    <row r="58409" spans="3:7">
      <c r="C58409"/>
      <c r="F58409"/>
      <c r="G58409"/>
    </row>
    <row r="58410" spans="3:7">
      <c r="C58410"/>
      <c r="F58410"/>
      <c r="G58410"/>
    </row>
    <row r="58411" spans="3:7">
      <c r="C58411"/>
      <c r="F58411"/>
      <c r="G58411"/>
    </row>
    <row r="58412" spans="3:7">
      <c r="C58412"/>
      <c r="F58412"/>
      <c r="G58412"/>
    </row>
    <row r="58413" spans="3:7">
      <c r="C58413"/>
      <c r="F58413"/>
      <c r="G58413"/>
    </row>
    <row r="58414" spans="3:7">
      <c r="C58414"/>
      <c r="F58414"/>
      <c r="G58414"/>
    </row>
    <row r="58415" spans="3:7">
      <c r="C58415"/>
      <c r="F58415"/>
      <c r="G58415"/>
    </row>
    <row r="58416" spans="3:7">
      <c r="C58416"/>
      <c r="F58416"/>
      <c r="G58416"/>
    </row>
    <row r="58417" spans="3:7">
      <c r="C58417"/>
      <c r="F58417"/>
      <c r="G58417"/>
    </row>
    <row r="58418" spans="3:7">
      <c r="C58418"/>
      <c r="F58418"/>
      <c r="G58418"/>
    </row>
    <row r="58419" spans="3:7">
      <c r="C58419"/>
      <c r="F58419"/>
      <c r="G58419"/>
    </row>
    <row r="58420" spans="3:7">
      <c r="C58420"/>
      <c r="F58420"/>
      <c r="G58420"/>
    </row>
    <row r="58421" spans="3:7">
      <c r="C58421"/>
      <c r="F58421"/>
      <c r="G58421"/>
    </row>
    <row r="58422" spans="3:7">
      <c r="C58422"/>
      <c r="F58422"/>
      <c r="G58422"/>
    </row>
    <row r="58423" spans="3:7">
      <c r="C58423"/>
      <c r="F58423"/>
      <c r="G58423"/>
    </row>
    <row r="58424" spans="3:7">
      <c r="C58424"/>
      <c r="F58424"/>
      <c r="G58424"/>
    </row>
    <row r="58425" spans="3:7">
      <c r="C58425"/>
      <c r="F58425"/>
      <c r="G58425"/>
    </row>
    <row r="58426" spans="3:7">
      <c r="C58426"/>
      <c r="F58426"/>
      <c r="G58426"/>
    </row>
    <row r="58427" spans="3:7">
      <c r="C58427"/>
      <c r="F58427"/>
      <c r="G58427"/>
    </row>
    <row r="58428" spans="3:7">
      <c r="C58428"/>
      <c r="F58428"/>
      <c r="G58428"/>
    </row>
    <row r="58429" spans="3:7">
      <c r="C58429"/>
      <c r="F58429"/>
      <c r="G58429"/>
    </row>
    <row r="58430" spans="3:7">
      <c r="C58430"/>
      <c r="F58430"/>
      <c r="G58430"/>
    </row>
    <row r="58431" spans="3:7">
      <c r="C58431"/>
      <c r="F58431"/>
      <c r="G58431"/>
    </row>
    <row r="58432" spans="3:7">
      <c r="C58432"/>
      <c r="F58432"/>
      <c r="G58432"/>
    </row>
    <row r="58433" spans="3:7">
      <c r="C58433"/>
      <c r="F58433"/>
      <c r="G58433"/>
    </row>
    <row r="58434" spans="3:7">
      <c r="C58434"/>
      <c r="F58434"/>
      <c r="G58434"/>
    </row>
    <row r="58435" spans="3:7">
      <c r="C58435"/>
      <c r="F58435"/>
      <c r="G58435"/>
    </row>
    <row r="58436" spans="3:7">
      <c r="C58436"/>
      <c r="F58436"/>
      <c r="G58436"/>
    </row>
    <row r="58437" spans="3:7">
      <c r="C58437"/>
      <c r="F58437"/>
      <c r="G58437"/>
    </row>
    <row r="58438" spans="3:7">
      <c r="C58438"/>
      <c r="F58438"/>
      <c r="G58438"/>
    </row>
    <row r="58439" spans="3:7">
      <c r="C58439"/>
      <c r="F58439"/>
      <c r="G58439"/>
    </row>
    <row r="58440" spans="3:7">
      <c r="C58440"/>
      <c r="F58440"/>
      <c r="G58440"/>
    </row>
    <row r="58441" spans="3:7">
      <c r="C58441"/>
      <c r="F58441"/>
      <c r="G58441"/>
    </row>
    <row r="58442" spans="3:7">
      <c r="C58442"/>
      <c r="F58442"/>
      <c r="G58442"/>
    </row>
    <row r="58443" spans="3:7">
      <c r="C58443"/>
      <c r="F58443"/>
      <c r="G58443"/>
    </row>
    <row r="58444" spans="3:7">
      <c r="C58444"/>
      <c r="F58444"/>
      <c r="G58444"/>
    </row>
    <row r="58445" spans="3:7">
      <c r="C58445"/>
      <c r="F58445"/>
      <c r="G58445"/>
    </row>
    <row r="58446" spans="3:7">
      <c r="C58446"/>
      <c r="F58446"/>
      <c r="G58446"/>
    </row>
    <row r="58447" spans="3:7">
      <c r="C58447"/>
      <c r="F58447"/>
      <c r="G58447"/>
    </row>
    <row r="58448" spans="3:7">
      <c r="C58448"/>
      <c r="F58448"/>
      <c r="G58448"/>
    </row>
    <row r="58449" spans="3:7">
      <c r="C58449"/>
      <c r="F58449"/>
      <c r="G58449"/>
    </row>
    <row r="58450" spans="3:7">
      <c r="C58450"/>
      <c r="F58450"/>
      <c r="G58450"/>
    </row>
    <row r="58451" spans="3:7">
      <c r="C58451"/>
      <c r="F58451"/>
      <c r="G58451"/>
    </row>
    <row r="58452" spans="3:7">
      <c r="C58452"/>
      <c r="F58452"/>
      <c r="G58452"/>
    </row>
    <row r="58453" spans="3:7">
      <c r="C58453"/>
      <c r="F58453"/>
      <c r="G58453"/>
    </row>
    <row r="58454" spans="3:7">
      <c r="C58454"/>
      <c r="F58454"/>
      <c r="G58454"/>
    </row>
    <row r="58455" spans="3:7">
      <c r="C58455"/>
      <c r="F58455"/>
      <c r="G58455"/>
    </row>
    <row r="58456" spans="3:7">
      <c r="C58456"/>
      <c r="F58456"/>
      <c r="G58456"/>
    </row>
    <row r="58457" spans="3:7">
      <c r="C58457"/>
      <c r="F58457"/>
      <c r="G58457"/>
    </row>
    <row r="58458" spans="3:7">
      <c r="C58458"/>
      <c r="F58458"/>
      <c r="G58458"/>
    </row>
    <row r="58459" spans="3:7">
      <c r="C58459"/>
      <c r="F58459"/>
      <c r="G58459"/>
    </row>
    <row r="58460" spans="3:7">
      <c r="C58460"/>
      <c r="F58460"/>
      <c r="G58460"/>
    </row>
    <row r="58461" spans="3:7">
      <c r="C58461"/>
      <c r="F58461"/>
      <c r="G58461"/>
    </row>
    <row r="58462" spans="3:7">
      <c r="C58462"/>
      <c r="F58462"/>
      <c r="G58462"/>
    </row>
    <row r="58463" spans="3:7">
      <c r="C58463"/>
      <c r="F58463"/>
      <c r="G58463"/>
    </row>
    <row r="58464" spans="3:7">
      <c r="C58464"/>
      <c r="F58464"/>
      <c r="G58464"/>
    </row>
    <row r="58465" spans="3:7">
      <c r="C58465"/>
      <c r="F58465"/>
      <c r="G58465"/>
    </row>
    <row r="58466" spans="3:7">
      <c r="C58466"/>
      <c r="F58466"/>
      <c r="G58466"/>
    </row>
    <row r="58467" spans="3:7">
      <c r="C58467"/>
      <c r="F58467"/>
      <c r="G58467"/>
    </row>
    <row r="58468" spans="3:7">
      <c r="C58468"/>
      <c r="F58468"/>
      <c r="G58468"/>
    </row>
    <row r="58469" spans="3:7">
      <c r="C58469"/>
      <c r="F58469"/>
      <c r="G58469"/>
    </row>
    <row r="58470" spans="3:7">
      <c r="C58470"/>
      <c r="F58470"/>
      <c r="G58470"/>
    </row>
    <row r="58471" spans="3:7">
      <c r="C58471"/>
      <c r="F58471"/>
      <c r="G58471"/>
    </row>
    <row r="58472" spans="3:7">
      <c r="C58472"/>
      <c r="F58472"/>
      <c r="G58472"/>
    </row>
    <row r="58473" spans="3:7">
      <c r="C58473"/>
      <c r="F58473"/>
      <c r="G58473"/>
    </row>
    <row r="58474" spans="3:7">
      <c r="C58474"/>
      <c r="F58474"/>
      <c r="G58474"/>
    </row>
    <row r="58475" spans="3:7">
      <c r="C58475"/>
      <c r="F58475"/>
      <c r="G58475"/>
    </row>
    <row r="58476" spans="3:7">
      <c r="C58476"/>
      <c r="F58476"/>
      <c r="G58476"/>
    </row>
    <row r="58477" spans="3:7">
      <c r="C58477"/>
      <c r="F58477"/>
      <c r="G58477"/>
    </row>
    <row r="58478" spans="3:7">
      <c r="C58478"/>
      <c r="F58478"/>
      <c r="G58478"/>
    </row>
    <row r="58479" spans="3:7">
      <c r="C58479"/>
      <c r="F58479"/>
      <c r="G58479"/>
    </row>
    <row r="58480" spans="3:7">
      <c r="C58480"/>
      <c r="F58480"/>
      <c r="G58480"/>
    </row>
    <row r="58481" spans="3:7">
      <c r="C58481"/>
      <c r="F58481"/>
      <c r="G58481"/>
    </row>
    <row r="58482" spans="3:7">
      <c r="C58482"/>
      <c r="F58482"/>
      <c r="G58482"/>
    </row>
    <row r="58483" spans="3:7">
      <c r="C58483"/>
      <c r="F58483"/>
      <c r="G58483"/>
    </row>
    <row r="58484" spans="3:7">
      <c r="C58484"/>
      <c r="F58484"/>
      <c r="G58484"/>
    </row>
    <row r="58485" spans="3:7">
      <c r="C58485"/>
      <c r="F58485"/>
      <c r="G58485"/>
    </row>
    <row r="58486" spans="3:7">
      <c r="C58486"/>
      <c r="F58486"/>
      <c r="G58486"/>
    </row>
    <row r="58487" spans="3:7">
      <c r="C58487"/>
      <c r="F58487"/>
      <c r="G58487"/>
    </row>
    <row r="58488" spans="3:7">
      <c r="C58488"/>
      <c r="F58488"/>
      <c r="G58488"/>
    </row>
    <row r="58489" spans="3:7">
      <c r="C58489"/>
      <c r="F58489"/>
      <c r="G58489"/>
    </row>
    <row r="58490" spans="3:7">
      <c r="C58490"/>
      <c r="F58490"/>
      <c r="G58490"/>
    </row>
    <row r="58491" spans="3:7">
      <c r="C58491"/>
      <c r="F58491"/>
      <c r="G58491"/>
    </row>
    <row r="58492" spans="3:7">
      <c r="C58492"/>
      <c r="F58492"/>
      <c r="G58492"/>
    </row>
    <row r="58493" spans="3:7">
      <c r="C58493"/>
      <c r="F58493"/>
      <c r="G58493"/>
    </row>
    <row r="58494" spans="3:7">
      <c r="C58494"/>
      <c r="F58494"/>
      <c r="G58494"/>
    </row>
    <row r="58495" spans="3:7">
      <c r="C58495"/>
      <c r="F58495"/>
      <c r="G58495"/>
    </row>
    <row r="58496" spans="3:7">
      <c r="C58496"/>
      <c r="F58496"/>
      <c r="G58496"/>
    </row>
    <row r="58497" spans="3:7">
      <c r="C58497"/>
      <c r="F58497"/>
      <c r="G58497"/>
    </row>
    <row r="58498" spans="3:7">
      <c r="C58498"/>
      <c r="F58498"/>
      <c r="G58498"/>
    </row>
    <row r="58499" spans="3:7">
      <c r="C58499"/>
      <c r="F58499"/>
      <c r="G58499"/>
    </row>
    <row r="58500" spans="3:7">
      <c r="C58500"/>
      <c r="F58500"/>
      <c r="G58500"/>
    </row>
    <row r="58501" spans="3:7">
      <c r="C58501"/>
      <c r="F58501"/>
      <c r="G58501"/>
    </row>
    <row r="58502" spans="3:7">
      <c r="C58502"/>
      <c r="F58502"/>
      <c r="G58502"/>
    </row>
    <row r="58503" spans="3:7">
      <c r="C58503"/>
      <c r="F58503"/>
      <c r="G58503"/>
    </row>
    <row r="58504" spans="3:7">
      <c r="C58504"/>
      <c r="F58504"/>
      <c r="G58504"/>
    </row>
    <row r="58505" spans="3:7">
      <c r="C58505"/>
      <c r="F58505"/>
      <c r="G58505"/>
    </row>
    <row r="58506" spans="3:7">
      <c r="C58506"/>
      <c r="F58506"/>
      <c r="G58506"/>
    </row>
    <row r="58507" spans="3:7">
      <c r="C58507"/>
      <c r="F58507"/>
      <c r="G58507"/>
    </row>
    <row r="58508" spans="3:7">
      <c r="C58508"/>
      <c r="F58508"/>
      <c r="G58508"/>
    </row>
    <row r="58509" spans="3:7">
      <c r="C58509"/>
      <c r="F58509"/>
      <c r="G58509"/>
    </row>
    <row r="58510" spans="3:7">
      <c r="C58510"/>
      <c r="F58510"/>
      <c r="G58510"/>
    </row>
    <row r="58511" spans="3:7">
      <c r="C58511"/>
      <c r="F58511"/>
      <c r="G58511"/>
    </row>
    <row r="58512" spans="3:7">
      <c r="C58512"/>
      <c r="F58512"/>
      <c r="G58512"/>
    </row>
    <row r="58513" spans="3:7">
      <c r="C58513"/>
      <c r="F58513"/>
      <c r="G58513"/>
    </row>
    <row r="58514" spans="3:7">
      <c r="C58514"/>
      <c r="F58514"/>
      <c r="G58514"/>
    </row>
    <row r="58515" spans="3:7">
      <c r="C58515"/>
      <c r="F58515"/>
      <c r="G58515"/>
    </row>
    <row r="58516" spans="3:7">
      <c r="C58516"/>
      <c r="F58516"/>
      <c r="G58516"/>
    </row>
    <row r="58517" spans="3:7">
      <c r="C58517"/>
      <c r="F58517"/>
      <c r="G58517"/>
    </row>
    <row r="58518" spans="3:7">
      <c r="C58518"/>
      <c r="F58518"/>
      <c r="G58518"/>
    </row>
    <row r="58519" spans="3:7">
      <c r="C58519"/>
      <c r="F58519"/>
      <c r="G58519"/>
    </row>
    <row r="58520" spans="3:7">
      <c r="C58520"/>
      <c r="F58520"/>
      <c r="G58520"/>
    </row>
    <row r="58521" spans="3:7">
      <c r="C58521"/>
      <c r="F58521"/>
      <c r="G58521"/>
    </row>
    <row r="58522" spans="3:7">
      <c r="C58522"/>
      <c r="F58522"/>
      <c r="G58522"/>
    </row>
    <row r="58523" spans="3:7">
      <c r="C58523"/>
      <c r="F58523"/>
      <c r="G58523"/>
    </row>
    <row r="58524" spans="3:7">
      <c r="C58524"/>
      <c r="F58524"/>
      <c r="G58524"/>
    </row>
    <row r="58525" spans="3:7">
      <c r="C58525"/>
      <c r="F58525"/>
      <c r="G58525"/>
    </row>
    <row r="58526" spans="3:7">
      <c r="C58526"/>
      <c r="F58526"/>
      <c r="G58526"/>
    </row>
    <row r="58527" spans="3:7">
      <c r="C58527"/>
      <c r="F58527"/>
      <c r="G58527"/>
    </row>
    <row r="58528" spans="3:7">
      <c r="C58528"/>
      <c r="F58528"/>
      <c r="G58528"/>
    </row>
    <row r="58529" spans="3:7">
      <c r="C58529"/>
      <c r="F58529"/>
      <c r="G58529"/>
    </row>
    <row r="58530" spans="3:7">
      <c r="C58530"/>
      <c r="F58530"/>
      <c r="G58530"/>
    </row>
    <row r="58531" spans="3:7">
      <c r="C58531"/>
      <c r="F58531"/>
      <c r="G58531"/>
    </row>
    <row r="58532" spans="3:7">
      <c r="C58532"/>
      <c r="F58532"/>
      <c r="G58532"/>
    </row>
    <row r="58533" spans="3:7">
      <c r="C58533"/>
      <c r="F58533"/>
      <c r="G58533"/>
    </row>
    <row r="58534" spans="3:7">
      <c r="C58534"/>
      <c r="F58534"/>
      <c r="G58534"/>
    </row>
    <row r="58535" spans="3:7">
      <c r="C58535"/>
      <c r="F58535"/>
      <c r="G58535"/>
    </row>
    <row r="58536" spans="3:7">
      <c r="C58536"/>
      <c r="F58536"/>
      <c r="G58536"/>
    </row>
    <row r="58537" spans="3:7">
      <c r="C58537"/>
      <c r="F58537"/>
      <c r="G58537"/>
    </row>
    <row r="58538" spans="3:7">
      <c r="C58538"/>
      <c r="F58538"/>
      <c r="G58538"/>
    </row>
    <row r="58539" spans="3:7">
      <c r="C58539"/>
      <c r="F58539"/>
      <c r="G58539"/>
    </row>
    <row r="58540" spans="3:7">
      <c r="C58540"/>
      <c r="F58540"/>
      <c r="G58540"/>
    </row>
    <row r="58541" spans="3:7">
      <c r="C58541"/>
      <c r="F58541"/>
      <c r="G58541"/>
    </row>
    <row r="58542" spans="3:7">
      <c r="C58542"/>
      <c r="F58542"/>
      <c r="G58542"/>
    </row>
    <row r="58543" spans="3:7">
      <c r="C58543"/>
      <c r="F58543"/>
      <c r="G58543"/>
    </row>
    <row r="58544" spans="3:7">
      <c r="C58544"/>
      <c r="F58544"/>
      <c r="G58544"/>
    </row>
    <row r="58545" spans="3:7">
      <c r="C58545"/>
      <c r="F58545"/>
      <c r="G58545"/>
    </row>
    <row r="58546" spans="3:7">
      <c r="C58546"/>
      <c r="F58546"/>
      <c r="G58546"/>
    </row>
    <row r="58547" spans="3:7">
      <c r="C58547"/>
      <c r="F58547"/>
      <c r="G58547"/>
    </row>
    <row r="58548" spans="3:7">
      <c r="C58548"/>
      <c r="F58548"/>
      <c r="G58548"/>
    </row>
    <row r="58549" spans="3:7">
      <c r="C58549"/>
      <c r="F58549"/>
      <c r="G58549"/>
    </row>
    <row r="58550" spans="3:7">
      <c r="C58550"/>
      <c r="F58550"/>
      <c r="G58550"/>
    </row>
    <row r="58551" spans="3:7">
      <c r="C58551"/>
      <c r="F58551"/>
      <c r="G58551"/>
    </row>
    <row r="58552" spans="3:7">
      <c r="C58552"/>
      <c r="F58552"/>
      <c r="G58552"/>
    </row>
    <row r="58553" spans="3:7">
      <c r="C58553"/>
      <c r="F58553"/>
      <c r="G58553"/>
    </row>
    <row r="58554" spans="3:7">
      <c r="C58554"/>
      <c r="F58554"/>
      <c r="G58554"/>
    </row>
    <row r="58555" spans="3:7">
      <c r="C58555"/>
      <c r="F58555"/>
      <c r="G58555"/>
    </row>
    <row r="58556" spans="3:7">
      <c r="C58556"/>
      <c r="F58556"/>
      <c r="G58556"/>
    </row>
    <row r="58557" spans="3:7">
      <c r="C58557"/>
      <c r="F58557"/>
      <c r="G58557"/>
    </row>
    <row r="58558" spans="3:7">
      <c r="C58558"/>
      <c r="F58558"/>
      <c r="G58558"/>
    </row>
    <row r="58559" spans="3:7">
      <c r="C58559"/>
      <c r="F58559"/>
      <c r="G58559"/>
    </row>
    <row r="58560" spans="3:7">
      <c r="C58560"/>
      <c r="F58560"/>
      <c r="G58560"/>
    </row>
    <row r="58561" spans="3:7">
      <c r="C58561"/>
      <c r="F58561"/>
      <c r="G58561"/>
    </row>
    <row r="58562" spans="3:7">
      <c r="C58562"/>
      <c r="F58562"/>
      <c r="G58562"/>
    </row>
    <row r="58563" spans="3:7">
      <c r="C58563"/>
      <c r="F58563"/>
      <c r="G58563"/>
    </row>
    <row r="58564" spans="3:7">
      <c r="C58564"/>
      <c r="F58564"/>
      <c r="G58564"/>
    </row>
    <row r="58565" spans="3:7">
      <c r="C58565"/>
      <c r="F58565"/>
      <c r="G58565"/>
    </row>
    <row r="58566" spans="3:7">
      <c r="C58566"/>
      <c r="F58566"/>
      <c r="G58566"/>
    </row>
    <row r="58567" spans="3:7">
      <c r="C58567"/>
      <c r="F58567"/>
      <c r="G58567"/>
    </row>
    <row r="58568" spans="3:7">
      <c r="C58568"/>
      <c r="F58568"/>
      <c r="G58568"/>
    </row>
    <row r="58569" spans="3:7">
      <c r="C58569"/>
      <c r="F58569"/>
      <c r="G58569"/>
    </row>
    <row r="58570" spans="3:7">
      <c r="C58570"/>
      <c r="F58570"/>
      <c r="G58570"/>
    </row>
    <row r="58571" spans="3:7">
      <c r="C58571"/>
      <c r="F58571"/>
      <c r="G58571"/>
    </row>
    <row r="58572" spans="3:7">
      <c r="C58572"/>
      <c r="F58572"/>
      <c r="G58572"/>
    </row>
    <row r="58573" spans="3:7">
      <c r="C58573"/>
      <c r="F58573"/>
      <c r="G58573"/>
    </row>
    <row r="58574" spans="3:7">
      <c r="C58574"/>
      <c r="F58574"/>
      <c r="G58574"/>
    </row>
    <row r="58575" spans="3:7">
      <c r="C58575"/>
      <c r="F58575"/>
      <c r="G58575"/>
    </row>
    <row r="58576" spans="3:7">
      <c r="C58576"/>
      <c r="F58576"/>
      <c r="G58576"/>
    </row>
    <row r="58577" spans="3:7">
      <c r="C58577"/>
      <c r="F58577"/>
      <c r="G58577"/>
    </row>
    <row r="58578" spans="3:7">
      <c r="C58578"/>
      <c r="F58578"/>
      <c r="G58578"/>
    </row>
    <row r="58579" spans="3:7">
      <c r="C58579"/>
      <c r="F58579"/>
      <c r="G58579"/>
    </row>
    <row r="58580" spans="3:7">
      <c r="C58580"/>
      <c r="F58580"/>
      <c r="G58580"/>
    </row>
    <row r="58581" spans="3:7">
      <c r="C58581"/>
      <c r="F58581"/>
      <c r="G58581"/>
    </row>
    <row r="58582" spans="3:7">
      <c r="C58582"/>
      <c r="F58582"/>
      <c r="G58582"/>
    </row>
    <row r="58583" spans="3:7">
      <c r="C58583"/>
      <c r="F58583"/>
      <c r="G58583"/>
    </row>
    <row r="58584" spans="3:7">
      <c r="C58584"/>
      <c r="F58584"/>
      <c r="G58584"/>
    </row>
    <row r="58585" spans="3:7">
      <c r="C58585"/>
      <c r="F58585"/>
      <c r="G58585"/>
    </row>
    <row r="58586" spans="3:7">
      <c r="C58586"/>
      <c r="F58586"/>
      <c r="G58586"/>
    </row>
    <row r="58587" spans="3:7">
      <c r="C58587"/>
      <c r="F58587"/>
      <c r="G58587"/>
    </row>
    <row r="58588" spans="3:7">
      <c r="C58588"/>
      <c r="F58588"/>
      <c r="G58588"/>
    </row>
    <row r="58589" spans="3:7">
      <c r="C58589"/>
      <c r="F58589"/>
      <c r="G58589"/>
    </row>
    <row r="58590" spans="3:7">
      <c r="C58590"/>
      <c r="F58590"/>
      <c r="G58590"/>
    </row>
    <row r="58591" spans="3:7">
      <c r="C58591"/>
      <c r="F58591"/>
      <c r="G58591"/>
    </row>
    <row r="58592" spans="3:7">
      <c r="C58592"/>
      <c r="F58592"/>
      <c r="G58592"/>
    </row>
    <row r="58593" spans="3:7">
      <c r="C58593"/>
      <c r="F58593"/>
      <c r="G58593"/>
    </row>
    <row r="58594" spans="3:7">
      <c r="C58594"/>
      <c r="F58594"/>
      <c r="G58594"/>
    </row>
    <row r="58595" spans="3:7">
      <c r="C58595"/>
      <c r="F58595"/>
      <c r="G58595"/>
    </row>
    <row r="58596" spans="3:7">
      <c r="C58596"/>
      <c r="F58596"/>
      <c r="G58596"/>
    </row>
    <row r="58597" spans="3:7">
      <c r="C58597"/>
      <c r="F58597"/>
      <c r="G58597"/>
    </row>
    <row r="58598" spans="3:7">
      <c r="C58598"/>
      <c r="F58598"/>
      <c r="G58598"/>
    </row>
    <row r="58599" spans="3:7">
      <c r="C58599"/>
      <c r="F58599"/>
      <c r="G58599"/>
    </row>
    <row r="58600" spans="3:7">
      <c r="C58600"/>
      <c r="F58600"/>
      <c r="G58600"/>
    </row>
    <row r="58601" spans="3:7">
      <c r="C58601"/>
      <c r="F58601"/>
      <c r="G58601"/>
    </row>
    <row r="58602" spans="3:7">
      <c r="C58602"/>
      <c r="F58602"/>
      <c r="G58602"/>
    </row>
    <row r="58603" spans="3:7">
      <c r="C58603"/>
      <c r="F58603"/>
      <c r="G58603"/>
    </row>
    <row r="58604" spans="3:7">
      <c r="C58604"/>
      <c r="F58604"/>
      <c r="G58604"/>
    </row>
    <row r="58605" spans="3:7">
      <c r="C58605"/>
      <c r="F58605"/>
      <c r="G58605"/>
    </row>
    <row r="58606" spans="3:7">
      <c r="C58606"/>
      <c r="F58606"/>
      <c r="G58606"/>
    </row>
    <row r="58607" spans="3:7">
      <c r="C58607"/>
      <c r="F58607"/>
      <c r="G58607"/>
    </row>
    <row r="58608" spans="3:7">
      <c r="C58608"/>
      <c r="F58608"/>
      <c r="G58608"/>
    </row>
    <row r="58609" spans="3:7">
      <c r="C58609"/>
      <c r="F58609"/>
      <c r="G58609"/>
    </row>
    <row r="58610" spans="3:7">
      <c r="C58610"/>
      <c r="F58610"/>
      <c r="G58610"/>
    </row>
    <row r="58611" spans="3:7">
      <c r="C58611"/>
      <c r="F58611"/>
      <c r="G58611"/>
    </row>
    <row r="58612" spans="3:7">
      <c r="C58612"/>
      <c r="F58612"/>
      <c r="G58612"/>
    </row>
    <row r="58613" spans="3:7">
      <c r="C58613"/>
      <c r="F58613"/>
      <c r="G58613"/>
    </row>
    <row r="58614" spans="3:7">
      <c r="C58614"/>
      <c r="F58614"/>
      <c r="G58614"/>
    </row>
    <row r="58615" spans="3:7">
      <c r="C58615"/>
      <c r="F58615"/>
      <c r="G58615"/>
    </row>
    <row r="58616" spans="3:7">
      <c r="C58616"/>
      <c r="F58616"/>
      <c r="G58616"/>
    </row>
    <row r="58617" spans="3:7">
      <c r="C58617"/>
      <c r="F58617"/>
      <c r="G58617"/>
    </row>
    <row r="58618" spans="3:7">
      <c r="C58618"/>
      <c r="F58618"/>
      <c r="G58618"/>
    </row>
    <row r="58619" spans="3:7">
      <c r="C58619"/>
      <c r="F58619"/>
      <c r="G58619"/>
    </row>
    <row r="58620" spans="3:7">
      <c r="C58620"/>
      <c r="F58620"/>
      <c r="G58620"/>
    </row>
    <row r="58621" spans="3:7">
      <c r="C58621"/>
      <c r="F58621"/>
      <c r="G58621"/>
    </row>
    <row r="58622" spans="3:7">
      <c r="C58622"/>
      <c r="F58622"/>
      <c r="G58622"/>
    </row>
    <row r="58623" spans="3:7">
      <c r="C58623"/>
      <c r="F58623"/>
      <c r="G58623"/>
    </row>
    <row r="58624" spans="3:7">
      <c r="C58624"/>
      <c r="F58624"/>
      <c r="G58624"/>
    </row>
    <row r="58625" spans="3:7">
      <c r="C58625"/>
      <c r="F58625"/>
      <c r="G58625"/>
    </row>
    <row r="58626" spans="3:7">
      <c r="C58626"/>
      <c r="F58626"/>
      <c r="G58626"/>
    </row>
    <row r="58627" spans="3:7">
      <c r="C58627"/>
      <c r="F58627"/>
      <c r="G58627"/>
    </row>
    <row r="58628" spans="3:7">
      <c r="C58628"/>
      <c r="F58628"/>
      <c r="G58628"/>
    </row>
    <row r="58629" spans="3:7">
      <c r="C58629"/>
      <c r="F58629"/>
      <c r="G58629"/>
    </row>
    <row r="58630" spans="3:7">
      <c r="C58630"/>
      <c r="F58630"/>
      <c r="G58630"/>
    </row>
    <row r="58631" spans="3:7">
      <c r="C58631"/>
      <c r="F58631"/>
      <c r="G58631"/>
    </row>
    <row r="58632" spans="3:7">
      <c r="C58632"/>
      <c r="F58632"/>
      <c r="G58632"/>
    </row>
    <row r="58633" spans="3:7">
      <c r="C58633"/>
      <c r="F58633"/>
      <c r="G58633"/>
    </row>
    <row r="58634" spans="3:7">
      <c r="C58634"/>
      <c r="F58634"/>
      <c r="G58634"/>
    </row>
    <row r="58635" spans="3:7">
      <c r="C58635"/>
      <c r="F58635"/>
      <c r="G58635"/>
    </row>
    <row r="58636" spans="3:7">
      <c r="C58636"/>
      <c r="F58636"/>
      <c r="G58636"/>
    </row>
    <row r="58637" spans="3:7">
      <c r="C58637"/>
      <c r="F58637"/>
      <c r="G58637"/>
    </row>
    <row r="58638" spans="3:7">
      <c r="C58638"/>
      <c r="F58638"/>
      <c r="G58638"/>
    </row>
    <row r="58639" spans="3:7">
      <c r="C58639"/>
      <c r="F58639"/>
      <c r="G58639"/>
    </row>
    <row r="58640" spans="3:7">
      <c r="C58640"/>
      <c r="F58640"/>
      <c r="G58640"/>
    </row>
    <row r="58641" spans="3:7">
      <c r="C58641"/>
      <c r="F58641"/>
      <c r="G58641"/>
    </row>
    <row r="58642" spans="3:7">
      <c r="C58642"/>
      <c r="F58642"/>
      <c r="G58642"/>
    </row>
    <row r="58643" spans="3:7">
      <c r="C58643"/>
      <c r="F58643"/>
      <c r="G58643"/>
    </row>
    <row r="58644" spans="3:7">
      <c r="C58644"/>
      <c r="F58644"/>
      <c r="G58644"/>
    </row>
    <row r="58645" spans="3:7">
      <c r="C58645"/>
      <c r="F58645"/>
      <c r="G58645"/>
    </row>
    <row r="58646" spans="3:7">
      <c r="C58646"/>
      <c r="F58646"/>
      <c r="G58646"/>
    </row>
    <row r="58647" spans="3:7">
      <c r="C58647"/>
      <c r="F58647"/>
      <c r="G58647"/>
    </row>
    <row r="58648" spans="3:7">
      <c r="C58648"/>
      <c r="F58648"/>
      <c r="G58648"/>
    </row>
    <row r="58649" spans="3:7">
      <c r="C58649"/>
      <c r="F58649"/>
      <c r="G58649"/>
    </row>
    <row r="58650" spans="3:7">
      <c r="C58650"/>
      <c r="F58650"/>
      <c r="G58650"/>
    </row>
    <row r="58651" spans="3:7">
      <c r="C58651"/>
      <c r="F58651"/>
      <c r="G58651"/>
    </row>
    <row r="58652" spans="3:7">
      <c r="C58652"/>
      <c r="F58652"/>
      <c r="G58652"/>
    </row>
    <row r="58653" spans="3:7">
      <c r="C58653"/>
      <c r="F58653"/>
      <c r="G58653"/>
    </row>
    <row r="58654" spans="3:7">
      <c r="C58654"/>
      <c r="F58654"/>
      <c r="G58654"/>
    </row>
    <row r="58655" spans="3:7">
      <c r="C58655"/>
      <c r="F58655"/>
      <c r="G58655"/>
    </row>
    <row r="58656" spans="3:7">
      <c r="C58656"/>
      <c r="F58656"/>
      <c r="G58656"/>
    </row>
    <row r="58657" spans="3:7">
      <c r="C58657"/>
      <c r="F58657"/>
      <c r="G58657"/>
    </row>
    <row r="58658" spans="3:7">
      <c r="C58658"/>
      <c r="F58658"/>
      <c r="G58658"/>
    </row>
    <row r="58659" spans="3:7">
      <c r="C58659"/>
      <c r="F58659"/>
      <c r="G58659"/>
    </row>
    <row r="58660" spans="3:7">
      <c r="C58660"/>
      <c r="F58660"/>
      <c r="G58660"/>
    </row>
    <row r="58661" spans="3:7">
      <c r="C58661"/>
      <c r="F58661"/>
      <c r="G58661"/>
    </row>
    <row r="58662" spans="3:7">
      <c r="C58662"/>
      <c r="F58662"/>
      <c r="G58662"/>
    </row>
    <row r="58663" spans="3:7">
      <c r="C58663"/>
      <c r="F58663"/>
      <c r="G58663"/>
    </row>
    <row r="58664" spans="3:7">
      <c r="C58664"/>
      <c r="F58664"/>
      <c r="G58664"/>
    </row>
    <row r="58665" spans="3:7">
      <c r="C58665"/>
      <c r="F58665"/>
      <c r="G58665"/>
    </row>
    <row r="58666" spans="3:7">
      <c r="C58666"/>
      <c r="F58666"/>
      <c r="G58666"/>
    </row>
    <row r="58667" spans="3:7">
      <c r="C58667"/>
      <c r="F58667"/>
      <c r="G58667"/>
    </row>
    <row r="58668" spans="3:7">
      <c r="C58668"/>
      <c r="F58668"/>
      <c r="G58668"/>
    </row>
    <row r="58669" spans="3:7">
      <c r="C58669"/>
      <c r="F58669"/>
      <c r="G58669"/>
    </row>
    <row r="58670" spans="3:7">
      <c r="C58670"/>
      <c r="F58670"/>
      <c r="G58670"/>
    </row>
    <row r="58671" spans="3:7">
      <c r="C58671"/>
      <c r="F58671"/>
      <c r="G58671"/>
    </row>
    <row r="58672" spans="3:7">
      <c r="C58672"/>
      <c r="F58672"/>
      <c r="G58672"/>
    </row>
    <row r="58673" spans="3:7">
      <c r="C58673"/>
      <c r="F58673"/>
      <c r="G58673"/>
    </row>
    <row r="58674" spans="3:7">
      <c r="C58674"/>
      <c r="F58674"/>
      <c r="G58674"/>
    </row>
    <row r="58675" spans="3:7">
      <c r="C58675"/>
      <c r="F58675"/>
      <c r="G58675"/>
    </row>
    <row r="58676" spans="3:7">
      <c r="C58676"/>
      <c r="F58676"/>
      <c r="G58676"/>
    </row>
    <row r="58677" spans="3:7">
      <c r="C58677"/>
      <c r="F58677"/>
      <c r="G58677"/>
    </row>
    <row r="58678" spans="3:7">
      <c r="C58678"/>
      <c r="F58678"/>
      <c r="G58678"/>
    </row>
    <row r="58679" spans="3:7">
      <c r="C58679"/>
      <c r="F58679"/>
      <c r="G58679"/>
    </row>
    <row r="58680" spans="3:7">
      <c r="C58680"/>
      <c r="F58680"/>
      <c r="G58680"/>
    </row>
    <row r="58681" spans="3:7">
      <c r="C58681"/>
      <c r="F58681"/>
      <c r="G58681"/>
    </row>
    <row r="58682" spans="3:7">
      <c r="C58682"/>
      <c r="F58682"/>
      <c r="G58682"/>
    </row>
    <row r="58683" spans="3:7">
      <c r="C58683"/>
      <c r="F58683"/>
      <c r="G58683"/>
    </row>
    <row r="58684" spans="3:7">
      <c r="C58684"/>
      <c r="F58684"/>
      <c r="G58684"/>
    </row>
    <row r="58685" spans="3:7">
      <c r="C58685"/>
      <c r="F58685"/>
      <c r="G58685"/>
    </row>
    <row r="58686" spans="3:7">
      <c r="C58686"/>
      <c r="F58686"/>
      <c r="G58686"/>
    </row>
    <row r="58687" spans="3:7">
      <c r="C58687"/>
      <c r="F58687"/>
      <c r="G58687"/>
    </row>
    <row r="58688" spans="3:7">
      <c r="C58688"/>
      <c r="F58688"/>
      <c r="G58688"/>
    </row>
    <row r="58689" spans="3:7">
      <c r="C58689"/>
      <c r="F58689"/>
      <c r="G58689"/>
    </row>
    <row r="58690" spans="3:7">
      <c r="C58690"/>
      <c r="F58690"/>
      <c r="G58690"/>
    </row>
    <row r="58691" spans="3:7">
      <c r="C58691"/>
      <c r="F58691"/>
      <c r="G58691"/>
    </row>
    <row r="58692" spans="3:7">
      <c r="C58692"/>
      <c r="F58692"/>
      <c r="G58692"/>
    </row>
    <row r="58693" spans="3:7">
      <c r="C58693"/>
      <c r="F58693"/>
      <c r="G58693"/>
    </row>
    <row r="58694" spans="3:7">
      <c r="C58694"/>
      <c r="F58694"/>
      <c r="G58694"/>
    </row>
    <row r="58695" spans="3:7">
      <c r="C58695"/>
      <c r="F58695"/>
      <c r="G58695"/>
    </row>
    <row r="58696" spans="3:7">
      <c r="C58696"/>
      <c r="F58696"/>
      <c r="G58696"/>
    </row>
    <row r="58697" spans="3:7">
      <c r="C58697"/>
      <c r="F58697"/>
      <c r="G58697"/>
    </row>
    <row r="58698" spans="3:7">
      <c r="C58698"/>
      <c r="F58698"/>
      <c r="G58698"/>
    </row>
    <row r="58699" spans="3:7">
      <c r="C58699"/>
      <c r="F58699"/>
      <c r="G58699"/>
    </row>
    <row r="58700" spans="3:7">
      <c r="C58700"/>
      <c r="F58700"/>
      <c r="G58700"/>
    </row>
    <row r="58701" spans="3:7">
      <c r="C58701"/>
      <c r="F58701"/>
      <c r="G58701"/>
    </row>
    <row r="58702" spans="3:7">
      <c r="C58702"/>
      <c r="F58702"/>
      <c r="G58702"/>
    </row>
    <row r="58703" spans="3:7">
      <c r="C58703"/>
      <c r="F58703"/>
      <c r="G58703"/>
    </row>
    <row r="58704" spans="3:7">
      <c r="C58704"/>
      <c r="F58704"/>
      <c r="G58704"/>
    </row>
    <row r="58705" spans="3:7">
      <c r="C58705"/>
      <c r="F58705"/>
      <c r="G58705"/>
    </row>
    <row r="58706" spans="3:7">
      <c r="C58706"/>
      <c r="F58706"/>
      <c r="G58706"/>
    </row>
    <row r="58707" spans="3:7">
      <c r="C58707"/>
      <c r="F58707"/>
      <c r="G58707"/>
    </row>
    <row r="58708" spans="3:7">
      <c r="C58708"/>
      <c r="F58708"/>
      <c r="G58708"/>
    </row>
    <row r="58709" spans="3:7">
      <c r="C58709"/>
      <c r="F58709"/>
      <c r="G58709"/>
    </row>
    <row r="58710" spans="3:7">
      <c r="C58710"/>
      <c r="F58710"/>
      <c r="G58710"/>
    </row>
    <row r="58711" spans="3:7">
      <c r="C58711"/>
      <c r="F58711"/>
      <c r="G58711"/>
    </row>
    <row r="58712" spans="3:7">
      <c r="C58712"/>
      <c r="F58712"/>
      <c r="G58712"/>
    </row>
    <row r="58713" spans="3:7">
      <c r="C58713"/>
      <c r="F58713"/>
      <c r="G58713"/>
    </row>
    <row r="58714" spans="3:7">
      <c r="C58714"/>
      <c r="F58714"/>
      <c r="G58714"/>
    </row>
    <row r="58715" spans="3:7">
      <c r="C58715"/>
      <c r="F58715"/>
      <c r="G58715"/>
    </row>
    <row r="58716" spans="3:7">
      <c r="C58716"/>
      <c r="F58716"/>
      <c r="G58716"/>
    </row>
    <row r="58717" spans="3:7">
      <c r="C58717"/>
      <c r="F58717"/>
      <c r="G58717"/>
    </row>
    <row r="58718" spans="3:7">
      <c r="C58718"/>
      <c r="F58718"/>
      <c r="G58718"/>
    </row>
    <row r="58719" spans="3:7">
      <c r="C58719"/>
      <c r="F58719"/>
      <c r="G58719"/>
    </row>
    <row r="58720" spans="3:7">
      <c r="C58720"/>
      <c r="F58720"/>
      <c r="G58720"/>
    </row>
    <row r="58721" spans="3:7">
      <c r="C58721"/>
      <c r="F58721"/>
      <c r="G58721"/>
    </row>
    <row r="58722" spans="3:7">
      <c r="C58722"/>
      <c r="F58722"/>
      <c r="G58722"/>
    </row>
    <row r="58723" spans="3:7">
      <c r="C58723"/>
      <c r="F58723"/>
      <c r="G58723"/>
    </row>
    <row r="58724" spans="3:7">
      <c r="C58724"/>
      <c r="F58724"/>
      <c r="G58724"/>
    </row>
    <row r="58725" spans="3:7">
      <c r="C58725"/>
      <c r="F58725"/>
      <c r="G58725"/>
    </row>
    <row r="58726" spans="3:7">
      <c r="C58726"/>
      <c r="F58726"/>
      <c r="G58726"/>
    </row>
    <row r="58727" spans="3:7">
      <c r="C58727"/>
      <c r="F58727"/>
      <c r="G58727"/>
    </row>
    <row r="58728" spans="3:7">
      <c r="C58728"/>
      <c r="F58728"/>
      <c r="G58728"/>
    </row>
    <row r="58729" spans="3:7">
      <c r="C58729"/>
      <c r="F58729"/>
      <c r="G58729"/>
    </row>
    <row r="58730" spans="3:7">
      <c r="C58730"/>
      <c r="F58730"/>
      <c r="G58730"/>
    </row>
    <row r="58731" spans="3:7">
      <c r="C58731"/>
      <c r="F58731"/>
      <c r="G58731"/>
    </row>
    <row r="58732" spans="3:7">
      <c r="C58732"/>
      <c r="F58732"/>
      <c r="G58732"/>
    </row>
    <row r="58733" spans="3:7">
      <c r="C58733"/>
      <c r="F58733"/>
      <c r="G58733"/>
    </row>
    <row r="58734" spans="3:7">
      <c r="C58734"/>
      <c r="F58734"/>
      <c r="G58734"/>
    </row>
    <row r="58735" spans="3:7">
      <c r="C58735"/>
      <c r="F58735"/>
      <c r="G58735"/>
    </row>
    <row r="58736" spans="3:7">
      <c r="C58736"/>
      <c r="F58736"/>
      <c r="G58736"/>
    </row>
    <row r="58737" spans="3:7">
      <c r="C58737"/>
      <c r="F58737"/>
      <c r="G58737"/>
    </row>
    <row r="58738" spans="3:7">
      <c r="C58738"/>
      <c r="F58738"/>
      <c r="G58738"/>
    </row>
    <row r="58739" spans="3:7">
      <c r="C58739"/>
      <c r="F58739"/>
      <c r="G58739"/>
    </row>
    <row r="58740" spans="3:7">
      <c r="C58740"/>
      <c r="F58740"/>
      <c r="G58740"/>
    </row>
    <row r="58741" spans="3:7">
      <c r="C58741"/>
      <c r="F58741"/>
      <c r="G58741"/>
    </row>
    <row r="58742" spans="3:7">
      <c r="C58742"/>
      <c r="F58742"/>
      <c r="G58742"/>
    </row>
    <row r="58743" spans="3:7">
      <c r="C58743"/>
      <c r="F58743"/>
      <c r="G58743"/>
    </row>
    <row r="58744" spans="3:7">
      <c r="C58744"/>
      <c r="F58744"/>
      <c r="G58744"/>
    </row>
    <row r="58745" spans="3:7">
      <c r="C58745"/>
      <c r="F58745"/>
      <c r="G58745"/>
    </row>
    <row r="58746" spans="3:7">
      <c r="C58746"/>
      <c r="F58746"/>
      <c r="G58746"/>
    </row>
    <row r="58747" spans="3:7">
      <c r="C58747"/>
      <c r="F58747"/>
      <c r="G58747"/>
    </row>
    <row r="58748" spans="3:7">
      <c r="C58748"/>
      <c r="F58748"/>
      <c r="G58748"/>
    </row>
    <row r="58749" spans="3:7">
      <c r="C58749"/>
      <c r="F58749"/>
      <c r="G58749"/>
    </row>
    <row r="58750" spans="3:7">
      <c r="C58750"/>
      <c r="F58750"/>
      <c r="G58750"/>
    </row>
    <row r="58751" spans="3:7">
      <c r="C58751"/>
      <c r="F58751"/>
      <c r="G58751"/>
    </row>
    <row r="58752" spans="3:7">
      <c r="C58752"/>
      <c r="F58752"/>
      <c r="G58752"/>
    </row>
    <row r="58753" spans="3:7">
      <c r="C58753"/>
      <c r="F58753"/>
      <c r="G58753"/>
    </row>
    <row r="58754" spans="3:7">
      <c r="C58754"/>
      <c r="F58754"/>
      <c r="G58754"/>
    </row>
    <row r="58755" spans="3:7">
      <c r="C58755"/>
      <c r="F58755"/>
      <c r="G58755"/>
    </row>
    <row r="58756" spans="3:7">
      <c r="C58756"/>
      <c r="F58756"/>
      <c r="G58756"/>
    </row>
    <row r="58757" spans="3:7">
      <c r="C58757"/>
      <c r="F58757"/>
      <c r="G58757"/>
    </row>
    <row r="58758" spans="3:7">
      <c r="C58758"/>
      <c r="F58758"/>
      <c r="G58758"/>
    </row>
    <row r="58759" spans="3:7">
      <c r="C58759"/>
      <c r="F58759"/>
      <c r="G58759"/>
    </row>
    <row r="58760" spans="3:7">
      <c r="C58760"/>
      <c r="F58760"/>
      <c r="G58760"/>
    </row>
    <row r="58761" spans="3:7">
      <c r="C58761"/>
      <c r="F58761"/>
      <c r="G58761"/>
    </row>
    <row r="58762" spans="3:7">
      <c r="C58762"/>
      <c r="F58762"/>
      <c r="G58762"/>
    </row>
    <row r="58763" spans="3:7">
      <c r="C58763"/>
      <c r="F58763"/>
      <c r="G58763"/>
    </row>
    <row r="58764" spans="3:7">
      <c r="C58764"/>
      <c r="F58764"/>
      <c r="G58764"/>
    </row>
    <row r="58765" spans="3:7">
      <c r="C58765"/>
      <c r="F58765"/>
      <c r="G58765"/>
    </row>
    <row r="58766" spans="3:7">
      <c r="C58766"/>
      <c r="F58766"/>
      <c r="G58766"/>
    </row>
    <row r="58767" spans="3:7">
      <c r="C58767"/>
      <c r="F58767"/>
      <c r="G58767"/>
    </row>
    <row r="58768" spans="3:7">
      <c r="C58768"/>
      <c r="F58768"/>
      <c r="G58768"/>
    </row>
    <row r="58769" spans="3:7">
      <c r="C58769"/>
      <c r="F58769"/>
      <c r="G58769"/>
    </row>
    <row r="58770" spans="3:7">
      <c r="C58770"/>
      <c r="F58770"/>
      <c r="G58770"/>
    </row>
    <row r="58771" spans="3:7">
      <c r="C58771"/>
      <c r="F58771"/>
      <c r="G58771"/>
    </row>
    <row r="58772" spans="3:7">
      <c r="C58772"/>
      <c r="F58772"/>
      <c r="G58772"/>
    </row>
    <row r="58773" spans="3:7">
      <c r="C58773"/>
      <c r="F58773"/>
      <c r="G58773"/>
    </row>
    <row r="58774" spans="3:7">
      <c r="C58774"/>
      <c r="F58774"/>
      <c r="G58774"/>
    </row>
    <row r="58775" spans="3:7">
      <c r="C58775"/>
      <c r="F58775"/>
      <c r="G58775"/>
    </row>
    <row r="58776" spans="3:7">
      <c r="C58776"/>
      <c r="F58776"/>
      <c r="G58776"/>
    </row>
    <row r="58777" spans="3:7">
      <c r="C58777"/>
      <c r="F58777"/>
      <c r="G58777"/>
    </row>
    <row r="58778" spans="3:7">
      <c r="C58778"/>
      <c r="F58778"/>
      <c r="G58778"/>
    </row>
    <row r="58779" spans="3:7">
      <c r="C58779"/>
      <c r="F58779"/>
      <c r="G58779"/>
    </row>
    <row r="58780" spans="3:7">
      <c r="C58780"/>
      <c r="F58780"/>
      <c r="G58780"/>
    </row>
    <row r="58781" spans="3:7">
      <c r="C58781"/>
      <c r="F58781"/>
      <c r="G58781"/>
    </row>
    <row r="58782" spans="3:7">
      <c r="C58782"/>
      <c r="F58782"/>
      <c r="G58782"/>
    </row>
    <row r="58783" spans="3:7">
      <c r="C58783"/>
      <c r="F58783"/>
      <c r="G58783"/>
    </row>
    <row r="58784" spans="3:7">
      <c r="C58784"/>
      <c r="F58784"/>
      <c r="G58784"/>
    </row>
    <row r="58785" spans="3:7">
      <c r="C58785"/>
      <c r="F58785"/>
      <c r="G58785"/>
    </row>
    <row r="58786" spans="3:7">
      <c r="C58786"/>
      <c r="F58786"/>
      <c r="G58786"/>
    </row>
    <row r="58787" spans="3:7">
      <c r="C58787"/>
      <c r="F58787"/>
      <c r="G58787"/>
    </row>
    <row r="58788" spans="3:7">
      <c r="C58788"/>
      <c r="F58788"/>
      <c r="G58788"/>
    </row>
    <row r="58789" spans="3:7">
      <c r="C58789"/>
      <c r="F58789"/>
      <c r="G58789"/>
    </row>
    <row r="58790" spans="3:7">
      <c r="C58790"/>
      <c r="F58790"/>
      <c r="G58790"/>
    </row>
    <row r="58791" spans="3:7">
      <c r="C58791"/>
      <c r="F58791"/>
      <c r="G58791"/>
    </row>
    <row r="58792" spans="3:7">
      <c r="C58792"/>
      <c r="F58792"/>
      <c r="G58792"/>
    </row>
    <row r="58793" spans="3:7">
      <c r="C58793"/>
      <c r="F58793"/>
      <c r="G58793"/>
    </row>
    <row r="58794" spans="3:7">
      <c r="C58794"/>
      <c r="F58794"/>
      <c r="G58794"/>
    </row>
    <row r="58795" spans="3:7">
      <c r="C58795"/>
      <c r="F58795"/>
      <c r="G58795"/>
    </row>
    <row r="58796" spans="3:7">
      <c r="C58796"/>
      <c r="F58796"/>
      <c r="G58796"/>
    </row>
    <row r="58797" spans="3:7">
      <c r="C58797"/>
      <c r="F58797"/>
      <c r="G58797"/>
    </row>
    <row r="58798" spans="3:7">
      <c r="C58798"/>
      <c r="F58798"/>
      <c r="G58798"/>
    </row>
    <row r="58799" spans="3:7">
      <c r="C58799"/>
      <c r="F58799"/>
      <c r="G58799"/>
    </row>
    <row r="58800" spans="3:7">
      <c r="C58800"/>
      <c r="F58800"/>
      <c r="G58800"/>
    </row>
    <row r="58801" spans="3:7">
      <c r="C58801"/>
      <c r="F58801"/>
      <c r="G58801"/>
    </row>
    <row r="58802" spans="3:7">
      <c r="C58802"/>
      <c r="F58802"/>
      <c r="G58802"/>
    </row>
    <row r="58803" spans="3:7">
      <c r="C58803"/>
      <c r="F58803"/>
      <c r="G58803"/>
    </row>
    <row r="58804" spans="3:7">
      <c r="C58804"/>
      <c r="F58804"/>
      <c r="G58804"/>
    </row>
    <row r="58805" spans="3:7">
      <c r="C58805"/>
      <c r="F58805"/>
      <c r="G58805"/>
    </row>
    <row r="58806" spans="3:7">
      <c r="C58806"/>
      <c r="F58806"/>
      <c r="G58806"/>
    </row>
    <row r="58807" spans="3:7">
      <c r="C58807"/>
      <c r="F58807"/>
      <c r="G58807"/>
    </row>
    <row r="58808" spans="3:7">
      <c r="C58808"/>
      <c r="F58808"/>
      <c r="G58808"/>
    </row>
    <row r="58809" spans="3:7">
      <c r="C58809"/>
      <c r="F58809"/>
      <c r="G58809"/>
    </row>
    <row r="58810" spans="3:7">
      <c r="C58810"/>
      <c r="F58810"/>
      <c r="G58810"/>
    </row>
    <row r="58811" spans="3:7">
      <c r="C58811"/>
      <c r="F58811"/>
      <c r="G58811"/>
    </row>
    <row r="58812" spans="3:7">
      <c r="C58812"/>
      <c r="F58812"/>
      <c r="G58812"/>
    </row>
    <row r="58813" spans="3:7">
      <c r="C58813"/>
      <c r="F58813"/>
      <c r="G58813"/>
    </row>
    <row r="58814" spans="3:7">
      <c r="C58814"/>
      <c r="F58814"/>
      <c r="G58814"/>
    </row>
    <row r="58815" spans="3:7">
      <c r="C58815"/>
      <c r="F58815"/>
      <c r="G58815"/>
    </row>
    <row r="58816" spans="3:7">
      <c r="C58816"/>
      <c r="F58816"/>
      <c r="G58816"/>
    </row>
    <row r="58817" spans="3:7">
      <c r="C58817"/>
      <c r="F58817"/>
      <c r="G58817"/>
    </row>
    <row r="58818" spans="3:7">
      <c r="C58818"/>
      <c r="F58818"/>
      <c r="G58818"/>
    </row>
    <row r="58819" spans="3:7">
      <c r="C58819"/>
      <c r="F58819"/>
      <c r="G58819"/>
    </row>
    <row r="58820" spans="3:7">
      <c r="C58820"/>
      <c r="F58820"/>
      <c r="G58820"/>
    </row>
    <row r="58821" spans="3:7">
      <c r="C58821"/>
      <c r="F58821"/>
      <c r="G58821"/>
    </row>
    <row r="58822" spans="3:7">
      <c r="C58822"/>
      <c r="F58822"/>
      <c r="G58822"/>
    </row>
    <row r="58823" spans="3:7">
      <c r="C58823"/>
      <c r="F58823"/>
      <c r="G58823"/>
    </row>
    <row r="58824" spans="3:7">
      <c r="C58824"/>
      <c r="F58824"/>
      <c r="G58824"/>
    </row>
    <row r="58825" spans="3:7">
      <c r="C58825"/>
      <c r="F58825"/>
      <c r="G58825"/>
    </row>
    <row r="58826" spans="3:7">
      <c r="C58826"/>
      <c r="F58826"/>
      <c r="G58826"/>
    </row>
    <row r="58827" spans="3:7">
      <c r="C58827"/>
      <c r="F58827"/>
      <c r="G58827"/>
    </row>
    <row r="58828" spans="3:7">
      <c r="C58828"/>
      <c r="F58828"/>
      <c r="G58828"/>
    </row>
    <row r="58829" spans="3:7">
      <c r="C58829"/>
      <c r="F58829"/>
      <c r="G58829"/>
    </row>
    <row r="58830" spans="3:7">
      <c r="C58830"/>
      <c r="F58830"/>
      <c r="G58830"/>
    </row>
    <row r="58831" spans="3:7">
      <c r="C58831"/>
      <c r="F58831"/>
      <c r="G58831"/>
    </row>
    <row r="58832" spans="3:7">
      <c r="C58832"/>
      <c r="F58832"/>
      <c r="G58832"/>
    </row>
    <row r="58833" spans="3:7">
      <c r="C58833"/>
      <c r="F58833"/>
      <c r="G58833"/>
    </row>
    <row r="58834" spans="3:7">
      <c r="C58834"/>
      <c r="F58834"/>
      <c r="G58834"/>
    </row>
    <row r="58835" spans="3:7">
      <c r="C58835"/>
      <c r="F58835"/>
      <c r="G58835"/>
    </row>
    <row r="58836" spans="3:7">
      <c r="C58836"/>
      <c r="F58836"/>
      <c r="G58836"/>
    </row>
    <row r="58837" spans="3:7">
      <c r="C58837"/>
      <c r="F58837"/>
      <c r="G58837"/>
    </row>
    <row r="58838" spans="3:7">
      <c r="C58838"/>
      <c r="F58838"/>
      <c r="G58838"/>
    </row>
    <row r="58839" spans="3:7">
      <c r="C58839"/>
      <c r="F58839"/>
      <c r="G58839"/>
    </row>
    <row r="58840" spans="3:7">
      <c r="C58840"/>
      <c r="F58840"/>
      <c r="G58840"/>
    </row>
    <row r="58841" spans="3:7">
      <c r="C58841"/>
      <c r="F58841"/>
      <c r="G58841"/>
    </row>
    <row r="58842" spans="3:7">
      <c r="C58842"/>
      <c r="F58842"/>
      <c r="G58842"/>
    </row>
    <row r="58843" spans="3:7">
      <c r="C58843"/>
      <c r="F58843"/>
      <c r="G58843"/>
    </row>
    <row r="58844" spans="3:7">
      <c r="C58844"/>
      <c r="F58844"/>
      <c r="G58844"/>
    </row>
    <row r="58845" spans="3:7">
      <c r="C58845"/>
      <c r="F58845"/>
      <c r="G58845"/>
    </row>
    <row r="58846" spans="3:7">
      <c r="C58846"/>
      <c r="F58846"/>
      <c r="G58846"/>
    </row>
    <row r="58847" spans="3:7">
      <c r="C58847"/>
      <c r="F58847"/>
      <c r="G58847"/>
    </row>
    <row r="58848" spans="3:7">
      <c r="C58848"/>
      <c r="F58848"/>
      <c r="G58848"/>
    </row>
    <row r="58849" spans="3:7">
      <c r="C58849"/>
      <c r="F58849"/>
      <c r="G58849"/>
    </row>
    <row r="58850" spans="3:7">
      <c r="C58850"/>
      <c r="F58850"/>
      <c r="G58850"/>
    </row>
    <row r="58851" spans="3:7">
      <c r="C58851"/>
      <c r="F58851"/>
      <c r="G58851"/>
    </row>
    <row r="58852" spans="3:7">
      <c r="C58852"/>
      <c r="F58852"/>
      <c r="G58852"/>
    </row>
    <row r="58853" spans="3:7">
      <c r="C58853"/>
      <c r="F58853"/>
      <c r="G58853"/>
    </row>
    <row r="58854" spans="3:7">
      <c r="C58854"/>
      <c r="F58854"/>
      <c r="G58854"/>
    </row>
    <row r="58855" spans="3:7">
      <c r="C58855"/>
      <c r="F58855"/>
      <c r="G58855"/>
    </row>
    <row r="58856" spans="3:7">
      <c r="C58856"/>
      <c r="F58856"/>
      <c r="G58856"/>
    </row>
    <row r="58857" spans="3:7">
      <c r="C58857"/>
      <c r="F58857"/>
      <c r="G58857"/>
    </row>
    <row r="58858" spans="3:7">
      <c r="C58858"/>
      <c r="F58858"/>
      <c r="G58858"/>
    </row>
    <row r="58859" spans="3:7">
      <c r="C58859"/>
      <c r="F58859"/>
      <c r="G58859"/>
    </row>
    <row r="58860" spans="3:7">
      <c r="C58860"/>
      <c r="F58860"/>
      <c r="G58860"/>
    </row>
    <row r="58861" spans="3:7">
      <c r="C58861"/>
      <c r="F58861"/>
      <c r="G58861"/>
    </row>
    <row r="58862" spans="3:7">
      <c r="C58862"/>
      <c r="F58862"/>
      <c r="G58862"/>
    </row>
    <row r="58863" spans="3:7">
      <c r="C58863"/>
      <c r="F58863"/>
      <c r="G58863"/>
    </row>
    <row r="58864" spans="3:7">
      <c r="C58864"/>
      <c r="F58864"/>
      <c r="G58864"/>
    </row>
    <row r="58865" spans="3:7">
      <c r="C58865"/>
      <c r="F58865"/>
      <c r="G58865"/>
    </row>
    <row r="58866" spans="3:7">
      <c r="C58866"/>
      <c r="F58866"/>
      <c r="G58866"/>
    </row>
    <row r="58867" spans="3:7">
      <c r="C58867"/>
      <c r="F58867"/>
      <c r="G58867"/>
    </row>
    <row r="58868" spans="3:7">
      <c r="C58868"/>
      <c r="F58868"/>
      <c r="G58868"/>
    </row>
    <row r="58869" spans="3:7">
      <c r="C58869"/>
      <c r="F58869"/>
      <c r="G58869"/>
    </row>
    <row r="58870" spans="3:7">
      <c r="C58870"/>
      <c r="F58870"/>
      <c r="G58870"/>
    </row>
    <row r="58871" spans="3:7">
      <c r="C58871"/>
      <c r="F58871"/>
      <c r="G58871"/>
    </row>
    <row r="58872" spans="3:7">
      <c r="C58872"/>
      <c r="F58872"/>
      <c r="G58872"/>
    </row>
    <row r="58873" spans="3:7">
      <c r="C58873"/>
      <c r="F58873"/>
      <c r="G58873"/>
    </row>
    <row r="58874" spans="3:7">
      <c r="C58874"/>
      <c r="F58874"/>
      <c r="G58874"/>
    </row>
    <row r="58875" spans="3:7">
      <c r="C58875"/>
      <c r="F58875"/>
      <c r="G58875"/>
    </row>
    <row r="58876" spans="3:7">
      <c r="C58876"/>
      <c r="F58876"/>
      <c r="G58876"/>
    </row>
    <row r="58877" spans="3:7">
      <c r="C58877"/>
      <c r="F58877"/>
      <c r="G58877"/>
    </row>
    <row r="58878" spans="3:7">
      <c r="C58878"/>
      <c r="F58878"/>
      <c r="G58878"/>
    </row>
    <row r="58879" spans="3:7">
      <c r="C58879"/>
      <c r="F58879"/>
      <c r="G58879"/>
    </row>
    <row r="58880" spans="3:7">
      <c r="C58880"/>
      <c r="F58880"/>
      <c r="G58880"/>
    </row>
    <row r="58881" spans="3:7">
      <c r="C58881"/>
      <c r="F58881"/>
      <c r="G58881"/>
    </row>
    <row r="58882" spans="3:7">
      <c r="C58882"/>
      <c r="F58882"/>
      <c r="G58882"/>
    </row>
    <row r="58883" spans="3:7">
      <c r="C58883"/>
      <c r="F58883"/>
      <c r="G58883"/>
    </row>
    <row r="58884" spans="3:7">
      <c r="C58884"/>
      <c r="F58884"/>
      <c r="G58884"/>
    </row>
    <row r="58885" spans="3:7">
      <c r="C58885"/>
      <c r="F58885"/>
      <c r="G58885"/>
    </row>
    <row r="58886" spans="3:7">
      <c r="C58886"/>
      <c r="F58886"/>
      <c r="G58886"/>
    </row>
    <row r="58887" spans="3:7">
      <c r="C58887"/>
      <c r="F58887"/>
      <c r="G58887"/>
    </row>
    <row r="58888" spans="3:7">
      <c r="C58888"/>
      <c r="F58888"/>
      <c r="G58888"/>
    </row>
    <row r="58889" spans="3:7">
      <c r="C58889"/>
      <c r="F58889"/>
      <c r="G58889"/>
    </row>
    <row r="58890" spans="3:7">
      <c r="C58890"/>
      <c r="F58890"/>
      <c r="G58890"/>
    </row>
    <row r="58891" spans="3:7">
      <c r="C58891"/>
      <c r="F58891"/>
      <c r="G58891"/>
    </row>
    <row r="58892" spans="3:7">
      <c r="C58892"/>
      <c r="F58892"/>
      <c r="G58892"/>
    </row>
    <row r="58893" spans="3:7">
      <c r="C58893"/>
      <c r="F58893"/>
      <c r="G58893"/>
    </row>
    <row r="58894" spans="3:7">
      <c r="C58894"/>
      <c r="F58894"/>
      <c r="G58894"/>
    </row>
    <row r="58895" spans="3:7">
      <c r="C58895"/>
      <c r="F58895"/>
      <c r="G58895"/>
    </row>
    <row r="58896" spans="3:7">
      <c r="C58896"/>
      <c r="F58896"/>
      <c r="G58896"/>
    </row>
    <row r="58897" spans="3:7">
      <c r="C58897"/>
      <c r="F58897"/>
      <c r="G58897"/>
    </row>
    <row r="58898" spans="3:7">
      <c r="C58898"/>
      <c r="F58898"/>
      <c r="G58898"/>
    </row>
    <row r="58899" spans="3:7">
      <c r="C58899"/>
      <c r="F58899"/>
      <c r="G58899"/>
    </row>
    <row r="58900" spans="3:7">
      <c r="C58900"/>
      <c r="F58900"/>
      <c r="G58900"/>
    </row>
    <row r="58901" spans="3:7">
      <c r="C58901"/>
      <c r="F58901"/>
      <c r="G58901"/>
    </row>
    <row r="58902" spans="3:7">
      <c r="C58902"/>
      <c r="F58902"/>
      <c r="G58902"/>
    </row>
    <row r="58903" spans="3:7">
      <c r="C58903"/>
      <c r="F58903"/>
      <c r="G58903"/>
    </row>
    <row r="58904" spans="3:7">
      <c r="C58904"/>
      <c r="F58904"/>
      <c r="G58904"/>
    </row>
    <row r="58905" spans="3:7">
      <c r="C58905"/>
      <c r="F58905"/>
      <c r="G58905"/>
    </row>
    <row r="58906" spans="3:7">
      <c r="C58906"/>
      <c r="F58906"/>
      <c r="G58906"/>
    </row>
    <row r="58907" spans="3:7">
      <c r="C58907"/>
      <c r="F58907"/>
      <c r="G58907"/>
    </row>
    <row r="58908" spans="3:7">
      <c r="C58908"/>
      <c r="F58908"/>
      <c r="G58908"/>
    </row>
    <row r="58909" spans="3:7">
      <c r="C58909"/>
      <c r="F58909"/>
      <c r="G58909"/>
    </row>
    <row r="58910" spans="3:7">
      <c r="C58910"/>
      <c r="F58910"/>
      <c r="G58910"/>
    </row>
    <row r="58911" spans="3:7">
      <c r="C58911"/>
      <c r="F58911"/>
      <c r="G58911"/>
    </row>
    <row r="58912" spans="3:7">
      <c r="C58912"/>
      <c r="F58912"/>
      <c r="G58912"/>
    </row>
    <row r="58913" spans="3:7">
      <c r="C58913"/>
      <c r="F58913"/>
      <c r="G58913"/>
    </row>
    <row r="58914" spans="3:7">
      <c r="C58914"/>
      <c r="F58914"/>
      <c r="G58914"/>
    </row>
    <row r="58915" spans="3:7">
      <c r="C58915"/>
      <c r="F58915"/>
      <c r="G58915"/>
    </row>
    <row r="58916" spans="3:7">
      <c r="C58916"/>
      <c r="F58916"/>
      <c r="G58916"/>
    </row>
    <row r="58917" spans="3:7">
      <c r="C58917"/>
      <c r="F58917"/>
      <c r="G58917"/>
    </row>
    <row r="58918" spans="3:7">
      <c r="C58918"/>
      <c r="F58918"/>
      <c r="G58918"/>
    </row>
    <row r="58919" spans="3:7">
      <c r="C58919"/>
      <c r="F58919"/>
      <c r="G58919"/>
    </row>
    <row r="58920" spans="3:7">
      <c r="C58920"/>
      <c r="F58920"/>
      <c r="G58920"/>
    </row>
    <row r="58921" spans="3:7">
      <c r="C58921"/>
      <c r="F58921"/>
      <c r="G58921"/>
    </row>
    <row r="58922" spans="3:7">
      <c r="C58922"/>
      <c r="F58922"/>
      <c r="G58922"/>
    </row>
    <row r="58923" spans="3:7">
      <c r="C58923"/>
      <c r="F58923"/>
      <c r="G58923"/>
    </row>
    <row r="58924" spans="3:7">
      <c r="C58924"/>
      <c r="F58924"/>
      <c r="G58924"/>
    </row>
    <row r="58925" spans="3:7">
      <c r="C58925"/>
      <c r="F58925"/>
      <c r="G58925"/>
    </row>
    <row r="58926" spans="3:7">
      <c r="C58926"/>
      <c r="F58926"/>
      <c r="G58926"/>
    </row>
    <row r="58927" spans="3:7">
      <c r="C58927"/>
      <c r="F58927"/>
      <c r="G58927"/>
    </row>
    <row r="58928" spans="3:7">
      <c r="C58928"/>
      <c r="F58928"/>
      <c r="G58928"/>
    </row>
    <row r="58929" spans="3:7">
      <c r="C58929"/>
      <c r="F58929"/>
      <c r="G58929"/>
    </row>
    <row r="58930" spans="3:7">
      <c r="C58930"/>
      <c r="F58930"/>
      <c r="G58930"/>
    </row>
    <row r="58931" spans="3:7">
      <c r="C58931"/>
      <c r="F58931"/>
      <c r="G58931"/>
    </row>
    <row r="58932" spans="3:7">
      <c r="C58932"/>
      <c r="F58932"/>
      <c r="G58932"/>
    </row>
    <row r="58933" spans="3:7">
      <c r="C58933"/>
      <c r="F58933"/>
      <c r="G58933"/>
    </row>
    <row r="58934" spans="3:7">
      <c r="C58934"/>
      <c r="F58934"/>
      <c r="G58934"/>
    </row>
    <row r="58935" spans="3:7">
      <c r="C58935"/>
      <c r="F58935"/>
      <c r="G58935"/>
    </row>
    <row r="58936" spans="3:7">
      <c r="C58936"/>
      <c r="F58936"/>
      <c r="G58936"/>
    </row>
    <row r="58937" spans="3:7">
      <c r="C58937"/>
      <c r="F58937"/>
      <c r="G58937"/>
    </row>
    <row r="58938" spans="3:7">
      <c r="C58938"/>
      <c r="F58938"/>
      <c r="G58938"/>
    </row>
    <row r="58939" spans="3:7">
      <c r="C58939"/>
      <c r="F58939"/>
      <c r="G58939"/>
    </row>
    <row r="58940" spans="3:7">
      <c r="C58940"/>
      <c r="F58940"/>
      <c r="G58940"/>
    </row>
    <row r="58941" spans="3:7">
      <c r="C58941"/>
      <c r="F58941"/>
      <c r="G58941"/>
    </row>
    <row r="58942" spans="3:7">
      <c r="C58942"/>
      <c r="F58942"/>
      <c r="G58942"/>
    </row>
    <row r="58943" spans="3:7">
      <c r="C58943"/>
      <c r="F58943"/>
      <c r="G58943"/>
    </row>
    <row r="58944" spans="3:7">
      <c r="C58944"/>
      <c r="F58944"/>
      <c r="G58944"/>
    </row>
    <row r="58945" spans="3:7">
      <c r="C58945"/>
      <c r="F58945"/>
      <c r="G58945"/>
    </row>
    <row r="58946" spans="3:7">
      <c r="C58946"/>
      <c r="F58946"/>
      <c r="G58946"/>
    </row>
    <row r="58947" spans="3:7">
      <c r="C58947"/>
      <c r="F58947"/>
      <c r="G58947"/>
    </row>
    <row r="58948" spans="3:7">
      <c r="C58948"/>
      <c r="F58948"/>
      <c r="G58948"/>
    </row>
    <row r="58949" spans="3:7">
      <c r="C58949"/>
      <c r="F58949"/>
      <c r="G58949"/>
    </row>
    <row r="58950" spans="3:7">
      <c r="C58950"/>
      <c r="F58950"/>
      <c r="G58950"/>
    </row>
    <row r="58951" spans="3:7">
      <c r="C58951"/>
      <c r="F58951"/>
      <c r="G58951"/>
    </row>
    <row r="58952" spans="3:7">
      <c r="C58952"/>
      <c r="F58952"/>
      <c r="G58952"/>
    </row>
    <row r="58953" spans="3:7">
      <c r="C58953"/>
      <c r="F58953"/>
      <c r="G58953"/>
    </row>
    <row r="58954" spans="3:7">
      <c r="C58954"/>
      <c r="F58954"/>
      <c r="G58954"/>
    </row>
    <row r="58955" spans="3:7">
      <c r="C58955"/>
      <c r="F58955"/>
      <c r="G58955"/>
    </row>
    <row r="58956" spans="3:7">
      <c r="C58956"/>
      <c r="F58956"/>
      <c r="G58956"/>
    </row>
    <row r="58957" spans="3:7">
      <c r="C58957"/>
      <c r="F58957"/>
      <c r="G58957"/>
    </row>
    <row r="58958" spans="3:7">
      <c r="C58958"/>
      <c r="F58958"/>
      <c r="G58958"/>
    </row>
    <row r="58959" spans="3:7">
      <c r="C58959"/>
      <c r="F58959"/>
      <c r="G58959"/>
    </row>
    <row r="58960" spans="3:7">
      <c r="C58960"/>
      <c r="F58960"/>
      <c r="G58960"/>
    </row>
    <row r="58961" spans="3:7">
      <c r="C58961"/>
      <c r="F58961"/>
      <c r="G58961"/>
    </row>
    <row r="58962" spans="3:7">
      <c r="C58962"/>
      <c r="F58962"/>
      <c r="G58962"/>
    </row>
    <row r="58963" spans="3:7">
      <c r="C58963"/>
      <c r="F58963"/>
      <c r="G58963"/>
    </row>
    <row r="58964" spans="3:7">
      <c r="C58964"/>
      <c r="F58964"/>
      <c r="G58964"/>
    </row>
    <row r="58965" spans="3:7">
      <c r="C58965"/>
      <c r="F58965"/>
      <c r="G58965"/>
    </row>
    <row r="58966" spans="3:7">
      <c r="C58966"/>
      <c r="F58966"/>
      <c r="G58966"/>
    </row>
    <row r="58967" spans="3:7">
      <c r="C58967"/>
      <c r="F58967"/>
      <c r="G58967"/>
    </row>
    <row r="58968" spans="3:7">
      <c r="C58968"/>
      <c r="F58968"/>
      <c r="G58968"/>
    </row>
    <row r="58969" spans="3:7">
      <c r="C58969"/>
      <c r="F58969"/>
      <c r="G58969"/>
    </row>
    <row r="58970" spans="3:7">
      <c r="C58970"/>
      <c r="F58970"/>
      <c r="G58970"/>
    </row>
    <row r="58971" spans="3:7">
      <c r="C58971"/>
      <c r="F58971"/>
      <c r="G58971"/>
    </row>
    <row r="58972" spans="3:7">
      <c r="C58972"/>
      <c r="F58972"/>
      <c r="G58972"/>
    </row>
    <row r="58973" spans="3:7">
      <c r="C58973"/>
      <c r="F58973"/>
      <c r="G58973"/>
    </row>
    <row r="58974" spans="3:7">
      <c r="C58974"/>
      <c r="F58974"/>
      <c r="G58974"/>
    </row>
    <row r="58975" spans="3:7">
      <c r="C58975"/>
      <c r="F58975"/>
      <c r="G58975"/>
    </row>
    <row r="58976" spans="3:7">
      <c r="C58976"/>
      <c r="F58976"/>
      <c r="G58976"/>
    </row>
    <row r="58977" spans="3:7">
      <c r="C58977"/>
      <c r="F58977"/>
      <c r="G58977"/>
    </row>
    <row r="58978" spans="3:7">
      <c r="C58978"/>
      <c r="F58978"/>
      <c r="G58978"/>
    </row>
    <row r="58979" spans="3:7">
      <c r="C58979"/>
      <c r="F58979"/>
      <c r="G58979"/>
    </row>
    <row r="58980" spans="3:7">
      <c r="C58980"/>
      <c r="F58980"/>
      <c r="G58980"/>
    </row>
    <row r="58981" spans="3:7">
      <c r="C58981"/>
      <c r="F58981"/>
      <c r="G58981"/>
    </row>
    <row r="58982" spans="3:7">
      <c r="C58982"/>
      <c r="F58982"/>
      <c r="G58982"/>
    </row>
    <row r="58983" spans="3:7">
      <c r="C58983"/>
      <c r="F58983"/>
      <c r="G58983"/>
    </row>
    <row r="58984" spans="3:7">
      <c r="C58984"/>
      <c r="F58984"/>
      <c r="G58984"/>
    </row>
    <row r="58985" spans="3:7">
      <c r="C58985"/>
      <c r="F58985"/>
      <c r="G58985"/>
    </row>
    <row r="58986" spans="3:7">
      <c r="C58986"/>
      <c r="F58986"/>
      <c r="G58986"/>
    </row>
    <row r="58987" spans="3:7">
      <c r="C58987"/>
      <c r="F58987"/>
      <c r="G58987"/>
    </row>
    <row r="58988" spans="3:7">
      <c r="C58988"/>
      <c r="F58988"/>
      <c r="G58988"/>
    </row>
    <row r="58989" spans="3:7">
      <c r="C58989"/>
      <c r="F58989"/>
      <c r="G58989"/>
    </row>
    <row r="58990" spans="3:7">
      <c r="C58990"/>
      <c r="F58990"/>
      <c r="G58990"/>
    </row>
    <row r="58991" spans="3:7">
      <c r="C58991"/>
      <c r="F58991"/>
      <c r="G58991"/>
    </row>
    <row r="58992" spans="3:7">
      <c r="C58992"/>
      <c r="F58992"/>
      <c r="G58992"/>
    </row>
    <row r="58993" spans="3:7">
      <c r="C58993"/>
      <c r="F58993"/>
      <c r="G58993"/>
    </row>
    <row r="58994" spans="3:7">
      <c r="C58994"/>
      <c r="F58994"/>
      <c r="G58994"/>
    </row>
    <row r="58995" spans="3:7">
      <c r="C58995"/>
      <c r="F58995"/>
      <c r="G58995"/>
    </row>
    <row r="58996" spans="3:7">
      <c r="C58996"/>
      <c r="F58996"/>
      <c r="G58996"/>
    </row>
    <row r="58997" spans="3:7">
      <c r="C58997"/>
      <c r="F58997"/>
      <c r="G58997"/>
    </row>
    <row r="58998" spans="3:7">
      <c r="C58998"/>
      <c r="F58998"/>
      <c r="G58998"/>
    </row>
    <row r="58999" spans="3:7">
      <c r="C58999"/>
      <c r="F58999"/>
      <c r="G58999"/>
    </row>
    <row r="59000" spans="3:7">
      <c r="C59000"/>
      <c r="F59000"/>
      <c r="G59000"/>
    </row>
    <row r="59001" spans="3:7">
      <c r="C59001"/>
      <c r="F59001"/>
      <c r="G59001"/>
    </row>
    <row r="59002" spans="3:7">
      <c r="C59002"/>
      <c r="F59002"/>
      <c r="G59002"/>
    </row>
    <row r="59003" spans="3:7">
      <c r="C59003"/>
      <c r="F59003"/>
      <c r="G59003"/>
    </row>
    <row r="59004" spans="3:7">
      <c r="C59004"/>
      <c r="F59004"/>
      <c r="G59004"/>
    </row>
    <row r="59005" spans="3:7">
      <c r="C59005"/>
      <c r="F59005"/>
      <c r="G59005"/>
    </row>
    <row r="59006" spans="3:7">
      <c r="C59006"/>
      <c r="F59006"/>
      <c r="G59006"/>
    </row>
    <row r="59007" spans="3:7">
      <c r="C59007"/>
      <c r="F59007"/>
      <c r="G59007"/>
    </row>
    <row r="59008" spans="3:7">
      <c r="C59008"/>
      <c r="F59008"/>
      <c r="G59008"/>
    </row>
    <row r="59009" spans="3:7">
      <c r="C59009"/>
      <c r="F59009"/>
      <c r="G59009"/>
    </row>
    <row r="59010" spans="3:7">
      <c r="C59010"/>
      <c r="F59010"/>
      <c r="G59010"/>
    </row>
    <row r="59011" spans="3:7">
      <c r="C59011"/>
      <c r="F59011"/>
      <c r="G59011"/>
    </row>
    <row r="59012" spans="3:7">
      <c r="C59012"/>
      <c r="F59012"/>
      <c r="G59012"/>
    </row>
    <row r="59013" spans="3:7">
      <c r="C59013"/>
      <c r="F59013"/>
      <c r="G59013"/>
    </row>
    <row r="59014" spans="3:7">
      <c r="C59014"/>
      <c r="F59014"/>
      <c r="G59014"/>
    </row>
    <row r="59015" spans="3:7">
      <c r="C59015"/>
      <c r="F59015"/>
      <c r="G59015"/>
    </row>
    <row r="59016" spans="3:7">
      <c r="C59016"/>
      <c r="F59016"/>
      <c r="G59016"/>
    </row>
    <row r="59017" spans="3:7">
      <c r="C59017"/>
      <c r="F59017"/>
      <c r="G59017"/>
    </row>
    <row r="59018" spans="3:7">
      <c r="C59018"/>
      <c r="F59018"/>
      <c r="G59018"/>
    </row>
    <row r="59019" spans="3:7">
      <c r="C59019"/>
      <c r="F59019"/>
      <c r="G59019"/>
    </row>
    <row r="59020" spans="3:7">
      <c r="C59020"/>
      <c r="F59020"/>
      <c r="G59020"/>
    </row>
    <row r="59021" spans="3:7">
      <c r="C59021"/>
      <c r="F59021"/>
      <c r="G59021"/>
    </row>
    <row r="59022" spans="3:7">
      <c r="C59022"/>
      <c r="F59022"/>
      <c r="G59022"/>
    </row>
    <row r="59023" spans="3:7">
      <c r="C59023"/>
      <c r="F59023"/>
      <c r="G59023"/>
    </row>
    <row r="59024" spans="3:7">
      <c r="C59024"/>
      <c r="F59024"/>
      <c r="G59024"/>
    </row>
    <row r="59025" spans="3:7">
      <c r="C59025"/>
      <c r="F59025"/>
      <c r="G59025"/>
    </row>
    <row r="59026" spans="3:7">
      <c r="C59026"/>
      <c r="F59026"/>
      <c r="G59026"/>
    </row>
    <row r="59027" spans="3:7">
      <c r="C59027"/>
      <c r="F59027"/>
      <c r="G59027"/>
    </row>
    <row r="59028" spans="3:7">
      <c r="C59028"/>
      <c r="F59028"/>
      <c r="G59028"/>
    </row>
    <row r="59029" spans="3:7">
      <c r="C59029"/>
      <c r="F59029"/>
      <c r="G59029"/>
    </row>
    <row r="59030" spans="3:7">
      <c r="C59030"/>
      <c r="F59030"/>
      <c r="G59030"/>
    </row>
    <row r="59031" spans="3:7">
      <c r="C59031"/>
      <c r="F59031"/>
      <c r="G59031"/>
    </row>
    <row r="59032" spans="3:7">
      <c r="C59032"/>
      <c r="F59032"/>
      <c r="G59032"/>
    </row>
    <row r="59033" spans="3:7">
      <c r="C59033"/>
      <c r="F59033"/>
      <c r="G59033"/>
    </row>
    <row r="59034" spans="3:7">
      <c r="C59034"/>
      <c r="F59034"/>
      <c r="G59034"/>
    </row>
    <row r="59035" spans="3:7">
      <c r="C59035"/>
      <c r="F59035"/>
      <c r="G59035"/>
    </row>
    <row r="59036" spans="3:7">
      <c r="C59036"/>
      <c r="F59036"/>
      <c r="G59036"/>
    </row>
    <row r="59037" spans="3:7">
      <c r="C59037"/>
      <c r="F59037"/>
      <c r="G59037"/>
    </row>
    <row r="59038" spans="3:7">
      <c r="C59038"/>
      <c r="F59038"/>
      <c r="G59038"/>
    </row>
    <row r="59039" spans="3:7">
      <c r="C59039"/>
      <c r="F59039"/>
      <c r="G59039"/>
    </row>
    <row r="59040" spans="3:7">
      <c r="C59040"/>
      <c r="F59040"/>
      <c r="G59040"/>
    </row>
    <row r="59041" spans="3:7">
      <c r="C59041"/>
      <c r="F59041"/>
      <c r="G59041"/>
    </row>
    <row r="59042" spans="3:7">
      <c r="C59042"/>
      <c r="F59042"/>
      <c r="G59042"/>
    </row>
    <row r="59043" spans="3:7">
      <c r="C59043"/>
      <c r="F59043"/>
      <c r="G59043"/>
    </row>
    <row r="59044" spans="3:7">
      <c r="C59044"/>
      <c r="F59044"/>
      <c r="G59044"/>
    </row>
    <row r="59045" spans="3:7">
      <c r="C59045"/>
      <c r="F59045"/>
      <c r="G59045"/>
    </row>
    <row r="59046" spans="3:7">
      <c r="C59046"/>
      <c r="F59046"/>
      <c r="G59046"/>
    </row>
    <row r="59047" spans="3:7">
      <c r="C59047"/>
      <c r="F59047"/>
      <c r="G59047"/>
    </row>
    <row r="59048" spans="3:7">
      <c r="C59048"/>
      <c r="F59048"/>
      <c r="G59048"/>
    </row>
    <row r="59049" spans="3:7">
      <c r="C59049"/>
      <c r="F59049"/>
      <c r="G59049"/>
    </row>
    <row r="59050" spans="3:7">
      <c r="C59050"/>
      <c r="F59050"/>
      <c r="G59050"/>
    </row>
    <row r="59051" spans="3:7">
      <c r="C59051"/>
      <c r="F59051"/>
      <c r="G59051"/>
    </row>
    <row r="59052" spans="3:7">
      <c r="C59052"/>
      <c r="F59052"/>
      <c r="G59052"/>
    </row>
    <row r="59053" spans="3:7">
      <c r="C59053"/>
      <c r="F59053"/>
      <c r="G59053"/>
    </row>
    <row r="59054" spans="3:7">
      <c r="C59054"/>
      <c r="F59054"/>
      <c r="G59054"/>
    </row>
    <row r="59055" spans="3:7">
      <c r="C59055"/>
      <c r="F59055"/>
      <c r="G59055"/>
    </row>
    <row r="59056" spans="3:7">
      <c r="C59056"/>
      <c r="F59056"/>
      <c r="G59056"/>
    </row>
    <row r="59057" spans="3:7">
      <c r="C59057"/>
      <c r="F59057"/>
      <c r="G59057"/>
    </row>
    <row r="59058" spans="3:7">
      <c r="C59058"/>
      <c r="F59058"/>
      <c r="G59058"/>
    </row>
    <row r="59059" spans="3:7">
      <c r="C59059"/>
      <c r="F59059"/>
      <c r="G59059"/>
    </row>
    <row r="59060" spans="3:7">
      <c r="C59060"/>
      <c r="F59060"/>
      <c r="G59060"/>
    </row>
    <row r="59061" spans="3:7">
      <c r="C59061"/>
      <c r="F59061"/>
      <c r="G59061"/>
    </row>
    <row r="59062" spans="3:7">
      <c r="C59062"/>
      <c r="F59062"/>
      <c r="G59062"/>
    </row>
    <row r="59063" spans="3:7">
      <c r="C59063"/>
      <c r="F59063"/>
      <c r="G59063"/>
    </row>
    <row r="59064" spans="3:7">
      <c r="C59064"/>
      <c r="F59064"/>
      <c r="G59064"/>
    </row>
    <row r="59065" spans="3:7">
      <c r="C59065"/>
      <c r="F59065"/>
      <c r="G59065"/>
    </row>
    <row r="59066" spans="3:7">
      <c r="C59066"/>
      <c r="F59066"/>
      <c r="G59066"/>
    </row>
    <row r="59067" spans="3:7">
      <c r="C59067"/>
      <c r="F59067"/>
      <c r="G59067"/>
    </row>
    <row r="59068" spans="3:7">
      <c r="C59068"/>
      <c r="F59068"/>
      <c r="G59068"/>
    </row>
    <row r="59069" spans="3:7">
      <c r="C59069"/>
      <c r="F59069"/>
      <c r="G59069"/>
    </row>
    <row r="59070" spans="3:7">
      <c r="C59070"/>
      <c r="F59070"/>
      <c r="G59070"/>
    </row>
    <row r="59071" spans="3:7">
      <c r="C59071"/>
      <c r="F59071"/>
      <c r="G59071"/>
    </row>
    <row r="59072" spans="3:7">
      <c r="C59072"/>
      <c r="F59072"/>
      <c r="G59072"/>
    </row>
    <row r="59073" spans="3:7">
      <c r="C59073"/>
      <c r="F59073"/>
      <c r="G59073"/>
    </row>
    <row r="59074" spans="3:7">
      <c r="C59074"/>
      <c r="F59074"/>
      <c r="G59074"/>
    </row>
    <row r="59075" spans="3:7">
      <c r="C59075"/>
      <c r="F59075"/>
      <c r="G59075"/>
    </row>
    <row r="59076" spans="3:7">
      <c r="C59076"/>
      <c r="F59076"/>
      <c r="G59076"/>
    </row>
    <row r="59077" spans="3:7">
      <c r="C59077"/>
      <c r="F59077"/>
      <c r="G59077"/>
    </row>
    <row r="59078" spans="3:7">
      <c r="C59078"/>
      <c r="F59078"/>
      <c r="G59078"/>
    </row>
    <row r="59079" spans="3:7">
      <c r="C59079"/>
      <c r="F59079"/>
      <c r="G59079"/>
    </row>
    <row r="59080" spans="3:7">
      <c r="C59080"/>
      <c r="F59080"/>
      <c r="G59080"/>
    </row>
    <row r="59081" spans="3:7">
      <c r="C59081"/>
      <c r="F59081"/>
      <c r="G59081"/>
    </row>
    <row r="59082" spans="3:7">
      <c r="C59082"/>
      <c r="F59082"/>
      <c r="G59082"/>
    </row>
    <row r="59083" spans="3:7">
      <c r="C59083"/>
      <c r="F59083"/>
      <c r="G59083"/>
    </row>
    <row r="59084" spans="3:7">
      <c r="C59084"/>
      <c r="F59084"/>
      <c r="G59084"/>
    </row>
    <row r="59085" spans="3:7">
      <c r="C59085"/>
      <c r="F59085"/>
      <c r="G59085"/>
    </row>
    <row r="59086" spans="3:7">
      <c r="C59086"/>
      <c r="F59086"/>
      <c r="G59086"/>
    </row>
    <row r="59087" spans="3:7">
      <c r="C59087"/>
      <c r="F59087"/>
      <c r="G59087"/>
    </row>
    <row r="59088" spans="3:7">
      <c r="C59088"/>
      <c r="F59088"/>
      <c r="G59088"/>
    </row>
    <row r="59089" spans="3:7">
      <c r="C59089"/>
      <c r="F59089"/>
      <c r="G59089"/>
    </row>
    <row r="59090" spans="3:7">
      <c r="C59090"/>
      <c r="F59090"/>
      <c r="G59090"/>
    </row>
    <row r="59091" spans="3:7">
      <c r="C59091"/>
      <c r="F59091"/>
      <c r="G59091"/>
    </row>
    <row r="59092" spans="3:7">
      <c r="C59092"/>
      <c r="F59092"/>
      <c r="G59092"/>
    </row>
    <row r="59093" spans="3:7">
      <c r="C59093"/>
      <c r="F59093"/>
      <c r="G59093"/>
    </row>
    <row r="59094" spans="3:7">
      <c r="C59094"/>
      <c r="F59094"/>
      <c r="G59094"/>
    </row>
    <row r="59095" spans="3:7">
      <c r="C59095"/>
      <c r="F59095"/>
      <c r="G59095"/>
    </row>
    <row r="59096" spans="3:7">
      <c r="C59096"/>
      <c r="F59096"/>
      <c r="G59096"/>
    </row>
    <row r="59097" spans="3:7">
      <c r="C59097"/>
      <c r="F59097"/>
      <c r="G59097"/>
    </row>
    <row r="59098" spans="3:7">
      <c r="C59098"/>
      <c r="F59098"/>
      <c r="G59098"/>
    </row>
    <row r="59099" spans="3:7">
      <c r="C59099"/>
      <c r="F59099"/>
      <c r="G59099"/>
    </row>
    <row r="59100" spans="3:7">
      <c r="C59100"/>
      <c r="F59100"/>
      <c r="G59100"/>
    </row>
    <row r="59101" spans="3:7">
      <c r="C59101"/>
      <c r="F59101"/>
      <c r="G59101"/>
    </row>
    <row r="59102" spans="3:7">
      <c r="C59102"/>
      <c r="F59102"/>
      <c r="G59102"/>
    </row>
    <row r="59103" spans="3:7">
      <c r="C59103"/>
      <c r="F59103"/>
      <c r="G59103"/>
    </row>
    <row r="59104" spans="3:7">
      <c r="C59104"/>
      <c r="F59104"/>
      <c r="G59104"/>
    </row>
    <row r="59105" spans="3:7">
      <c r="C59105"/>
      <c r="F59105"/>
      <c r="G59105"/>
    </row>
    <row r="59106" spans="3:7">
      <c r="C59106"/>
      <c r="F59106"/>
      <c r="G59106"/>
    </row>
    <row r="59107" spans="3:7">
      <c r="C59107"/>
      <c r="F59107"/>
      <c r="G59107"/>
    </row>
    <row r="59108" spans="3:7">
      <c r="C59108"/>
      <c r="F59108"/>
      <c r="G59108"/>
    </row>
    <row r="59109" spans="3:7">
      <c r="C59109"/>
      <c r="F59109"/>
      <c r="G59109"/>
    </row>
    <row r="59110" spans="3:7">
      <c r="C59110"/>
      <c r="F59110"/>
      <c r="G59110"/>
    </row>
    <row r="59111" spans="3:7">
      <c r="C59111"/>
      <c r="F59111"/>
      <c r="G59111"/>
    </row>
    <row r="59112" spans="3:7">
      <c r="C59112"/>
      <c r="F59112"/>
      <c r="G59112"/>
    </row>
    <row r="59113" spans="3:7">
      <c r="C59113"/>
      <c r="F59113"/>
      <c r="G59113"/>
    </row>
    <row r="59114" spans="3:7">
      <c r="C59114"/>
      <c r="F59114"/>
      <c r="G59114"/>
    </row>
    <row r="59115" spans="3:7">
      <c r="C59115"/>
      <c r="F59115"/>
      <c r="G59115"/>
    </row>
    <row r="59116" spans="3:7">
      <c r="C59116"/>
      <c r="F59116"/>
      <c r="G59116"/>
    </row>
    <row r="59117" spans="3:7">
      <c r="C59117"/>
      <c r="F59117"/>
      <c r="G59117"/>
    </row>
    <row r="59118" spans="3:7">
      <c r="C59118"/>
      <c r="F59118"/>
      <c r="G59118"/>
    </row>
    <row r="59119" spans="3:7">
      <c r="C59119"/>
      <c r="F59119"/>
      <c r="G59119"/>
    </row>
    <row r="59120" spans="3:7">
      <c r="C59120"/>
      <c r="F59120"/>
      <c r="G59120"/>
    </row>
    <row r="59121" spans="3:7">
      <c r="C59121"/>
      <c r="F59121"/>
      <c r="G59121"/>
    </row>
    <row r="59122" spans="3:7">
      <c r="C59122"/>
      <c r="F59122"/>
      <c r="G59122"/>
    </row>
    <row r="59123" spans="3:7">
      <c r="C59123"/>
      <c r="F59123"/>
      <c r="G59123"/>
    </row>
    <row r="59124" spans="3:7">
      <c r="C59124"/>
      <c r="F59124"/>
      <c r="G59124"/>
    </row>
    <row r="59125" spans="3:7">
      <c r="C59125"/>
      <c r="F59125"/>
      <c r="G59125"/>
    </row>
    <row r="59126" spans="3:7">
      <c r="C59126"/>
      <c r="F59126"/>
      <c r="G59126"/>
    </row>
    <row r="59127" spans="3:7">
      <c r="C59127"/>
      <c r="F59127"/>
      <c r="G59127"/>
    </row>
    <row r="59128" spans="3:7">
      <c r="C59128"/>
      <c r="F59128"/>
      <c r="G59128"/>
    </row>
    <row r="59129" spans="3:7">
      <c r="C59129"/>
      <c r="F59129"/>
      <c r="G59129"/>
    </row>
    <row r="59130" spans="3:7">
      <c r="C59130"/>
      <c r="F59130"/>
      <c r="G59130"/>
    </row>
    <row r="59131" spans="3:7">
      <c r="C59131"/>
      <c r="F59131"/>
      <c r="G59131"/>
    </row>
    <row r="59132" spans="3:7">
      <c r="C59132"/>
      <c r="F59132"/>
      <c r="G59132"/>
    </row>
    <row r="59133" spans="3:7">
      <c r="C59133"/>
      <c r="F59133"/>
      <c r="G59133"/>
    </row>
    <row r="59134" spans="3:7">
      <c r="C59134"/>
      <c r="F59134"/>
      <c r="G59134"/>
    </row>
    <row r="59135" spans="3:7">
      <c r="C59135"/>
      <c r="F59135"/>
      <c r="G59135"/>
    </row>
    <row r="59136" spans="3:7">
      <c r="C59136"/>
      <c r="F59136"/>
      <c r="G59136"/>
    </row>
    <row r="59137" spans="3:7">
      <c r="C59137"/>
      <c r="F59137"/>
      <c r="G59137"/>
    </row>
    <row r="59138" spans="3:7">
      <c r="C59138"/>
      <c r="F59138"/>
      <c r="G59138"/>
    </row>
    <row r="59139" spans="3:7">
      <c r="C59139"/>
      <c r="F59139"/>
      <c r="G59139"/>
    </row>
    <row r="59140" spans="3:7">
      <c r="C59140"/>
      <c r="F59140"/>
      <c r="G59140"/>
    </row>
    <row r="59141" spans="3:7">
      <c r="C59141"/>
      <c r="F59141"/>
      <c r="G59141"/>
    </row>
    <row r="59142" spans="3:7">
      <c r="C59142"/>
      <c r="F59142"/>
      <c r="G59142"/>
    </row>
    <row r="59143" spans="3:7">
      <c r="C59143"/>
      <c r="F59143"/>
      <c r="G59143"/>
    </row>
    <row r="59144" spans="3:7">
      <c r="C59144"/>
      <c r="F59144"/>
      <c r="G59144"/>
    </row>
    <row r="59145" spans="3:7">
      <c r="C59145"/>
      <c r="F59145"/>
      <c r="G59145"/>
    </row>
    <row r="59146" spans="3:7">
      <c r="C59146"/>
      <c r="F59146"/>
      <c r="G59146"/>
    </row>
    <row r="59147" spans="3:7">
      <c r="C59147"/>
      <c r="F59147"/>
      <c r="G59147"/>
    </row>
    <row r="59148" spans="3:7">
      <c r="C59148"/>
      <c r="F59148"/>
      <c r="G59148"/>
    </row>
    <row r="59149" spans="3:7">
      <c r="C59149"/>
      <c r="F59149"/>
      <c r="G59149"/>
    </row>
    <row r="59150" spans="3:7">
      <c r="C59150"/>
      <c r="F59150"/>
      <c r="G59150"/>
    </row>
    <row r="59151" spans="3:7">
      <c r="C59151"/>
      <c r="F59151"/>
      <c r="G59151"/>
    </row>
    <row r="59152" spans="3:7">
      <c r="C59152"/>
      <c r="F59152"/>
      <c r="G59152"/>
    </row>
    <row r="59153" spans="3:7">
      <c r="C59153"/>
      <c r="F59153"/>
      <c r="G59153"/>
    </row>
    <row r="59154" spans="3:7">
      <c r="C59154"/>
      <c r="F59154"/>
      <c r="G59154"/>
    </row>
    <row r="59155" spans="3:7">
      <c r="C59155"/>
      <c r="F59155"/>
      <c r="G59155"/>
    </row>
    <row r="59156" spans="3:7">
      <c r="C59156"/>
      <c r="F59156"/>
      <c r="G59156"/>
    </row>
    <row r="59157" spans="3:7">
      <c r="C59157"/>
      <c r="F59157"/>
      <c r="G59157"/>
    </row>
    <row r="59158" spans="3:7">
      <c r="C59158"/>
      <c r="F59158"/>
      <c r="G59158"/>
    </row>
    <row r="59159" spans="3:7">
      <c r="C59159"/>
      <c r="F59159"/>
      <c r="G59159"/>
    </row>
    <row r="59160" spans="3:7">
      <c r="C59160"/>
      <c r="F59160"/>
      <c r="G59160"/>
    </row>
    <row r="59161" spans="3:7">
      <c r="C59161"/>
      <c r="F59161"/>
      <c r="G59161"/>
    </row>
    <row r="59162" spans="3:7">
      <c r="C59162"/>
      <c r="F59162"/>
      <c r="G59162"/>
    </row>
    <row r="59163" spans="3:7">
      <c r="C59163"/>
      <c r="F59163"/>
      <c r="G59163"/>
    </row>
    <row r="59164" spans="3:7">
      <c r="C59164"/>
      <c r="F59164"/>
      <c r="G59164"/>
    </row>
    <row r="59165" spans="3:7">
      <c r="C59165"/>
      <c r="F59165"/>
      <c r="G59165"/>
    </row>
    <row r="59166" spans="3:7">
      <c r="C59166"/>
      <c r="F59166"/>
      <c r="G59166"/>
    </row>
    <row r="59167" spans="3:7">
      <c r="C59167"/>
      <c r="F59167"/>
      <c r="G59167"/>
    </row>
    <row r="59168" spans="3:7">
      <c r="C59168"/>
      <c r="F59168"/>
      <c r="G59168"/>
    </row>
    <row r="59169" spans="3:7">
      <c r="C59169"/>
      <c r="F59169"/>
      <c r="G59169"/>
    </row>
    <row r="59170" spans="3:7">
      <c r="C59170"/>
      <c r="F59170"/>
      <c r="G59170"/>
    </row>
    <row r="59171" spans="3:7">
      <c r="C59171"/>
      <c r="F59171"/>
      <c r="G59171"/>
    </row>
    <row r="59172" spans="3:7">
      <c r="C59172"/>
      <c r="F59172"/>
      <c r="G59172"/>
    </row>
    <row r="59173" spans="3:7">
      <c r="C59173"/>
      <c r="F59173"/>
      <c r="G59173"/>
    </row>
    <row r="59174" spans="3:7">
      <c r="C59174"/>
      <c r="F59174"/>
      <c r="G59174"/>
    </row>
    <row r="59175" spans="3:7">
      <c r="C59175"/>
      <c r="F59175"/>
      <c r="G59175"/>
    </row>
    <row r="59176" spans="3:7">
      <c r="C59176"/>
      <c r="F59176"/>
      <c r="G59176"/>
    </row>
    <row r="59177" spans="3:7">
      <c r="C59177"/>
      <c r="F59177"/>
      <c r="G59177"/>
    </row>
    <row r="59178" spans="3:7">
      <c r="C59178"/>
      <c r="F59178"/>
      <c r="G59178"/>
    </row>
    <row r="59179" spans="3:7">
      <c r="C59179"/>
      <c r="F59179"/>
      <c r="G59179"/>
    </row>
    <row r="59180" spans="3:7">
      <c r="C59180"/>
      <c r="F59180"/>
      <c r="G59180"/>
    </row>
    <row r="59181" spans="3:7">
      <c r="C59181"/>
      <c r="F59181"/>
      <c r="G59181"/>
    </row>
    <row r="59182" spans="3:7">
      <c r="C59182"/>
      <c r="F59182"/>
      <c r="G59182"/>
    </row>
    <row r="59183" spans="3:7">
      <c r="C59183"/>
      <c r="F59183"/>
      <c r="G59183"/>
    </row>
    <row r="59184" spans="3:7">
      <c r="C59184"/>
      <c r="F59184"/>
      <c r="G59184"/>
    </row>
    <row r="59185" spans="3:7">
      <c r="C59185"/>
      <c r="F59185"/>
      <c r="G59185"/>
    </row>
    <row r="59186" spans="3:7">
      <c r="C59186"/>
      <c r="F59186"/>
      <c r="G59186"/>
    </row>
    <row r="59187" spans="3:7">
      <c r="C59187"/>
      <c r="F59187"/>
      <c r="G59187"/>
    </row>
    <row r="59188" spans="3:7">
      <c r="C59188"/>
      <c r="F59188"/>
      <c r="G59188"/>
    </row>
    <row r="59189" spans="3:7">
      <c r="C59189"/>
      <c r="F59189"/>
      <c r="G59189"/>
    </row>
    <row r="59190" spans="3:7">
      <c r="C59190"/>
      <c r="F59190"/>
      <c r="G59190"/>
    </row>
    <row r="59191" spans="3:7">
      <c r="C59191"/>
      <c r="F59191"/>
      <c r="G59191"/>
    </row>
    <row r="59192" spans="3:7">
      <c r="C59192"/>
      <c r="F59192"/>
      <c r="G59192"/>
    </row>
    <row r="59193" spans="3:7">
      <c r="C59193"/>
      <c r="F59193"/>
      <c r="G59193"/>
    </row>
    <row r="59194" spans="3:7">
      <c r="C59194"/>
      <c r="F59194"/>
      <c r="G59194"/>
    </row>
    <row r="59195" spans="3:7">
      <c r="C59195"/>
      <c r="F59195"/>
      <c r="G59195"/>
    </row>
    <row r="59196" spans="3:7">
      <c r="C59196"/>
      <c r="F59196"/>
      <c r="G59196"/>
    </row>
    <row r="59197" spans="3:7">
      <c r="C59197"/>
      <c r="F59197"/>
      <c r="G59197"/>
    </row>
    <row r="59198" spans="3:7">
      <c r="C59198"/>
      <c r="F59198"/>
      <c r="G59198"/>
    </row>
    <row r="59199" spans="3:7">
      <c r="C59199"/>
      <c r="F59199"/>
      <c r="G59199"/>
    </row>
    <row r="59200" spans="3:7">
      <c r="C59200"/>
      <c r="F59200"/>
      <c r="G59200"/>
    </row>
    <row r="59201" spans="3:7">
      <c r="C59201"/>
      <c r="F59201"/>
      <c r="G59201"/>
    </row>
    <row r="59202" spans="3:7">
      <c r="C59202"/>
      <c r="F59202"/>
      <c r="G59202"/>
    </row>
    <row r="59203" spans="3:7">
      <c r="C59203"/>
      <c r="F59203"/>
      <c r="G59203"/>
    </row>
    <row r="59204" spans="3:7">
      <c r="C59204"/>
      <c r="F59204"/>
      <c r="G59204"/>
    </row>
    <row r="59205" spans="3:7">
      <c r="C59205"/>
      <c r="F59205"/>
      <c r="G59205"/>
    </row>
    <row r="59206" spans="3:7">
      <c r="C59206"/>
      <c r="F59206"/>
      <c r="G59206"/>
    </row>
    <row r="59207" spans="3:7">
      <c r="C59207"/>
      <c r="F59207"/>
      <c r="G59207"/>
    </row>
    <row r="59208" spans="3:7">
      <c r="C59208"/>
      <c r="F59208"/>
      <c r="G59208"/>
    </row>
    <row r="59209" spans="3:7">
      <c r="C59209"/>
      <c r="F59209"/>
      <c r="G59209"/>
    </row>
    <row r="59210" spans="3:7">
      <c r="C59210"/>
      <c r="F59210"/>
      <c r="G59210"/>
    </row>
    <row r="59211" spans="3:7">
      <c r="C59211"/>
      <c r="F59211"/>
      <c r="G59211"/>
    </row>
    <row r="59212" spans="3:7">
      <c r="C59212"/>
      <c r="F59212"/>
      <c r="G59212"/>
    </row>
    <row r="59213" spans="3:7">
      <c r="C59213"/>
      <c r="F59213"/>
      <c r="G59213"/>
    </row>
    <row r="59214" spans="3:7">
      <c r="C59214"/>
      <c r="F59214"/>
      <c r="G59214"/>
    </row>
    <row r="59215" spans="3:7">
      <c r="C59215"/>
      <c r="F59215"/>
      <c r="G59215"/>
    </row>
    <row r="59216" spans="3:7">
      <c r="C59216"/>
      <c r="F59216"/>
      <c r="G59216"/>
    </row>
    <row r="59217" spans="3:7">
      <c r="C59217"/>
      <c r="F59217"/>
      <c r="G59217"/>
    </row>
    <row r="59218" spans="3:7">
      <c r="C59218"/>
      <c r="F59218"/>
      <c r="G59218"/>
    </row>
    <row r="59219" spans="3:7">
      <c r="C59219"/>
      <c r="F59219"/>
      <c r="G59219"/>
    </row>
    <row r="59220" spans="3:7">
      <c r="C59220"/>
      <c r="F59220"/>
      <c r="G59220"/>
    </row>
    <row r="59221" spans="3:7">
      <c r="C59221"/>
      <c r="F59221"/>
      <c r="G59221"/>
    </row>
    <row r="59222" spans="3:7">
      <c r="C59222"/>
      <c r="F59222"/>
      <c r="G59222"/>
    </row>
    <row r="59223" spans="3:7">
      <c r="C59223"/>
      <c r="F59223"/>
      <c r="G59223"/>
    </row>
    <row r="59224" spans="3:7">
      <c r="C59224"/>
      <c r="F59224"/>
      <c r="G59224"/>
    </row>
    <row r="59225" spans="3:7">
      <c r="C59225"/>
      <c r="F59225"/>
      <c r="G59225"/>
    </row>
    <row r="59226" spans="3:7">
      <c r="C59226"/>
      <c r="F59226"/>
      <c r="G59226"/>
    </row>
    <row r="59227" spans="3:7">
      <c r="C59227"/>
      <c r="F59227"/>
      <c r="G59227"/>
    </row>
    <row r="59228" spans="3:7">
      <c r="C59228"/>
      <c r="F59228"/>
      <c r="G59228"/>
    </row>
    <row r="59229" spans="3:7">
      <c r="C59229"/>
      <c r="F59229"/>
      <c r="G59229"/>
    </row>
    <row r="59230" spans="3:7">
      <c r="C59230"/>
      <c r="F59230"/>
      <c r="G59230"/>
    </row>
    <row r="59231" spans="3:7">
      <c r="C59231"/>
      <c r="F59231"/>
      <c r="G59231"/>
    </row>
    <row r="59232" spans="3:7">
      <c r="C59232"/>
      <c r="F59232"/>
      <c r="G59232"/>
    </row>
    <row r="59233" spans="3:7">
      <c r="C59233"/>
      <c r="F59233"/>
      <c r="G59233"/>
    </row>
    <row r="59234" spans="3:7">
      <c r="C59234"/>
      <c r="F59234"/>
      <c r="G59234"/>
    </row>
    <row r="59235" spans="3:7">
      <c r="C59235"/>
      <c r="F59235"/>
      <c r="G59235"/>
    </row>
    <row r="59236" spans="3:7">
      <c r="C59236"/>
      <c r="F59236"/>
      <c r="G59236"/>
    </row>
    <row r="59237" spans="3:7">
      <c r="C59237"/>
      <c r="F59237"/>
      <c r="G59237"/>
    </row>
    <row r="59238" spans="3:7">
      <c r="C59238"/>
      <c r="F59238"/>
      <c r="G59238"/>
    </row>
    <row r="59239" spans="3:7">
      <c r="C59239"/>
      <c r="F59239"/>
      <c r="G59239"/>
    </row>
    <row r="59240" spans="3:7">
      <c r="C59240"/>
      <c r="F59240"/>
      <c r="G59240"/>
    </row>
    <row r="59241" spans="3:7">
      <c r="C59241"/>
      <c r="F59241"/>
      <c r="G59241"/>
    </row>
    <row r="59242" spans="3:7">
      <c r="C59242"/>
      <c r="F59242"/>
      <c r="G59242"/>
    </row>
    <row r="59243" spans="3:7">
      <c r="C59243"/>
      <c r="F59243"/>
      <c r="G59243"/>
    </row>
    <row r="59244" spans="3:7">
      <c r="C59244"/>
      <c r="F59244"/>
      <c r="G59244"/>
    </row>
    <row r="59245" spans="3:7">
      <c r="C59245"/>
      <c r="F59245"/>
      <c r="G59245"/>
    </row>
    <row r="59246" spans="3:7">
      <c r="C59246"/>
      <c r="F59246"/>
      <c r="G59246"/>
    </row>
    <row r="59247" spans="3:7">
      <c r="C59247"/>
      <c r="F59247"/>
      <c r="G59247"/>
    </row>
    <row r="59248" spans="3:7">
      <c r="C59248"/>
      <c r="F59248"/>
      <c r="G59248"/>
    </row>
    <row r="59249" spans="3:7">
      <c r="C59249"/>
      <c r="F59249"/>
      <c r="G59249"/>
    </row>
    <row r="59250" spans="3:7">
      <c r="C59250"/>
      <c r="F59250"/>
      <c r="G59250"/>
    </row>
    <row r="59251" spans="3:7">
      <c r="C59251"/>
      <c r="F59251"/>
      <c r="G59251"/>
    </row>
    <row r="59252" spans="3:7">
      <c r="C59252"/>
      <c r="F59252"/>
      <c r="G59252"/>
    </row>
    <row r="59253" spans="3:7">
      <c r="C59253"/>
      <c r="F59253"/>
      <c r="G59253"/>
    </row>
    <row r="59254" spans="3:7">
      <c r="C59254"/>
      <c r="F59254"/>
      <c r="G59254"/>
    </row>
    <row r="59255" spans="3:7">
      <c r="C59255"/>
      <c r="F59255"/>
      <c r="G59255"/>
    </row>
    <row r="59256" spans="3:7">
      <c r="C59256"/>
      <c r="F59256"/>
      <c r="G59256"/>
    </row>
    <row r="59257" spans="3:7">
      <c r="C59257"/>
      <c r="F59257"/>
      <c r="G59257"/>
    </row>
    <row r="59258" spans="3:7">
      <c r="C59258"/>
      <c r="F59258"/>
      <c r="G59258"/>
    </row>
    <row r="59259" spans="3:7">
      <c r="C59259"/>
      <c r="F59259"/>
      <c r="G59259"/>
    </row>
    <row r="59260" spans="3:7">
      <c r="C59260"/>
      <c r="F59260"/>
      <c r="G59260"/>
    </row>
    <row r="59261" spans="3:7">
      <c r="C59261"/>
      <c r="F59261"/>
      <c r="G59261"/>
    </row>
    <row r="59262" spans="3:7">
      <c r="C59262"/>
      <c r="F59262"/>
      <c r="G59262"/>
    </row>
    <row r="59263" spans="3:7">
      <c r="C59263"/>
      <c r="F59263"/>
      <c r="G59263"/>
    </row>
    <row r="59264" spans="3:7">
      <c r="C59264"/>
      <c r="F59264"/>
      <c r="G59264"/>
    </row>
    <row r="59265" spans="3:7">
      <c r="C59265"/>
      <c r="F59265"/>
      <c r="G59265"/>
    </row>
    <row r="59266" spans="3:7">
      <c r="C59266"/>
      <c r="F59266"/>
      <c r="G59266"/>
    </row>
    <row r="59267" spans="3:7">
      <c r="C59267"/>
      <c r="F59267"/>
      <c r="G59267"/>
    </row>
    <row r="59268" spans="3:7">
      <c r="C59268"/>
      <c r="F59268"/>
      <c r="G59268"/>
    </row>
    <row r="59269" spans="3:7">
      <c r="C59269"/>
      <c r="F59269"/>
      <c r="G59269"/>
    </row>
    <row r="59270" spans="3:7">
      <c r="C59270"/>
      <c r="F59270"/>
      <c r="G59270"/>
    </row>
    <row r="59271" spans="3:7">
      <c r="C59271"/>
      <c r="F59271"/>
      <c r="G59271"/>
    </row>
    <row r="59272" spans="3:7">
      <c r="C59272"/>
      <c r="F59272"/>
      <c r="G59272"/>
    </row>
    <row r="59273" spans="3:7">
      <c r="C59273"/>
      <c r="F59273"/>
      <c r="G59273"/>
    </row>
    <row r="59274" spans="3:7">
      <c r="C59274"/>
      <c r="F59274"/>
      <c r="G59274"/>
    </row>
    <row r="59275" spans="3:7">
      <c r="C59275"/>
      <c r="F59275"/>
      <c r="G59275"/>
    </row>
    <row r="59276" spans="3:7">
      <c r="C59276"/>
      <c r="F59276"/>
      <c r="G59276"/>
    </row>
    <row r="59277" spans="3:7">
      <c r="C59277"/>
      <c r="F59277"/>
      <c r="G59277"/>
    </row>
    <row r="59278" spans="3:7">
      <c r="C59278"/>
      <c r="F59278"/>
      <c r="G59278"/>
    </row>
    <row r="59279" spans="3:7">
      <c r="C59279"/>
      <c r="F59279"/>
      <c r="G59279"/>
    </row>
    <row r="59280" spans="3:7">
      <c r="C59280"/>
      <c r="F59280"/>
      <c r="G59280"/>
    </row>
    <row r="59281" spans="3:7">
      <c r="C59281"/>
      <c r="F59281"/>
      <c r="G59281"/>
    </row>
    <row r="59282" spans="3:7">
      <c r="C59282"/>
      <c r="F59282"/>
      <c r="G59282"/>
    </row>
    <row r="59283" spans="3:7">
      <c r="C59283"/>
      <c r="F59283"/>
      <c r="G59283"/>
    </row>
    <row r="59284" spans="3:7">
      <c r="C59284"/>
      <c r="F59284"/>
      <c r="G59284"/>
    </row>
    <row r="59285" spans="3:7">
      <c r="C59285"/>
      <c r="F59285"/>
      <c r="G59285"/>
    </row>
    <row r="59286" spans="3:7">
      <c r="C59286"/>
      <c r="F59286"/>
      <c r="G59286"/>
    </row>
    <row r="59287" spans="3:7">
      <c r="C59287"/>
      <c r="F59287"/>
      <c r="G59287"/>
    </row>
    <row r="59288" spans="3:7">
      <c r="C59288"/>
      <c r="F59288"/>
      <c r="G59288"/>
    </row>
    <row r="59289" spans="3:7">
      <c r="C59289"/>
      <c r="F59289"/>
      <c r="G59289"/>
    </row>
    <row r="59290" spans="3:7">
      <c r="C59290"/>
      <c r="F59290"/>
      <c r="G59290"/>
    </row>
    <row r="59291" spans="3:7">
      <c r="C59291"/>
      <c r="F59291"/>
      <c r="G59291"/>
    </row>
    <row r="59292" spans="3:7">
      <c r="C59292"/>
      <c r="F59292"/>
      <c r="G59292"/>
    </row>
    <row r="59293" spans="3:7">
      <c r="C59293"/>
      <c r="F59293"/>
      <c r="G59293"/>
    </row>
    <row r="59294" spans="3:7">
      <c r="C59294"/>
      <c r="F59294"/>
      <c r="G59294"/>
    </row>
    <row r="59295" spans="3:7">
      <c r="C59295"/>
      <c r="F59295"/>
      <c r="G59295"/>
    </row>
    <row r="59296" spans="3:7">
      <c r="C59296"/>
      <c r="F59296"/>
      <c r="G59296"/>
    </row>
    <row r="59297" spans="3:7">
      <c r="C59297"/>
      <c r="F59297"/>
      <c r="G59297"/>
    </row>
    <row r="59298" spans="3:7">
      <c r="C59298"/>
      <c r="F59298"/>
      <c r="G59298"/>
    </row>
    <row r="59299" spans="3:7">
      <c r="C59299"/>
      <c r="F59299"/>
      <c r="G59299"/>
    </row>
    <row r="59300" spans="3:7">
      <c r="C59300"/>
      <c r="F59300"/>
      <c r="G59300"/>
    </row>
    <row r="59301" spans="3:7">
      <c r="C59301"/>
      <c r="F59301"/>
      <c r="G59301"/>
    </row>
    <row r="59302" spans="3:7">
      <c r="C59302"/>
      <c r="F59302"/>
      <c r="G59302"/>
    </row>
    <row r="59303" spans="3:7">
      <c r="C59303"/>
      <c r="F59303"/>
      <c r="G59303"/>
    </row>
    <row r="59304" spans="3:7">
      <c r="C59304"/>
      <c r="F59304"/>
      <c r="G59304"/>
    </row>
    <row r="59305" spans="3:7">
      <c r="C59305"/>
      <c r="F59305"/>
      <c r="G59305"/>
    </row>
    <row r="59306" spans="3:7">
      <c r="C59306"/>
      <c r="F59306"/>
      <c r="G59306"/>
    </row>
    <row r="59307" spans="3:7">
      <c r="C59307"/>
      <c r="F59307"/>
      <c r="G59307"/>
    </row>
    <row r="59308" spans="3:7">
      <c r="C59308"/>
      <c r="F59308"/>
      <c r="G59308"/>
    </row>
    <row r="59309" spans="3:7">
      <c r="C59309"/>
      <c r="F59309"/>
      <c r="G59309"/>
    </row>
    <row r="59310" spans="3:7">
      <c r="C59310"/>
      <c r="F59310"/>
      <c r="G59310"/>
    </row>
    <row r="59311" spans="3:7">
      <c r="C59311"/>
      <c r="F59311"/>
      <c r="G59311"/>
    </row>
    <row r="59312" spans="3:7">
      <c r="C59312"/>
      <c r="F59312"/>
      <c r="G59312"/>
    </row>
    <row r="59313" spans="3:7">
      <c r="C59313"/>
      <c r="F59313"/>
      <c r="G59313"/>
    </row>
    <row r="59314" spans="3:7">
      <c r="C59314"/>
      <c r="F59314"/>
      <c r="G59314"/>
    </row>
    <row r="59315" spans="3:7">
      <c r="C59315"/>
      <c r="F59315"/>
      <c r="G59315"/>
    </row>
    <row r="59316" spans="3:7">
      <c r="C59316"/>
      <c r="F59316"/>
      <c r="G59316"/>
    </row>
    <row r="59317" spans="3:7">
      <c r="C59317"/>
      <c r="F59317"/>
      <c r="G59317"/>
    </row>
    <row r="59318" spans="3:7">
      <c r="C59318"/>
      <c r="F59318"/>
      <c r="G59318"/>
    </row>
    <row r="59319" spans="3:7">
      <c r="C59319"/>
      <c r="F59319"/>
      <c r="G59319"/>
    </row>
    <row r="59320" spans="3:7">
      <c r="C59320"/>
      <c r="F59320"/>
      <c r="G59320"/>
    </row>
    <row r="59321" spans="3:7">
      <c r="C59321"/>
      <c r="F59321"/>
      <c r="G59321"/>
    </row>
    <row r="59322" spans="3:7">
      <c r="C59322"/>
      <c r="F59322"/>
      <c r="G59322"/>
    </row>
    <row r="59323" spans="3:7">
      <c r="C59323"/>
      <c r="F59323"/>
      <c r="G59323"/>
    </row>
    <row r="59324" spans="3:7">
      <c r="C59324"/>
      <c r="F59324"/>
      <c r="G59324"/>
    </row>
    <row r="59325" spans="3:7">
      <c r="C59325"/>
      <c r="F59325"/>
      <c r="G59325"/>
    </row>
    <row r="59326" spans="3:7">
      <c r="C59326"/>
      <c r="F59326"/>
      <c r="G59326"/>
    </row>
    <row r="59327" spans="3:7">
      <c r="C59327"/>
      <c r="F59327"/>
      <c r="G59327"/>
    </row>
    <row r="59328" spans="3:7">
      <c r="C59328"/>
      <c r="F59328"/>
      <c r="G59328"/>
    </row>
    <row r="59329" spans="3:7">
      <c r="C59329"/>
      <c r="F59329"/>
      <c r="G59329"/>
    </row>
    <row r="59330" spans="3:7">
      <c r="C59330"/>
      <c r="F59330"/>
      <c r="G59330"/>
    </row>
    <row r="59331" spans="3:7">
      <c r="C59331"/>
      <c r="F59331"/>
      <c r="G59331"/>
    </row>
    <row r="59332" spans="3:7">
      <c r="C59332"/>
      <c r="F59332"/>
      <c r="G59332"/>
    </row>
    <row r="59333" spans="3:7">
      <c r="C59333"/>
      <c r="F59333"/>
      <c r="G59333"/>
    </row>
    <row r="59334" spans="3:7">
      <c r="C59334"/>
      <c r="F59334"/>
      <c r="G59334"/>
    </row>
    <row r="59335" spans="3:7">
      <c r="C59335"/>
      <c r="F59335"/>
      <c r="G59335"/>
    </row>
    <row r="59336" spans="3:7">
      <c r="C59336"/>
      <c r="F59336"/>
      <c r="G59336"/>
    </row>
    <row r="59337" spans="3:7">
      <c r="C59337"/>
      <c r="F59337"/>
      <c r="G59337"/>
    </row>
    <row r="59338" spans="3:7">
      <c r="C59338"/>
      <c r="F59338"/>
      <c r="G59338"/>
    </row>
    <row r="59339" spans="3:7">
      <c r="C59339"/>
      <c r="F59339"/>
      <c r="G59339"/>
    </row>
    <row r="59340" spans="3:7">
      <c r="C59340"/>
      <c r="F59340"/>
      <c r="G59340"/>
    </row>
    <row r="59341" spans="3:7">
      <c r="C59341"/>
      <c r="F59341"/>
      <c r="G59341"/>
    </row>
    <row r="59342" spans="3:7">
      <c r="C59342"/>
      <c r="F59342"/>
      <c r="G59342"/>
    </row>
    <row r="59343" spans="3:7">
      <c r="C59343"/>
      <c r="F59343"/>
      <c r="G59343"/>
    </row>
    <row r="59344" spans="3:7">
      <c r="C59344"/>
      <c r="F59344"/>
      <c r="G59344"/>
    </row>
    <row r="59345" spans="3:7">
      <c r="C59345"/>
      <c r="F59345"/>
      <c r="G59345"/>
    </row>
    <row r="59346" spans="3:7">
      <c r="C59346"/>
      <c r="F59346"/>
      <c r="G59346"/>
    </row>
    <row r="59347" spans="3:7">
      <c r="C59347"/>
      <c r="F59347"/>
      <c r="G59347"/>
    </row>
    <row r="59348" spans="3:7">
      <c r="C59348"/>
      <c r="F59348"/>
      <c r="G59348"/>
    </row>
    <row r="59349" spans="3:7">
      <c r="C59349"/>
      <c r="F59349"/>
      <c r="G59349"/>
    </row>
    <row r="59350" spans="3:7">
      <c r="C59350"/>
      <c r="F59350"/>
      <c r="G59350"/>
    </row>
    <row r="59351" spans="3:7">
      <c r="C59351"/>
      <c r="F59351"/>
      <c r="G59351"/>
    </row>
    <row r="59352" spans="3:7">
      <c r="C59352"/>
      <c r="F59352"/>
      <c r="G59352"/>
    </row>
    <row r="59353" spans="3:7">
      <c r="C59353"/>
      <c r="F59353"/>
      <c r="G59353"/>
    </row>
    <row r="59354" spans="3:7">
      <c r="C59354"/>
      <c r="F59354"/>
      <c r="G59354"/>
    </row>
    <row r="59355" spans="3:7">
      <c r="C59355"/>
      <c r="F59355"/>
      <c r="G59355"/>
    </row>
    <row r="59356" spans="3:7">
      <c r="C59356"/>
      <c r="F59356"/>
      <c r="G59356"/>
    </row>
    <row r="59357" spans="3:7">
      <c r="C59357"/>
      <c r="F59357"/>
      <c r="G59357"/>
    </row>
    <row r="59358" spans="3:7">
      <c r="C59358"/>
      <c r="F59358"/>
      <c r="G59358"/>
    </row>
    <row r="59359" spans="3:7">
      <c r="C59359"/>
      <c r="F59359"/>
      <c r="G59359"/>
    </row>
    <row r="59360" spans="3:7">
      <c r="C59360"/>
      <c r="F59360"/>
      <c r="G59360"/>
    </row>
    <row r="59361" spans="3:7">
      <c r="C59361"/>
      <c r="F59361"/>
      <c r="G59361"/>
    </row>
    <row r="59362" spans="3:7">
      <c r="C59362"/>
      <c r="F59362"/>
      <c r="G59362"/>
    </row>
    <row r="59363" spans="3:7">
      <c r="C59363"/>
      <c r="F59363"/>
      <c r="G59363"/>
    </row>
    <row r="59364" spans="3:7">
      <c r="C59364"/>
      <c r="F59364"/>
      <c r="G59364"/>
    </row>
    <row r="59365" spans="3:7">
      <c r="C59365"/>
      <c r="F59365"/>
      <c r="G59365"/>
    </row>
    <row r="59366" spans="3:7">
      <c r="C59366"/>
      <c r="F59366"/>
      <c r="G59366"/>
    </row>
    <row r="59367" spans="3:7">
      <c r="C59367"/>
      <c r="F59367"/>
      <c r="G59367"/>
    </row>
    <row r="59368" spans="3:7">
      <c r="C59368"/>
      <c r="F59368"/>
      <c r="G59368"/>
    </row>
    <row r="59369" spans="3:7">
      <c r="C59369"/>
      <c r="F59369"/>
      <c r="G59369"/>
    </row>
    <row r="59370" spans="3:7">
      <c r="C59370"/>
      <c r="F59370"/>
      <c r="G59370"/>
    </row>
    <row r="59371" spans="3:7">
      <c r="C59371"/>
      <c r="F59371"/>
      <c r="G59371"/>
    </row>
    <row r="59372" spans="3:7">
      <c r="C59372"/>
      <c r="F59372"/>
      <c r="G59372"/>
    </row>
    <row r="59373" spans="3:7">
      <c r="C59373"/>
      <c r="F59373"/>
      <c r="G59373"/>
    </row>
    <row r="59374" spans="3:7">
      <c r="C59374"/>
      <c r="F59374"/>
      <c r="G59374"/>
    </row>
    <row r="59375" spans="3:7">
      <c r="C59375"/>
      <c r="F59375"/>
      <c r="G59375"/>
    </row>
    <row r="59376" spans="3:7">
      <c r="C59376"/>
      <c r="F59376"/>
      <c r="G59376"/>
    </row>
    <row r="59377" spans="3:7">
      <c r="C59377"/>
      <c r="F59377"/>
      <c r="G59377"/>
    </row>
    <row r="59378" spans="3:7">
      <c r="C59378"/>
      <c r="F59378"/>
      <c r="G59378"/>
    </row>
    <row r="59379" spans="3:7">
      <c r="C59379"/>
      <c r="F59379"/>
      <c r="G59379"/>
    </row>
    <row r="59380" spans="3:7">
      <c r="C59380"/>
      <c r="F59380"/>
      <c r="G59380"/>
    </row>
    <row r="59381" spans="3:7">
      <c r="C59381"/>
      <c r="F59381"/>
      <c r="G59381"/>
    </row>
    <row r="59382" spans="3:7">
      <c r="C59382"/>
      <c r="F59382"/>
      <c r="G59382"/>
    </row>
    <row r="59383" spans="3:7">
      <c r="C59383"/>
      <c r="F59383"/>
      <c r="G59383"/>
    </row>
    <row r="59384" spans="3:7">
      <c r="C59384"/>
      <c r="F59384"/>
      <c r="G59384"/>
    </row>
    <row r="59385" spans="3:7">
      <c r="C59385"/>
      <c r="F59385"/>
      <c r="G59385"/>
    </row>
    <row r="59386" spans="3:7">
      <c r="C59386"/>
      <c r="F59386"/>
      <c r="G59386"/>
    </row>
    <row r="59387" spans="3:7">
      <c r="C59387"/>
      <c r="F59387"/>
      <c r="G59387"/>
    </row>
    <row r="59388" spans="3:7">
      <c r="C59388"/>
      <c r="F59388"/>
      <c r="G59388"/>
    </row>
    <row r="59389" spans="3:7">
      <c r="C59389"/>
      <c r="F59389"/>
      <c r="G59389"/>
    </row>
    <row r="59390" spans="3:7">
      <c r="C59390"/>
      <c r="F59390"/>
      <c r="G59390"/>
    </row>
    <row r="59391" spans="3:7">
      <c r="C59391"/>
      <c r="F59391"/>
      <c r="G59391"/>
    </row>
    <row r="59392" spans="3:7">
      <c r="C59392"/>
      <c r="F59392"/>
      <c r="G59392"/>
    </row>
    <row r="59393" spans="3:7">
      <c r="C59393"/>
      <c r="F59393"/>
      <c r="G59393"/>
    </row>
    <row r="59394" spans="3:7">
      <c r="C59394"/>
      <c r="F59394"/>
      <c r="G59394"/>
    </row>
    <row r="59395" spans="3:7">
      <c r="C59395"/>
      <c r="F59395"/>
      <c r="G59395"/>
    </row>
    <row r="59396" spans="3:7">
      <c r="C59396"/>
      <c r="F59396"/>
      <c r="G59396"/>
    </row>
    <row r="59397" spans="3:7">
      <c r="C59397"/>
      <c r="F59397"/>
      <c r="G59397"/>
    </row>
    <row r="59398" spans="3:7">
      <c r="C59398"/>
      <c r="F59398"/>
      <c r="G59398"/>
    </row>
    <row r="59399" spans="3:7">
      <c r="C59399"/>
      <c r="F59399"/>
      <c r="G59399"/>
    </row>
    <row r="59400" spans="3:7">
      <c r="C59400"/>
      <c r="F59400"/>
      <c r="G59400"/>
    </row>
    <row r="59401" spans="3:7">
      <c r="C59401"/>
      <c r="F59401"/>
      <c r="G59401"/>
    </row>
    <row r="59402" spans="3:7">
      <c r="C59402"/>
      <c r="F59402"/>
      <c r="G59402"/>
    </row>
    <row r="59403" spans="3:7">
      <c r="C59403"/>
      <c r="F59403"/>
      <c r="G59403"/>
    </row>
    <row r="59404" spans="3:7">
      <c r="C59404"/>
      <c r="F59404"/>
      <c r="G59404"/>
    </row>
    <row r="59405" spans="3:7">
      <c r="C59405"/>
      <c r="F59405"/>
      <c r="G59405"/>
    </row>
    <row r="59406" spans="3:7">
      <c r="C59406"/>
      <c r="F59406"/>
      <c r="G59406"/>
    </row>
    <row r="59407" spans="3:7">
      <c r="C59407"/>
      <c r="F59407"/>
      <c r="G59407"/>
    </row>
    <row r="59408" spans="3:7">
      <c r="C59408"/>
      <c r="F59408"/>
      <c r="G59408"/>
    </row>
    <row r="59409" spans="3:7">
      <c r="C59409"/>
      <c r="F59409"/>
      <c r="G59409"/>
    </row>
    <row r="59410" spans="3:7">
      <c r="C59410"/>
      <c r="F59410"/>
      <c r="G59410"/>
    </row>
    <row r="59411" spans="3:7">
      <c r="C59411"/>
      <c r="F59411"/>
      <c r="G59411"/>
    </row>
    <row r="59412" spans="3:7">
      <c r="C59412"/>
      <c r="F59412"/>
      <c r="G59412"/>
    </row>
    <row r="59413" spans="3:7">
      <c r="C59413"/>
      <c r="F59413"/>
      <c r="G59413"/>
    </row>
    <row r="59414" spans="3:7">
      <c r="C59414"/>
      <c r="F59414"/>
      <c r="G59414"/>
    </row>
    <row r="59415" spans="3:7">
      <c r="C59415"/>
      <c r="F59415"/>
      <c r="G59415"/>
    </row>
    <row r="59416" spans="3:7">
      <c r="C59416"/>
      <c r="F59416"/>
      <c r="G59416"/>
    </row>
    <row r="59417" spans="3:7">
      <c r="C59417"/>
      <c r="F59417"/>
      <c r="G59417"/>
    </row>
    <row r="59418" spans="3:7">
      <c r="C59418"/>
      <c r="F59418"/>
      <c r="G59418"/>
    </row>
    <row r="59419" spans="3:7">
      <c r="C59419"/>
      <c r="F59419"/>
      <c r="G59419"/>
    </row>
    <row r="59420" spans="3:7">
      <c r="C59420"/>
      <c r="F59420"/>
      <c r="G59420"/>
    </row>
    <row r="59421" spans="3:7">
      <c r="C59421"/>
      <c r="F59421"/>
      <c r="G59421"/>
    </row>
    <row r="59422" spans="3:7">
      <c r="C59422"/>
      <c r="F59422"/>
      <c r="G59422"/>
    </row>
    <row r="59423" spans="3:7">
      <c r="C59423"/>
      <c r="F59423"/>
      <c r="G59423"/>
    </row>
    <row r="59424" spans="3:7">
      <c r="C59424"/>
      <c r="F59424"/>
      <c r="G59424"/>
    </row>
    <row r="59425" spans="3:7">
      <c r="C59425"/>
      <c r="F59425"/>
      <c r="G59425"/>
    </row>
    <row r="59426" spans="3:7">
      <c r="C59426"/>
      <c r="F59426"/>
      <c r="G59426"/>
    </row>
    <row r="59427" spans="3:7">
      <c r="C59427"/>
      <c r="F59427"/>
      <c r="G59427"/>
    </row>
    <row r="59428" spans="3:7">
      <c r="C59428"/>
      <c r="F59428"/>
      <c r="G59428"/>
    </row>
    <row r="59429" spans="3:7">
      <c r="C59429"/>
      <c r="F59429"/>
      <c r="G59429"/>
    </row>
    <row r="59430" spans="3:7">
      <c r="C59430"/>
      <c r="F59430"/>
      <c r="G59430"/>
    </row>
    <row r="59431" spans="3:7">
      <c r="C59431"/>
      <c r="F59431"/>
      <c r="G59431"/>
    </row>
    <row r="59432" spans="3:7">
      <c r="C59432"/>
      <c r="F59432"/>
      <c r="G59432"/>
    </row>
    <row r="59433" spans="3:7">
      <c r="C59433"/>
      <c r="F59433"/>
      <c r="G59433"/>
    </row>
    <row r="59434" spans="3:7">
      <c r="C59434"/>
      <c r="F59434"/>
      <c r="G59434"/>
    </row>
    <row r="59435" spans="3:7">
      <c r="C59435"/>
      <c r="F59435"/>
      <c r="G59435"/>
    </row>
    <row r="59436" spans="3:7">
      <c r="C59436"/>
      <c r="F59436"/>
      <c r="G59436"/>
    </row>
    <row r="59437" spans="3:7">
      <c r="C59437"/>
      <c r="F59437"/>
      <c r="G59437"/>
    </row>
    <row r="59438" spans="3:7">
      <c r="C59438"/>
      <c r="F59438"/>
      <c r="G59438"/>
    </row>
    <row r="59439" spans="3:7">
      <c r="C59439"/>
      <c r="F59439"/>
      <c r="G59439"/>
    </row>
    <row r="59440" spans="3:7">
      <c r="C59440"/>
      <c r="F59440"/>
      <c r="G59440"/>
    </row>
    <row r="59441" spans="3:7">
      <c r="C59441"/>
      <c r="F59441"/>
      <c r="G59441"/>
    </row>
    <row r="59442" spans="3:7">
      <c r="C59442"/>
      <c r="F59442"/>
      <c r="G59442"/>
    </row>
    <row r="59443" spans="3:7">
      <c r="C59443"/>
      <c r="F59443"/>
      <c r="G59443"/>
    </row>
    <row r="59444" spans="3:7">
      <c r="C59444"/>
      <c r="F59444"/>
      <c r="G59444"/>
    </row>
    <row r="59445" spans="3:7">
      <c r="C59445"/>
      <c r="F59445"/>
      <c r="G59445"/>
    </row>
    <row r="59446" spans="3:7">
      <c r="C59446"/>
      <c r="F59446"/>
      <c r="G59446"/>
    </row>
    <row r="59447" spans="3:7">
      <c r="C59447"/>
      <c r="F59447"/>
      <c r="G59447"/>
    </row>
    <row r="59448" spans="3:7">
      <c r="C59448"/>
      <c r="F59448"/>
      <c r="G59448"/>
    </row>
    <row r="59449" spans="3:7">
      <c r="C59449"/>
      <c r="F59449"/>
      <c r="G59449"/>
    </row>
    <row r="59450" spans="3:7">
      <c r="C59450"/>
      <c r="F59450"/>
      <c r="G59450"/>
    </row>
    <row r="59451" spans="3:7">
      <c r="C59451"/>
      <c r="F59451"/>
      <c r="G59451"/>
    </row>
    <row r="59452" spans="3:7">
      <c r="C59452"/>
      <c r="F59452"/>
      <c r="G59452"/>
    </row>
    <row r="59453" spans="3:7">
      <c r="C59453"/>
      <c r="F59453"/>
      <c r="G59453"/>
    </row>
    <row r="59454" spans="3:7">
      <c r="C59454"/>
      <c r="F59454"/>
      <c r="G59454"/>
    </row>
    <row r="59455" spans="3:7">
      <c r="C59455"/>
      <c r="F59455"/>
      <c r="G59455"/>
    </row>
    <row r="59456" spans="3:7">
      <c r="C59456"/>
      <c r="F59456"/>
      <c r="G59456"/>
    </row>
    <row r="59457" spans="3:7">
      <c r="C59457"/>
      <c r="F59457"/>
      <c r="G59457"/>
    </row>
    <row r="59458" spans="3:7">
      <c r="C59458"/>
      <c r="F59458"/>
      <c r="G59458"/>
    </row>
    <row r="59459" spans="3:7">
      <c r="C59459"/>
      <c r="F59459"/>
      <c r="G59459"/>
    </row>
    <row r="59460" spans="3:7">
      <c r="C59460"/>
      <c r="F59460"/>
      <c r="G59460"/>
    </row>
    <row r="59461" spans="3:7">
      <c r="C59461"/>
      <c r="F59461"/>
      <c r="G59461"/>
    </row>
    <row r="59462" spans="3:7">
      <c r="C59462"/>
      <c r="F59462"/>
      <c r="G59462"/>
    </row>
    <row r="59463" spans="3:7">
      <c r="C59463"/>
      <c r="F59463"/>
      <c r="G59463"/>
    </row>
    <row r="59464" spans="3:7">
      <c r="C59464"/>
      <c r="F59464"/>
      <c r="G59464"/>
    </row>
    <row r="59465" spans="3:7">
      <c r="C59465"/>
      <c r="F59465"/>
      <c r="G59465"/>
    </row>
    <row r="59466" spans="3:7">
      <c r="C59466"/>
      <c r="F59466"/>
      <c r="G59466"/>
    </row>
    <row r="59467" spans="3:7">
      <c r="C59467"/>
      <c r="F59467"/>
      <c r="G59467"/>
    </row>
    <row r="59468" spans="3:7">
      <c r="C59468"/>
      <c r="F59468"/>
      <c r="G59468"/>
    </row>
    <row r="59469" spans="3:7">
      <c r="C59469"/>
      <c r="F59469"/>
      <c r="G59469"/>
    </row>
    <row r="59470" spans="3:7">
      <c r="C59470"/>
      <c r="F59470"/>
      <c r="G59470"/>
    </row>
    <row r="59471" spans="3:7">
      <c r="C59471"/>
      <c r="F59471"/>
      <c r="G59471"/>
    </row>
    <row r="59472" spans="3:7">
      <c r="C59472"/>
      <c r="F59472"/>
      <c r="G59472"/>
    </row>
    <row r="59473" spans="3:7">
      <c r="C59473"/>
      <c r="F59473"/>
      <c r="G59473"/>
    </row>
    <row r="59474" spans="3:7">
      <c r="C59474"/>
      <c r="F59474"/>
      <c r="G59474"/>
    </row>
    <row r="59475" spans="3:7">
      <c r="C59475"/>
      <c r="F59475"/>
      <c r="G59475"/>
    </row>
    <row r="59476" spans="3:7">
      <c r="C59476"/>
      <c r="F59476"/>
      <c r="G59476"/>
    </row>
    <row r="59477" spans="3:7">
      <c r="C59477"/>
      <c r="F59477"/>
      <c r="G59477"/>
    </row>
    <row r="59478" spans="3:7">
      <c r="C59478"/>
      <c r="F59478"/>
      <c r="G59478"/>
    </row>
    <row r="59479" spans="3:7">
      <c r="C59479"/>
      <c r="F59479"/>
      <c r="G59479"/>
    </row>
    <row r="59480" spans="3:7">
      <c r="C59480"/>
      <c r="F59480"/>
      <c r="G59480"/>
    </row>
    <row r="59481" spans="3:7">
      <c r="C59481"/>
      <c r="F59481"/>
      <c r="G59481"/>
    </row>
    <row r="59482" spans="3:7">
      <c r="C59482"/>
      <c r="F59482"/>
      <c r="G59482"/>
    </row>
    <row r="59483" spans="3:7">
      <c r="C59483"/>
      <c r="F59483"/>
      <c r="G59483"/>
    </row>
    <row r="59484" spans="3:7">
      <c r="C59484"/>
      <c r="F59484"/>
      <c r="G59484"/>
    </row>
    <row r="59485" spans="3:7">
      <c r="C59485"/>
      <c r="F59485"/>
      <c r="G59485"/>
    </row>
    <row r="59486" spans="3:7">
      <c r="C59486"/>
      <c r="F59486"/>
      <c r="G59486"/>
    </row>
    <row r="59487" spans="3:7">
      <c r="C59487"/>
      <c r="F59487"/>
      <c r="G59487"/>
    </row>
    <row r="59488" spans="3:7">
      <c r="C59488"/>
      <c r="F59488"/>
      <c r="G59488"/>
    </row>
    <row r="59489" spans="3:7">
      <c r="C59489"/>
      <c r="F59489"/>
      <c r="G59489"/>
    </row>
    <row r="59490" spans="3:7">
      <c r="C59490"/>
      <c r="F59490"/>
      <c r="G59490"/>
    </row>
    <row r="59491" spans="3:7">
      <c r="C59491"/>
      <c r="F59491"/>
      <c r="G59491"/>
    </row>
    <row r="59492" spans="3:7">
      <c r="C59492"/>
      <c r="F59492"/>
      <c r="G59492"/>
    </row>
    <row r="59493" spans="3:7">
      <c r="C59493"/>
      <c r="F59493"/>
      <c r="G59493"/>
    </row>
    <row r="59494" spans="3:7">
      <c r="C59494"/>
      <c r="F59494"/>
      <c r="G59494"/>
    </row>
    <row r="59495" spans="3:7">
      <c r="C59495"/>
      <c r="F59495"/>
      <c r="G59495"/>
    </row>
    <row r="59496" spans="3:7">
      <c r="C59496"/>
      <c r="F59496"/>
      <c r="G59496"/>
    </row>
    <row r="59497" spans="3:7">
      <c r="C59497"/>
      <c r="F59497"/>
      <c r="G59497"/>
    </row>
    <row r="59498" spans="3:7">
      <c r="C59498"/>
      <c r="F59498"/>
      <c r="G59498"/>
    </row>
    <row r="59499" spans="3:7">
      <c r="C59499"/>
      <c r="F59499"/>
      <c r="G59499"/>
    </row>
    <row r="59500" spans="3:7">
      <c r="C59500"/>
      <c r="F59500"/>
      <c r="G59500"/>
    </row>
    <row r="59501" spans="3:7">
      <c r="C59501"/>
      <c r="F59501"/>
      <c r="G59501"/>
    </row>
    <row r="59502" spans="3:7">
      <c r="C59502"/>
      <c r="F59502"/>
      <c r="G59502"/>
    </row>
    <row r="59503" spans="3:7">
      <c r="C59503"/>
      <c r="F59503"/>
      <c r="G59503"/>
    </row>
    <row r="59504" spans="3:7">
      <c r="C59504"/>
      <c r="F59504"/>
      <c r="G59504"/>
    </row>
    <row r="59505" spans="3:7">
      <c r="C59505"/>
      <c r="F59505"/>
      <c r="G59505"/>
    </row>
    <row r="59506" spans="3:7">
      <c r="C59506"/>
      <c r="F59506"/>
      <c r="G59506"/>
    </row>
    <row r="59507" spans="3:7">
      <c r="C59507"/>
      <c r="F59507"/>
      <c r="G59507"/>
    </row>
    <row r="59508" spans="3:7">
      <c r="C59508"/>
      <c r="F59508"/>
      <c r="G59508"/>
    </row>
    <row r="59509" spans="3:7">
      <c r="C59509"/>
      <c r="F59509"/>
      <c r="G59509"/>
    </row>
    <row r="59510" spans="3:7">
      <c r="C59510"/>
      <c r="F59510"/>
      <c r="G59510"/>
    </row>
    <row r="59511" spans="3:7">
      <c r="C59511"/>
      <c r="F59511"/>
      <c r="G59511"/>
    </row>
    <row r="59512" spans="3:7">
      <c r="C59512"/>
      <c r="F59512"/>
      <c r="G59512"/>
    </row>
    <row r="59513" spans="3:7">
      <c r="C59513"/>
      <c r="F59513"/>
      <c r="G59513"/>
    </row>
    <row r="59514" spans="3:7">
      <c r="C59514"/>
      <c r="F59514"/>
      <c r="G59514"/>
    </row>
    <row r="59515" spans="3:7">
      <c r="C59515"/>
      <c r="F59515"/>
      <c r="G59515"/>
    </row>
    <row r="59516" spans="3:7">
      <c r="C59516"/>
      <c r="F59516"/>
      <c r="G59516"/>
    </row>
    <row r="59517" spans="3:7">
      <c r="C59517"/>
      <c r="F59517"/>
      <c r="G59517"/>
    </row>
    <row r="59518" spans="3:7">
      <c r="C59518"/>
      <c r="F59518"/>
      <c r="G59518"/>
    </row>
    <row r="59519" spans="3:7">
      <c r="C59519"/>
      <c r="F59519"/>
      <c r="G59519"/>
    </row>
    <row r="59520" spans="3:7">
      <c r="C59520"/>
      <c r="F59520"/>
      <c r="G59520"/>
    </row>
    <row r="59521" spans="3:7">
      <c r="C59521"/>
      <c r="F59521"/>
      <c r="G59521"/>
    </row>
    <row r="59522" spans="3:7">
      <c r="C59522"/>
      <c r="F59522"/>
      <c r="G59522"/>
    </row>
    <row r="59523" spans="3:7">
      <c r="C59523"/>
      <c r="F59523"/>
      <c r="G59523"/>
    </row>
    <row r="59524" spans="3:7">
      <c r="C59524"/>
      <c r="F59524"/>
      <c r="G59524"/>
    </row>
    <row r="59525" spans="3:7">
      <c r="C59525"/>
      <c r="F59525"/>
      <c r="G59525"/>
    </row>
    <row r="59526" spans="3:7">
      <c r="C59526"/>
      <c r="F59526"/>
      <c r="G59526"/>
    </row>
    <row r="59527" spans="3:7">
      <c r="C59527"/>
      <c r="F59527"/>
      <c r="G59527"/>
    </row>
    <row r="59528" spans="3:7">
      <c r="C59528"/>
      <c r="F59528"/>
      <c r="G59528"/>
    </row>
    <row r="59529" spans="3:7">
      <c r="C59529"/>
      <c r="F59529"/>
      <c r="G59529"/>
    </row>
    <row r="59530" spans="3:7">
      <c r="C59530"/>
      <c r="F59530"/>
      <c r="G59530"/>
    </row>
    <row r="59531" spans="3:7">
      <c r="C59531"/>
      <c r="F59531"/>
      <c r="G59531"/>
    </row>
    <row r="59532" spans="3:7">
      <c r="C59532"/>
      <c r="F59532"/>
      <c r="G59532"/>
    </row>
    <row r="59533" spans="3:7">
      <c r="C59533"/>
      <c r="F59533"/>
      <c r="G59533"/>
    </row>
    <row r="59534" spans="3:7">
      <c r="C59534"/>
      <c r="F59534"/>
      <c r="G59534"/>
    </row>
    <row r="59535" spans="3:7">
      <c r="C59535"/>
      <c r="F59535"/>
      <c r="G59535"/>
    </row>
    <row r="59536" spans="3:7">
      <c r="C59536"/>
      <c r="F59536"/>
      <c r="G59536"/>
    </row>
    <row r="59537" spans="3:7">
      <c r="C59537"/>
      <c r="F59537"/>
      <c r="G59537"/>
    </row>
    <row r="59538" spans="3:7">
      <c r="C59538"/>
      <c r="F59538"/>
      <c r="G59538"/>
    </row>
    <row r="59539" spans="3:7">
      <c r="C59539"/>
      <c r="F59539"/>
      <c r="G59539"/>
    </row>
    <row r="59540" spans="3:7">
      <c r="C59540"/>
      <c r="F59540"/>
      <c r="G59540"/>
    </row>
    <row r="59541" spans="3:7">
      <c r="C59541"/>
      <c r="F59541"/>
      <c r="G59541"/>
    </row>
    <row r="59542" spans="3:7">
      <c r="C59542"/>
      <c r="F59542"/>
      <c r="G59542"/>
    </row>
    <row r="59543" spans="3:7">
      <c r="C59543"/>
      <c r="F59543"/>
      <c r="G59543"/>
    </row>
    <row r="59544" spans="3:7">
      <c r="C59544"/>
      <c r="F59544"/>
      <c r="G59544"/>
    </row>
    <row r="59545" spans="3:7">
      <c r="C59545"/>
      <c r="F59545"/>
      <c r="G59545"/>
    </row>
    <row r="59546" spans="3:7">
      <c r="C59546"/>
      <c r="F59546"/>
      <c r="G59546"/>
    </row>
    <row r="59547" spans="3:7">
      <c r="C59547"/>
      <c r="F59547"/>
      <c r="G59547"/>
    </row>
    <row r="59548" spans="3:7">
      <c r="C59548"/>
      <c r="F59548"/>
      <c r="G59548"/>
    </row>
    <row r="59549" spans="3:7">
      <c r="C59549"/>
      <c r="F59549"/>
      <c r="G59549"/>
    </row>
    <row r="59550" spans="3:7">
      <c r="C59550"/>
      <c r="F59550"/>
      <c r="G59550"/>
    </row>
    <row r="59551" spans="3:7">
      <c r="C59551"/>
      <c r="F59551"/>
      <c r="G59551"/>
    </row>
    <row r="59552" spans="3:7">
      <c r="C59552"/>
      <c r="F59552"/>
      <c r="G59552"/>
    </row>
    <row r="59553" spans="3:7">
      <c r="C59553"/>
      <c r="F59553"/>
      <c r="G59553"/>
    </row>
    <row r="59554" spans="3:7">
      <c r="C59554"/>
      <c r="F59554"/>
      <c r="G59554"/>
    </row>
    <row r="59555" spans="3:7">
      <c r="C59555"/>
      <c r="F59555"/>
      <c r="G59555"/>
    </row>
    <row r="59556" spans="3:7">
      <c r="C59556"/>
      <c r="F59556"/>
      <c r="G59556"/>
    </row>
    <row r="59557" spans="3:7">
      <c r="C59557"/>
      <c r="F59557"/>
      <c r="G59557"/>
    </row>
    <row r="59558" spans="3:7">
      <c r="C59558"/>
      <c r="F59558"/>
      <c r="G59558"/>
    </row>
    <row r="59559" spans="3:7">
      <c r="C59559"/>
      <c r="F59559"/>
      <c r="G59559"/>
    </row>
    <row r="59560" spans="3:7">
      <c r="C59560"/>
      <c r="F59560"/>
      <c r="G59560"/>
    </row>
    <row r="59561" spans="3:7">
      <c r="C59561"/>
      <c r="F59561"/>
      <c r="G59561"/>
    </row>
    <row r="59562" spans="3:7">
      <c r="C59562"/>
      <c r="F59562"/>
      <c r="G59562"/>
    </row>
    <row r="59563" spans="3:7">
      <c r="C59563"/>
      <c r="F59563"/>
      <c r="G59563"/>
    </row>
    <row r="59564" spans="3:7">
      <c r="C59564"/>
      <c r="F59564"/>
      <c r="G59564"/>
    </row>
    <row r="59565" spans="3:7">
      <c r="C59565"/>
      <c r="F59565"/>
      <c r="G59565"/>
    </row>
    <row r="59566" spans="3:7">
      <c r="C59566"/>
      <c r="F59566"/>
      <c r="G59566"/>
    </row>
    <row r="59567" spans="3:7">
      <c r="C59567"/>
      <c r="F59567"/>
      <c r="G59567"/>
    </row>
    <row r="59568" spans="3:7">
      <c r="C59568"/>
      <c r="F59568"/>
      <c r="G59568"/>
    </row>
    <row r="59569" spans="3:7">
      <c r="C59569"/>
      <c r="F59569"/>
      <c r="G59569"/>
    </row>
    <row r="59570" spans="3:7">
      <c r="C59570"/>
      <c r="F59570"/>
      <c r="G59570"/>
    </row>
    <row r="59571" spans="3:7">
      <c r="C59571"/>
      <c r="F59571"/>
      <c r="G59571"/>
    </row>
    <row r="59572" spans="3:7">
      <c r="C59572"/>
      <c r="F59572"/>
      <c r="G59572"/>
    </row>
    <row r="59573" spans="3:7">
      <c r="C59573"/>
      <c r="F59573"/>
      <c r="G59573"/>
    </row>
    <row r="59574" spans="3:7">
      <c r="C59574"/>
      <c r="F59574"/>
      <c r="G59574"/>
    </row>
    <row r="59575" spans="3:7">
      <c r="C59575"/>
      <c r="F59575"/>
      <c r="G59575"/>
    </row>
    <row r="59576" spans="3:7">
      <c r="C59576"/>
      <c r="F59576"/>
      <c r="G59576"/>
    </row>
    <row r="59577" spans="3:7">
      <c r="C59577"/>
      <c r="F59577"/>
      <c r="G59577"/>
    </row>
    <row r="59578" spans="3:7">
      <c r="C59578"/>
      <c r="F59578"/>
      <c r="G59578"/>
    </row>
    <row r="59579" spans="3:7">
      <c r="C59579"/>
      <c r="F59579"/>
      <c r="G59579"/>
    </row>
    <row r="59580" spans="3:7">
      <c r="C59580"/>
      <c r="F59580"/>
      <c r="G59580"/>
    </row>
    <row r="59581" spans="3:7">
      <c r="C59581"/>
      <c r="F59581"/>
      <c r="G59581"/>
    </row>
    <row r="59582" spans="3:7">
      <c r="C59582"/>
      <c r="F59582"/>
      <c r="G59582"/>
    </row>
    <row r="59583" spans="3:7">
      <c r="C59583"/>
      <c r="F59583"/>
      <c r="G59583"/>
    </row>
    <row r="59584" spans="3:7">
      <c r="C59584"/>
      <c r="F59584"/>
      <c r="G59584"/>
    </row>
    <row r="59585" spans="3:7">
      <c r="C59585"/>
      <c r="F59585"/>
      <c r="G59585"/>
    </row>
    <row r="59586" spans="3:7">
      <c r="C59586"/>
      <c r="F59586"/>
      <c r="G59586"/>
    </row>
    <row r="59587" spans="3:7">
      <c r="C59587"/>
      <c r="F59587"/>
      <c r="G59587"/>
    </row>
    <row r="59588" spans="3:7">
      <c r="C59588"/>
      <c r="F59588"/>
      <c r="G59588"/>
    </row>
    <row r="59589" spans="3:7">
      <c r="C59589"/>
      <c r="F59589"/>
      <c r="G59589"/>
    </row>
    <row r="59590" spans="3:7">
      <c r="C59590"/>
      <c r="F59590"/>
      <c r="G59590"/>
    </row>
    <row r="59591" spans="3:7">
      <c r="C59591"/>
      <c r="F59591"/>
      <c r="G59591"/>
    </row>
    <row r="59592" spans="3:7">
      <c r="C59592"/>
      <c r="F59592"/>
      <c r="G59592"/>
    </row>
    <row r="59593" spans="3:7">
      <c r="C59593"/>
      <c r="F59593"/>
      <c r="G59593"/>
    </row>
    <row r="59594" spans="3:7">
      <c r="C59594"/>
      <c r="F59594"/>
      <c r="G59594"/>
    </row>
    <row r="59595" spans="3:7">
      <c r="C59595"/>
      <c r="F59595"/>
      <c r="G59595"/>
    </row>
    <row r="59596" spans="3:7">
      <c r="C59596"/>
      <c r="F59596"/>
      <c r="G59596"/>
    </row>
    <row r="59597" spans="3:7">
      <c r="C59597"/>
      <c r="F59597"/>
      <c r="G59597"/>
    </row>
    <row r="59598" spans="3:7">
      <c r="C59598"/>
      <c r="F59598"/>
      <c r="G59598"/>
    </row>
    <row r="59599" spans="3:7">
      <c r="C59599"/>
      <c r="F59599"/>
      <c r="G59599"/>
    </row>
    <row r="59600" spans="3:7">
      <c r="C59600"/>
      <c r="F59600"/>
      <c r="G59600"/>
    </row>
    <row r="59601" spans="3:7">
      <c r="C59601"/>
      <c r="F59601"/>
      <c r="G59601"/>
    </row>
    <row r="59602" spans="3:7">
      <c r="C59602"/>
      <c r="F59602"/>
      <c r="G59602"/>
    </row>
    <row r="59603" spans="3:7">
      <c r="C59603"/>
      <c r="F59603"/>
      <c r="G59603"/>
    </row>
    <row r="59604" spans="3:7">
      <c r="C59604"/>
      <c r="F59604"/>
      <c r="G59604"/>
    </row>
    <row r="59605" spans="3:7">
      <c r="C59605"/>
      <c r="F59605"/>
      <c r="G59605"/>
    </row>
    <row r="59606" spans="3:7">
      <c r="C59606"/>
      <c r="F59606"/>
      <c r="G59606"/>
    </row>
    <row r="59607" spans="3:7">
      <c r="C59607"/>
      <c r="F59607"/>
      <c r="G59607"/>
    </row>
    <row r="59608" spans="3:7">
      <c r="C59608"/>
      <c r="F59608"/>
      <c r="G59608"/>
    </row>
    <row r="59609" spans="3:7">
      <c r="C59609"/>
      <c r="F59609"/>
      <c r="G59609"/>
    </row>
    <row r="59610" spans="3:7">
      <c r="C59610"/>
      <c r="F59610"/>
      <c r="G59610"/>
    </row>
    <row r="59611" spans="3:7">
      <c r="C59611"/>
      <c r="F59611"/>
      <c r="G59611"/>
    </row>
    <row r="59612" spans="3:7">
      <c r="C59612"/>
      <c r="F59612"/>
      <c r="G59612"/>
    </row>
    <row r="59613" spans="3:7">
      <c r="C59613"/>
      <c r="F59613"/>
      <c r="G59613"/>
    </row>
    <row r="59614" spans="3:7">
      <c r="C59614"/>
      <c r="F59614"/>
      <c r="G59614"/>
    </row>
    <row r="59615" spans="3:7">
      <c r="C59615"/>
      <c r="F59615"/>
      <c r="G59615"/>
    </row>
    <row r="59616" spans="3:7">
      <c r="C59616"/>
      <c r="F59616"/>
      <c r="G59616"/>
    </row>
    <row r="59617" spans="3:7">
      <c r="C59617"/>
      <c r="F59617"/>
      <c r="G59617"/>
    </row>
    <row r="59618" spans="3:7">
      <c r="C59618"/>
      <c r="F59618"/>
      <c r="G59618"/>
    </row>
    <row r="59619" spans="3:7">
      <c r="C59619"/>
      <c r="F59619"/>
      <c r="G59619"/>
    </row>
    <row r="59620" spans="3:7">
      <c r="C59620"/>
      <c r="F59620"/>
      <c r="G59620"/>
    </row>
    <row r="59621" spans="3:7">
      <c r="C59621"/>
      <c r="F59621"/>
      <c r="G59621"/>
    </row>
    <row r="59622" spans="3:7">
      <c r="C59622"/>
      <c r="F59622"/>
      <c r="G59622"/>
    </row>
    <row r="59623" spans="3:7">
      <c r="C59623"/>
      <c r="F59623"/>
      <c r="G59623"/>
    </row>
    <row r="59624" spans="3:7">
      <c r="C59624"/>
      <c r="F59624"/>
      <c r="G59624"/>
    </row>
    <row r="59625" spans="3:7">
      <c r="C59625"/>
      <c r="F59625"/>
      <c r="G59625"/>
    </row>
    <row r="59626" spans="3:7">
      <c r="C59626"/>
      <c r="F59626"/>
      <c r="G59626"/>
    </row>
    <row r="59627" spans="3:7">
      <c r="C59627"/>
      <c r="F59627"/>
      <c r="G59627"/>
    </row>
    <row r="59628" spans="3:7">
      <c r="C59628"/>
      <c r="F59628"/>
      <c r="G59628"/>
    </row>
    <row r="59629" spans="3:7">
      <c r="C59629"/>
      <c r="F59629"/>
      <c r="G59629"/>
    </row>
    <row r="59630" spans="3:7">
      <c r="C59630"/>
      <c r="F59630"/>
      <c r="G59630"/>
    </row>
    <row r="59631" spans="3:7">
      <c r="C59631"/>
      <c r="F59631"/>
      <c r="G59631"/>
    </row>
    <row r="59632" spans="3:7">
      <c r="C59632"/>
      <c r="F59632"/>
      <c r="G59632"/>
    </row>
    <row r="59633" spans="3:7">
      <c r="C59633"/>
      <c r="F59633"/>
      <c r="G59633"/>
    </row>
    <row r="59634" spans="3:7">
      <c r="C59634"/>
      <c r="F59634"/>
      <c r="G59634"/>
    </row>
    <row r="59635" spans="3:7">
      <c r="C59635"/>
      <c r="F59635"/>
      <c r="G59635"/>
    </row>
    <row r="59636" spans="3:7">
      <c r="C59636"/>
      <c r="F59636"/>
      <c r="G59636"/>
    </row>
    <row r="59637" spans="3:7">
      <c r="C59637"/>
      <c r="F59637"/>
      <c r="G59637"/>
    </row>
    <row r="59638" spans="3:7">
      <c r="C59638"/>
      <c r="F59638"/>
      <c r="G59638"/>
    </row>
    <row r="59639" spans="3:7">
      <c r="C59639"/>
      <c r="F59639"/>
      <c r="G59639"/>
    </row>
    <row r="59640" spans="3:7">
      <c r="C59640"/>
      <c r="F59640"/>
      <c r="G59640"/>
    </row>
    <row r="59641" spans="3:7">
      <c r="C59641"/>
      <c r="F59641"/>
      <c r="G59641"/>
    </row>
    <row r="59642" spans="3:7">
      <c r="C59642"/>
      <c r="F59642"/>
      <c r="G59642"/>
    </row>
    <row r="59643" spans="3:7">
      <c r="C59643"/>
      <c r="F59643"/>
      <c r="G59643"/>
    </row>
    <row r="59644" spans="3:7">
      <c r="C59644"/>
      <c r="F59644"/>
      <c r="G59644"/>
    </row>
    <row r="59645" spans="3:7">
      <c r="C59645"/>
      <c r="F59645"/>
      <c r="G59645"/>
    </row>
    <row r="59646" spans="3:7">
      <c r="C59646"/>
      <c r="F59646"/>
      <c r="G59646"/>
    </row>
    <row r="59647" spans="3:7">
      <c r="C59647"/>
      <c r="F59647"/>
      <c r="G59647"/>
    </row>
    <row r="59648" spans="3:7">
      <c r="C59648"/>
      <c r="F59648"/>
      <c r="G59648"/>
    </row>
    <row r="59649" spans="3:7">
      <c r="C59649"/>
      <c r="F59649"/>
      <c r="G59649"/>
    </row>
    <row r="59650" spans="3:7">
      <c r="C59650"/>
      <c r="F59650"/>
      <c r="G59650"/>
    </row>
    <row r="59651" spans="3:7">
      <c r="C59651"/>
      <c r="F59651"/>
      <c r="G59651"/>
    </row>
    <row r="59652" spans="3:7">
      <c r="C59652"/>
      <c r="F59652"/>
      <c r="G59652"/>
    </row>
    <row r="59653" spans="3:7">
      <c r="C59653"/>
      <c r="F59653"/>
      <c r="G59653"/>
    </row>
    <row r="59654" spans="3:7">
      <c r="C59654"/>
      <c r="F59654"/>
      <c r="G59654"/>
    </row>
    <row r="59655" spans="3:7">
      <c r="C59655"/>
      <c r="F59655"/>
      <c r="G59655"/>
    </row>
    <row r="59656" spans="3:7">
      <c r="C59656"/>
      <c r="F59656"/>
      <c r="G59656"/>
    </row>
    <row r="59657" spans="3:7">
      <c r="C59657"/>
      <c r="F59657"/>
      <c r="G59657"/>
    </row>
    <row r="59658" spans="3:7">
      <c r="C59658"/>
      <c r="F59658"/>
      <c r="G59658"/>
    </row>
    <row r="59659" spans="3:7">
      <c r="C59659"/>
      <c r="F59659"/>
      <c r="G59659"/>
    </row>
    <row r="59660" spans="3:7">
      <c r="C59660"/>
      <c r="F59660"/>
      <c r="G59660"/>
    </row>
    <row r="59661" spans="3:7">
      <c r="C59661"/>
      <c r="F59661"/>
      <c r="G59661"/>
    </row>
    <row r="59662" spans="3:7">
      <c r="C59662"/>
      <c r="F59662"/>
      <c r="G59662"/>
    </row>
    <row r="59663" spans="3:7">
      <c r="C59663"/>
      <c r="F59663"/>
      <c r="G59663"/>
    </row>
    <row r="59664" spans="3:7">
      <c r="C59664"/>
      <c r="F59664"/>
      <c r="G59664"/>
    </row>
    <row r="59665" spans="3:7">
      <c r="C59665"/>
      <c r="F59665"/>
      <c r="G59665"/>
    </row>
    <row r="59666" spans="3:7">
      <c r="C59666"/>
      <c r="F59666"/>
      <c r="G59666"/>
    </row>
    <row r="59667" spans="3:7">
      <c r="C59667"/>
      <c r="F59667"/>
      <c r="G59667"/>
    </row>
    <row r="59668" spans="3:7">
      <c r="C59668"/>
      <c r="F59668"/>
      <c r="G59668"/>
    </row>
    <row r="59669" spans="3:7">
      <c r="C59669"/>
      <c r="F59669"/>
      <c r="G59669"/>
    </row>
    <row r="59670" spans="3:7">
      <c r="C59670"/>
      <c r="F59670"/>
      <c r="G59670"/>
    </row>
    <row r="59671" spans="3:7">
      <c r="C59671"/>
      <c r="F59671"/>
      <c r="G59671"/>
    </row>
    <row r="59672" spans="3:7">
      <c r="C59672"/>
      <c r="F59672"/>
      <c r="G59672"/>
    </row>
    <row r="59673" spans="3:7">
      <c r="C59673"/>
      <c r="F59673"/>
      <c r="G59673"/>
    </row>
    <row r="59674" spans="3:7">
      <c r="C59674"/>
      <c r="F59674"/>
      <c r="G59674"/>
    </row>
    <row r="59675" spans="3:7">
      <c r="C59675"/>
      <c r="F59675"/>
      <c r="G59675"/>
    </row>
    <row r="59676" spans="3:7">
      <c r="C59676"/>
      <c r="F59676"/>
      <c r="G59676"/>
    </row>
    <row r="59677" spans="3:7">
      <c r="C59677"/>
      <c r="F59677"/>
      <c r="G59677"/>
    </row>
    <row r="59678" spans="3:7">
      <c r="C59678"/>
      <c r="F59678"/>
      <c r="G59678"/>
    </row>
    <row r="59679" spans="3:7">
      <c r="C59679"/>
      <c r="F59679"/>
      <c r="G59679"/>
    </row>
    <row r="59680" spans="3:7">
      <c r="C59680"/>
      <c r="F59680"/>
      <c r="G59680"/>
    </row>
    <row r="59681" spans="3:7">
      <c r="C59681"/>
      <c r="F59681"/>
      <c r="G59681"/>
    </row>
    <row r="59682" spans="3:7">
      <c r="C59682"/>
      <c r="F59682"/>
      <c r="G59682"/>
    </row>
    <row r="59683" spans="3:7">
      <c r="C59683"/>
      <c r="F59683"/>
      <c r="G59683"/>
    </row>
    <row r="59684" spans="3:7">
      <c r="C59684"/>
      <c r="F59684"/>
      <c r="G59684"/>
    </row>
    <row r="59685" spans="3:7">
      <c r="C59685"/>
      <c r="F59685"/>
      <c r="G59685"/>
    </row>
    <row r="59686" spans="3:7">
      <c r="C59686"/>
      <c r="F59686"/>
      <c r="G59686"/>
    </row>
    <row r="59687" spans="3:7">
      <c r="C59687"/>
      <c r="F59687"/>
      <c r="G59687"/>
    </row>
    <row r="59688" spans="3:7">
      <c r="C59688"/>
      <c r="F59688"/>
      <c r="G59688"/>
    </row>
    <row r="59689" spans="3:7">
      <c r="C59689"/>
      <c r="F59689"/>
      <c r="G59689"/>
    </row>
    <row r="59690" spans="3:7">
      <c r="C59690"/>
      <c r="F59690"/>
      <c r="G59690"/>
    </row>
    <row r="59691" spans="3:7">
      <c r="C59691"/>
      <c r="F59691"/>
      <c r="G59691"/>
    </row>
    <row r="59692" spans="3:7">
      <c r="C59692"/>
      <c r="F59692"/>
      <c r="G59692"/>
    </row>
    <row r="59693" spans="3:7">
      <c r="C59693"/>
      <c r="F59693"/>
      <c r="G59693"/>
    </row>
    <row r="59694" spans="3:7">
      <c r="C59694"/>
      <c r="F59694"/>
      <c r="G59694"/>
    </row>
    <row r="59695" spans="3:7">
      <c r="C59695"/>
      <c r="F59695"/>
      <c r="G59695"/>
    </row>
    <row r="59696" spans="3:7">
      <c r="C59696"/>
      <c r="F59696"/>
      <c r="G59696"/>
    </row>
    <row r="59697" spans="3:7">
      <c r="C59697"/>
      <c r="F59697"/>
      <c r="G59697"/>
    </row>
    <row r="59698" spans="3:7">
      <c r="C59698"/>
      <c r="F59698"/>
      <c r="G59698"/>
    </row>
    <row r="59699" spans="3:7">
      <c r="C59699"/>
      <c r="F59699"/>
      <c r="G59699"/>
    </row>
    <row r="59700" spans="3:7">
      <c r="C59700"/>
      <c r="F59700"/>
      <c r="G59700"/>
    </row>
    <row r="59701" spans="3:7">
      <c r="C59701"/>
      <c r="F59701"/>
      <c r="G59701"/>
    </row>
    <row r="59702" spans="3:7">
      <c r="C59702"/>
      <c r="F59702"/>
      <c r="G59702"/>
    </row>
    <row r="59703" spans="3:7">
      <c r="C59703"/>
      <c r="F59703"/>
      <c r="G59703"/>
    </row>
    <row r="59704" spans="3:7">
      <c r="C59704"/>
      <c r="F59704"/>
      <c r="G59704"/>
    </row>
    <row r="59705" spans="3:7">
      <c r="C59705"/>
      <c r="F59705"/>
      <c r="G59705"/>
    </row>
    <row r="59706" spans="3:7">
      <c r="C59706"/>
      <c r="F59706"/>
      <c r="G59706"/>
    </row>
    <row r="59707" spans="3:7">
      <c r="C59707"/>
      <c r="F59707"/>
      <c r="G59707"/>
    </row>
    <row r="59708" spans="3:7">
      <c r="C59708"/>
      <c r="F59708"/>
      <c r="G59708"/>
    </row>
    <row r="59709" spans="3:7">
      <c r="C59709"/>
      <c r="F59709"/>
      <c r="G59709"/>
    </row>
    <row r="59710" spans="3:7">
      <c r="C59710"/>
      <c r="F59710"/>
      <c r="G59710"/>
    </row>
    <row r="59711" spans="3:7">
      <c r="C59711"/>
      <c r="F59711"/>
      <c r="G59711"/>
    </row>
    <row r="59712" spans="3:7">
      <c r="C59712"/>
      <c r="F59712"/>
      <c r="G59712"/>
    </row>
    <row r="59713" spans="3:7">
      <c r="C59713"/>
      <c r="F59713"/>
      <c r="G59713"/>
    </row>
    <row r="59714" spans="3:7">
      <c r="C59714"/>
      <c r="F59714"/>
      <c r="G59714"/>
    </row>
    <row r="59715" spans="3:7">
      <c r="C59715"/>
      <c r="F59715"/>
      <c r="G59715"/>
    </row>
    <row r="59716" spans="3:7">
      <c r="C59716"/>
      <c r="F59716"/>
      <c r="G59716"/>
    </row>
    <row r="59717" spans="3:7">
      <c r="C59717"/>
      <c r="F59717"/>
      <c r="G59717"/>
    </row>
    <row r="59718" spans="3:7">
      <c r="C59718"/>
      <c r="F59718"/>
      <c r="G59718"/>
    </row>
    <row r="59719" spans="3:7">
      <c r="C59719"/>
      <c r="F59719"/>
      <c r="G59719"/>
    </row>
    <row r="59720" spans="3:7">
      <c r="C59720"/>
      <c r="F59720"/>
      <c r="G59720"/>
    </row>
    <row r="59721" spans="3:7">
      <c r="C59721"/>
      <c r="F59721"/>
      <c r="G59721"/>
    </row>
    <row r="59722" spans="3:7">
      <c r="C59722"/>
      <c r="F59722"/>
      <c r="G59722"/>
    </row>
    <row r="59723" spans="3:7">
      <c r="C59723"/>
      <c r="F59723"/>
      <c r="G59723"/>
    </row>
    <row r="59724" spans="3:7">
      <c r="C59724"/>
      <c r="F59724"/>
      <c r="G59724"/>
    </row>
    <row r="59725" spans="3:7">
      <c r="C59725"/>
      <c r="F59725"/>
      <c r="G59725"/>
    </row>
    <row r="59726" spans="3:7">
      <c r="C59726"/>
      <c r="F59726"/>
      <c r="G59726"/>
    </row>
    <row r="59727" spans="3:7">
      <c r="C59727"/>
      <c r="F59727"/>
      <c r="G59727"/>
    </row>
    <row r="59728" spans="3:7">
      <c r="C59728"/>
      <c r="F59728"/>
      <c r="G59728"/>
    </row>
    <row r="59729" spans="3:7">
      <c r="C59729"/>
      <c r="F59729"/>
      <c r="G59729"/>
    </row>
    <row r="59730" spans="3:7">
      <c r="C59730"/>
      <c r="F59730"/>
      <c r="G59730"/>
    </row>
    <row r="59731" spans="3:7">
      <c r="C59731"/>
      <c r="F59731"/>
      <c r="G59731"/>
    </row>
    <row r="59732" spans="3:7">
      <c r="C59732"/>
      <c r="F59732"/>
      <c r="G59732"/>
    </row>
    <row r="59733" spans="3:7">
      <c r="C59733"/>
      <c r="F59733"/>
      <c r="G59733"/>
    </row>
    <row r="59734" spans="3:7">
      <c r="C59734"/>
      <c r="F59734"/>
      <c r="G59734"/>
    </row>
    <row r="59735" spans="3:7">
      <c r="C59735"/>
      <c r="F59735"/>
      <c r="G59735"/>
    </row>
    <row r="59736" spans="3:7">
      <c r="C59736"/>
      <c r="F59736"/>
      <c r="G59736"/>
    </row>
    <row r="59737" spans="3:7">
      <c r="C59737"/>
      <c r="F59737"/>
      <c r="G59737"/>
    </row>
    <row r="59738" spans="3:7">
      <c r="C59738"/>
      <c r="F59738"/>
      <c r="G59738"/>
    </row>
    <row r="59739" spans="3:7">
      <c r="C59739"/>
      <c r="F59739"/>
      <c r="G59739"/>
    </row>
    <row r="59740" spans="3:7">
      <c r="C59740"/>
      <c r="F59740"/>
      <c r="G59740"/>
    </row>
    <row r="59741" spans="3:7">
      <c r="C59741"/>
      <c r="F59741"/>
      <c r="G59741"/>
    </row>
    <row r="59742" spans="3:7">
      <c r="C59742"/>
      <c r="F59742"/>
      <c r="G59742"/>
    </row>
    <row r="59743" spans="3:7">
      <c r="C59743"/>
      <c r="F59743"/>
      <c r="G59743"/>
    </row>
    <row r="59744" spans="3:7">
      <c r="C59744"/>
      <c r="F59744"/>
      <c r="G59744"/>
    </row>
    <row r="59745" spans="3:7">
      <c r="C59745"/>
      <c r="F59745"/>
      <c r="G59745"/>
    </row>
    <row r="59746" spans="3:7">
      <c r="C59746"/>
      <c r="F59746"/>
      <c r="G59746"/>
    </row>
    <row r="59747" spans="3:7">
      <c r="C59747"/>
      <c r="F59747"/>
      <c r="G59747"/>
    </row>
    <row r="59748" spans="3:7">
      <c r="C59748"/>
      <c r="F59748"/>
      <c r="G59748"/>
    </row>
    <row r="59749" spans="3:7">
      <c r="C59749"/>
      <c r="F59749"/>
      <c r="G59749"/>
    </row>
    <row r="59750" spans="3:7">
      <c r="C59750"/>
      <c r="F59750"/>
      <c r="G59750"/>
    </row>
    <row r="59751" spans="3:7">
      <c r="C59751"/>
      <c r="F59751"/>
      <c r="G59751"/>
    </row>
    <row r="59752" spans="3:7">
      <c r="C59752"/>
      <c r="F59752"/>
      <c r="G59752"/>
    </row>
    <row r="59753" spans="3:7">
      <c r="C59753"/>
      <c r="F59753"/>
      <c r="G59753"/>
    </row>
    <row r="59754" spans="3:7">
      <c r="C59754"/>
      <c r="F59754"/>
      <c r="G59754"/>
    </row>
    <row r="59755" spans="3:7">
      <c r="C59755"/>
      <c r="F59755"/>
      <c r="G59755"/>
    </row>
    <row r="59756" spans="3:7">
      <c r="C59756"/>
      <c r="F59756"/>
      <c r="G59756"/>
    </row>
    <row r="59757" spans="3:7">
      <c r="C59757"/>
      <c r="F59757"/>
      <c r="G59757"/>
    </row>
    <row r="59758" spans="3:7">
      <c r="C59758"/>
      <c r="F59758"/>
      <c r="G59758"/>
    </row>
    <row r="59759" spans="3:7">
      <c r="C59759"/>
      <c r="F59759"/>
      <c r="G59759"/>
    </row>
    <row r="59760" spans="3:7">
      <c r="C59760"/>
      <c r="F59760"/>
      <c r="G59760"/>
    </row>
    <row r="59761" spans="3:7">
      <c r="C59761"/>
      <c r="F59761"/>
      <c r="G59761"/>
    </row>
    <row r="59762" spans="3:7">
      <c r="C59762"/>
      <c r="F59762"/>
      <c r="G59762"/>
    </row>
    <row r="59763" spans="3:7">
      <c r="C59763"/>
      <c r="F59763"/>
      <c r="G59763"/>
    </row>
    <row r="59764" spans="3:7">
      <c r="C59764"/>
      <c r="F59764"/>
      <c r="G59764"/>
    </row>
    <row r="59765" spans="3:7">
      <c r="C59765"/>
      <c r="F59765"/>
      <c r="G59765"/>
    </row>
    <row r="59766" spans="3:7">
      <c r="C59766"/>
      <c r="F59766"/>
      <c r="G59766"/>
    </row>
    <row r="59767" spans="3:7">
      <c r="C59767"/>
      <c r="F59767"/>
      <c r="G59767"/>
    </row>
    <row r="59768" spans="3:7">
      <c r="C59768"/>
      <c r="F59768"/>
      <c r="G59768"/>
    </row>
    <row r="59769" spans="3:7">
      <c r="C59769"/>
      <c r="F59769"/>
      <c r="G59769"/>
    </row>
    <row r="59770" spans="3:7">
      <c r="C59770"/>
      <c r="F59770"/>
      <c r="G59770"/>
    </row>
    <row r="59771" spans="3:7">
      <c r="C59771"/>
      <c r="F59771"/>
      <c r="G59771"/>
    </row>
    <row r="59772" spans="3:7">
      <c r="C59772"/>
      <c r="F59772"/>
      <c r="G59772"/>
    </row>
    <row r="59773" spans="3:7">
      <c r="C59773"/>
      <c r="F59773"/>
      <c r="G59773"/>
    </row>
    <row r="59774" spans="3:7">
      <c r="C59774"/>
      <c r="F59774"/>
      <c r="G59774"/>
    </row>
    <row r="59775" spans="3:7">
      <c r="C59775"/>
      <c r="F59775"/>
      <c r="G59775"/>
    </row>
    <row r="59776" spans="3:7">
      <c r="C59776"/>
      <c r="F59776"/>
      <c r="G59776"/>
    </row>
    <row r="59777" spans="3:7">
      <c r="C59777"/>
      <c r="F59777"/>
      <c r="G59777"/>
    </row>
    <row r="59778" spans="3:7">
      <c r="C59778"/>
      <c r="F59778"/>
      <c r="G59778"/>
    </row>
    <row r="59779" spans="3:7">
      <c r="C59779"/>
      <c r="F59779"/>
      <c r="G59779"/>
    </row>
    <row r="59780" spans="3:7">
      <c r="C59780"/>
      <c r="F59780"/>
      <c r="G59780"/>
    </row>
    <row r="59781" spans="3:7">
      <c r="C59781"/>
      <c r="F59781"/>
      <c r="G59781"/>
    </row>
    <row r="59782" spans="3:7">
      <c r="C59782"/>
      <c r="F59782"/>
      <c r="G59782"/>
    </row>
    <row r="59783" spans="3:7">
      <c r="C59783"/>
      <c r="F59783"/>
      <c r="G59783"/>
    </row>
    <row r="59784" spans="3:7">
      <c r="C59784"/>
      <c r="F59784"/>
      <c r="G59784"/>
    </row>
    <row r="59785" spans="3:7">
      <c r="C59785"/>
      <c r="F59785"/>
      <c r="G59785"/>
    </row>
    <row r="59786" spans="3:7">
      <c r="C59786"/>
      <c r="F59786"/>
      <c r="G59786"/>
    </row>
    <row r="59787" spans="3:7">
      <c r="C59787"/>
      <c r="F59787"/>
      <c r="G59787"/>
    </row>
    <row r="59788" spans="3:7">
      <c r="C59788"/>
      <c r="F59788"/>
      <c r="G59788"/>
    </row>
    <row r="59789" spans="3:7">
      <c r="C59789"/>
      <c r="F59789"/>
      <c r="G59789"/>
    </row>
    <row r="59790" spans="3:7">
      <c r="C59790"/>
      <c r="F59790"/>
      <c r="G59790"/>
    </row>
    <row r="59791" spans="3:7">
      <c r="C59791"/>
      <c r="F59791"/>
      <c r="G59791"/>
    </row>
    <row r="59792" spans="3:7">
      <c r="C59792"/>
      <c r="F59792"/>
      <c r="G59792"/>
    </row>
    <row r="59793" spans="3:7">
      <c r="C59793"/>
      <c r="F59793"/>
      <c r="G59793"/>
    </row>
    <row r="59794" spans="3:7">
      <c r="C59794"/>
      <c r="F59794"/>
      <c r="G59794"/>
    </row>
    <row r="59795" spans="3:7">
      <c r="C59795"/>
      <c r="F59795"/>
      <c r="G59795"/>
    </row>
    <row r="59796" spans="3:7">
      <c r="C59796"/>
      <c r="F59796"/>
      <c r="G59796"/>
    </row>
    <row r="59797" spans="3:7">
      <c r="C59797"/>
      <c r="F59797"/>
      <c r="G59797"/>
    </row>
    <row r="59798" spans="3:7">
      <c r="C59798"/>
      <c r="F59798"/>
      <c r="G59798"/>
    </row>
    <row r="59799" spans="3:7">
      <c r="C59799"/>
      <c r="F59799"/>
      <c r="G59799"/>
    </row>
    <row r="59800" spans="3:7">
      <c r="C59800"/>
      <c r="F59800"/>
      <c r="G59800"/>
    </row>
    <row r="59801" spans="3:7">
      <c r="C59801"/>
      <c r="F59801"/>
      <c r="G59801"/>
    </row>
    <row r="59802" spans="3:7">
      <c r="C59802"/>
      <c r="F59802"/>
      <c r="G59802"/>
    </row>
    <row r="59803" spans="3:7">
      <c r="C59803"/>
      <c r="F59803"/>
      <c r="G59803"/>
    </row>
    <row r="59804" spans="3:7">
      <c r="C59804"/>
      <c r="F59804"/>
      <c r="G59804"/>
    </row>
    <row r="59805" spans="3:7">
      <c r="C59805"/>
      <c r="F59805"/>
      <c r="G59805"/>
    </row>
    <row r="59806" spans="3:7">
      <c r="C59806"/>
      <c r="F59806"/>
      <c r="G59806"/>
    </row>
    <row r="59807" spans="3:7">
      <c r="C59807"/>
      <c r="F59807"/>
      <c r="G59807"/>
    </row>
    <row r="59808" spans="3:7">
      <c r="C59808"/>
      <c r="F59808"/>
      <c r="G59808"/>
    </row>
    <row r="59809" spans="3:7">
      <c r="C59809"/>
      <c r="F59809"/>
      <c r="G59809"/>
    </row>
    <row r="59810" spans="3:7">
      <c r="C59810"/>
      <c r="F59810"/>
      <c r="G59810"/>
    </row>
    <row r="59811" spans="3:7">
      <c r="C59811"/>
      <c r="F59811"/>
      <c r="G59811"/>
    </row>
    <row r="59812" spans="3:7">
      <c r="C59812"/>
      <c r="F59812"/>
      <c r="G59812"/>
    </row>
    <row r="59813" spans="3:7">
      <c r="C59813"/>
      <c r="F59813"/>
      <c r="G59813"/>
    </row>
    <row r="59814" spans="3:7">
      <c r="C59814"/>
      <c r="F59814"/>
      <c r="G59814"/>
    </row>
    <row r="59815" spans="3:7">
      <c r="C59815"/>
      <c r="F59815"/>
      <c r="G59815"/>
    </row>
    <row r="59816" spans="3:7">
      <c r="C59816"/>
      <c r="F59816"/>
      <c r="G59816"/>
    </row>
    <row r="59817" spans="3:7">
      <c r="C59817"/>
      <c r="F59817"/>
      <c r="G59817"/>
    </row>
    <row r="59818" spans="3:7">
      <c r="C59818"/>
      <c r="F59818"/>
      <c r="G59818"/>
    </row>
    <row r="59819" spans="3:7">
      <c r="C59819"/>
      <c r="F59819"/>
      <c r="G59819"/>
    </row>
    <row r="59820" spans="3:7">
      <c r="C59820"/>
      <c r="F59820"/>
      <c r="G59820"/>
    </row>
    <row r="59821" spans="3:7">
      <c r="C59821"/>
      <c r="F59821"/>
      <c r="G59821"/>
    </row>
    <row r="59822" spans="3:7">
      <c r="C59822"/>
      <c r="F59822"/>
      <c r="G59822"/>
    </row>
    <row r="59823" spans="3:7">
      <c r="C59823"/>
      <c r="F59823"/>
      <c r="G59823"/>
    </row>
    <row r="59824" spans="3:7">
      <c r="C59824"/>
      <c r="F59824"/>
      <c r="G59824"/>
    </row>
    <row r="59825" spans="3:7">
      <c r="C59825"/>
      <c r="F59825"/>
      <c r="G59825"/>
    </row>
    <row r="59826" spans="3:7">
      <c r="C59826"/>
      <c r="F59826"/>
      <c r="G59826"/>
    </row>
    <row r="59827" spans="3:7">
      <c r="C59827"/>
      <c r="F59827"/>
      <c r="G59827"/>
    </row>
    <row r="59828" spans="3:7">
      <c r="C59828"/>
      <c r="F59828"/>
      <c r="G59828"/>
    </row>
    <row r="59829" spans="3:7">
      <c r="C59829"/>
      <c r="F59829"/>
      <c r="G59829"/>
    </row>
    <row r="59830" spans="3:7">
      <c r="C59830"/>
      <c r="F59830"/>
      <c r="G59830"/>
    </row>
    <row r="59831" spans="3:7">
      <c r="C59831"/>
      <c r="F59831"/>
      <c r="G59831"/>
    </row>
    <row r="59832" spans="3:7">
      <c r="C59832"/>
      <c r="F59832"/>
      <c r="G59832"/>
    </row>
    <row r="59833" spans="3:7">
      <c r="C59833"/>
      <c r="F59833"/>
      <c r="G59833"/>
    </row>
    <row r="59834" spans="3:7">
      <c r="C59834"/>
      <c r="F59834"/>
      <c r="G59834"/>
    </row>
    <row r="59835" spans="3:7">
      <c r="C59835"/>
      <c r="F59835"/>
      <c r="G59835"/>
    </row>
    <row r="59836" spans="3:7">
      <c r="C59836"/>
      <c r="F59836"/>
      <c r="G59836"/>
    </row>
    <row r="59837" spans="3:7">
      <c r="C59837"/>
      <c r="F59837"/>
      <c r="G59837"/>
    </row>
    <row r="59838" spans="3:7">
      <c r="C59838"/>
      <c r="F59838"/>
      <c r="G59838"/>
    </row>
    <row r="59839" spans="3:7">
      <c r="C59839"/>
      <c r="F59839"/>
      <c r="G59839"/>
    </row>
    <row r="59840" spans="3:7">
      <c r="C59840"/>
      <c r="F59840"/>
      <c r="G59840"/>
    </row>
    <row r="59841" spans="3:7">
      <c r="C59841"/>
      <c r="F59841"/>
      <c r="G59841"/>
    </row>
    <row r="59842" spans="3:7">
      <c r="C59842"/>
      <c r="F59842"/>
      <c r="G59842"/>
    </row>
    <row r="59843" spans="3:7">
      <c r="C59843"/>
      <c r="F59843"/>
      <c r="G59843"/>
    </row>
    <row r="59844" spans="3:7">
      <c r="C59844"/>
      <c r="F59844"/>
      <c r="G59844"/>
    </row>
    <row r="59845" spans="3:7">
      <c r="C59845"/>
      <c r="F59845"/>
      <c r="G59845"/>
    </row>
    <row r="59846" spans="3:7">
      <c r="C59846"/>
      <c r="F59846"/>
      <c r="G59846"/>
    </row>
    <row r="59847" spans="3:7">
      <c r="C59847"/>
      <c r="F59847"/>
      <c r="G59847"/>
    </row>
    <row r="59848" spans="3:7">
      <c r="C59848"/>
      <c r="F59848"/>
      <c r="G59848"/>
    </row>
    <row r="59849" spans="3:7">
      <c r="C59849"/>
      <c r="F59849"/>
      <c r="G59849"/>
    </row>
    <row r="59850" spans="3:7">
      <c r="C59850"/>
      <c r="F59850"/>
      <c r="G59850"/>
    </row>
    <row r="59851" spans="3:7">
      <c r="C59851"/>
      <c r="F59851"/>
      <c r="G59851"/>
    </row>
    <row r="59852" spans="3:7">
      <c r="C59852"/>
      <c r="F59852"/>
      <c r="G59852"/>
    </row>
    <row r="59853" spans="3:7">
      <c r="C59853"/>
      <c r="F59853"/>
      <c r="G59853"/>
    </row>
    <row r="59854" spans="3:7">
      <c r="C59854"/>
      <c r="F59854"/>
      <c r="G59854"/>
    </row>
    <row r="59855" spans="3:7">
      <c r="C59855"/>
      <c r="F59855"/>
      <c r="G59855"/>
    </row>
    <row r="59856" spans="3:7">
      <c r="C59856"/>
      <c r="F59856"/>
      <c r="G59856"/>
    </row>
    <row r="59857" spans="3:7">
      <c r="C59857"/>
      <c r="F59857"/>
      <c r="G59857"/>
    </row>
    <row r="59858" spans="3:7">
      <c r="C59858"/>
      <c r="F59858"/>
      <c r="G59858"/>
    </row>
    <row r="59859" spans="3:7">
      <c r="C59859"/>
      <c r="F59859"/>
      <c r="G59859"/>
    </row>
    <row r="59860" spans="3:7">
      <c r="C59860"/>
      <c r="F59860"/>
      <c r="G59860"/>
    </row>
    <row r="59861" spans="3:7">
      <c r="C59861"/>
      <c r="F59861"/>
      <c r="G59861"/>
    </row>
    <row r="59862" spans="3:7">
      <c r="C59862"/>
      <c r="F59862"/>
      <c r="G59862"/>
    </row>
    <row r="59863" spans="3:7">
      <c r="C59863"/>
      <c r="F59863"/>
      <c r="G59863"/>
    </row>
    <row r="59864" spans="3:7">
      <c r="C59864"/>
      <c r="F59864"/>
      <c r="G59864"/>
    </row>
    <row r="59865" spans="3:7">
      <c r="C59865"/>
      <c r="F59865"/>
      <c r="G59865"/>
    </row>
    <row r="59866" spans="3:7">
      <c r="C59866"/>
      <c r="F59866"/>
      <c r="G59866"/>
    </row>
    <row r="59867" spans="3:7">
      <c r="C59867"/>
      <c r="F59867"/>
      <c r="G59867"/>
    </row>
    <row r="59868" spans="3:7">
      <c r="C59868"/>
      <c r="F59868"/>
      <c r="G59868"/>
    </row>
    <row r="59869" spans="3:7">
      <c r="C59869"/>
      <c r="F59869"/>
      <c r="G59869"/>
    </row>
    <row r="59870" spans="3:7">
      <c r="C59870"/>
      <c r="F59870"/>
      <c r="G59870"/>
    </row>
    <row r="59871" spans="3:7">
      <c r="C59871"/>
      <c r="F59871"/>
      <c r="G59871"/>
    </row>
    <row r="59872" spans="3:7">
      <c r="C59872"/>
      <c r="F59872"/>
      <c r="G59872"/>
    </row>
    <row r="59873" spans="3:7">
      <c r="C59873"/>
      <c r="F59873"/>
      <c r="G59873"/>
    </row>
    <row r="59874" spans="3:7">
      <c r="C59874"/>
      <c r="F59874"/>
      <c r="G59874"/>
    </row>
    <row r="59875" spans="3:7">
      <c r="C59875"/>
      <c r="F59875"/>
      <c r="G59875"/>
    </row>
    <row r="59876" spans="3:7">
      <c r="C59876"/>
      <c r="F59876"/>
      <c r="G59876"/>
    </row>
    <row r="59877" spans="3:7">
      <c r="C59877"/>
      <c r="F59877"/>
      <c r="G59877"/>
    </row>
    <row r="59878" spans="3:7">
      <c r="C59878"/>
      <c r="F59878"/>
      <c r="G59878"/>
    </row>
    <row r="59879" spans="3:7">
      <c r="C59879"/>
      <c r="F59879"/>
      <c r="G59879"/>
    </row>
    <row r="59880" spans="3:7">
      <c r="C59880"/>
      <c r="F59880"/>
      <c r="G59880"/>
    </row>
    <row r="59881" spans="3:7">
      <c r="C59881"/>
      <c r="F59881"/>
      <c r="G59881"/>
    </row>
    <row r="59882" spans="3:7">
      <c r="C59882"/>
      <c r="F59882"/>
      <c r="G59882"/>
    </row>
    <row r="59883" spans="3:7">
      <c r="C59883"/>
      <c r="F59883"/>
      <c r="G59883"/>
    </row>
    <row r="59884" spans="3:7">
      <c r="C59884"/>
      <c r="F59884"/>
      <c r="G59884"/>
    </row>
    <row r="59885" spans="3:7">
      <c r="C59885"/>
      <c r="F59885"/>
      <c r="G59885"/>
    </row>
    <row r="59886" spans="3:7">
      <c r="C59886"/>
      <c r="F59886"/>
      <c r="G59886"/>
    </row>
    <row r="59887" spans="3:7">
      <c r="C59887"/>
      <c r="F59887"/>
      <c r="G59887"/>
    </row>
    <row r="59888" spans="3:7">
      <c r="C59888"/>
      <c r="F59888"/>
      <c r="G59888"/>
    </row>
    <row r="59889" spans="3:7">
      <c r="C59889"/>
      <c r="F59889"/>
      <c r="G59889"/>
    </row>
    <row r="59890" spans="3:7">
      <c r="C59890"/>
      <c r="F59890"/>
      <c r="G59890"/>
    </row>
    <row r="59891" spans="3:7">
      <c r="C59891"/>
      <c r="F59891"/>
      <c r="G59891"/>
    </row>
    <row r="59892" spans="3:7">
      <c r="C59892"/>
      <c r="F59892"/>
      <c r="G59892"/>
    </row>
    <row r="59893" spans="3:7">
      <c r="C59893"/>
      <c r="F59893"/>
      <c r="G59893"/>
    </row>
    <row r="59894" spans="3:7">
      <c r="C59894"/>
      <c r="F59894"/>
      <c r="G59894"/>
    </row>
    <row r="59895" spans="3:7">
      <c r="C59895"/>
      <c r="F59895"/>
      <c r="G59895"/>
    </row>
    <row r="59896" spans="3:7">
      <c r="C59896"/>
      <c r="F59896"/>
      <c r="G59896"/>
    </row>
    <row r="59897" spans="3:7">
      <c r="C59897"/>
      <c r="F59897"/>
      <c r="G59897"/>
    </row>
    <row r="59898" spans="3:7">
      <c r="C59898"/>
      <c r="F59898"/>
      <c r="G59898"/>
    </row>
    <row r="59899" spans="3:7">
      <c r="C59899"/>
      <c r="F59899"/>
      <c r="G59899"/>
    </row>
    <row r="59900" spans="3:7">
      <c r="C59900"/>
      <c r="F59900"/>
      <c r="G59900"/>
    </row>
    <row r="59901" spans="3:7">
      <c r="C59901"/>
      <c r="F59901"/>
      <c r="G59901"/>
    </row>
    <row r="59902" spans="3:7">
      <c r="C59902"/>
      <c r="F59902"/>
      <c r="G59902"/>
    </row>
    <row r="59903" spans="3:7">
      <c r="C59903"/>
      <c r="F59903"/>
      <c r="G59903"/>
    </row>
    <row r="59904" spans="3:7">
      <c r="C59904"/>
      <c r="F59904"/>
      <c r="G59904"/>
    </row>
    <row r="59905" spans="3:7">
      <c r="C59905"/>
      <c r="F59905"/>
      <c r="G59905"/>
    </row>
    <row r="59906" spans="3:7">
      <c r="C59906"/>
      <c r="F59906"/>
      <c r="G59906"/>
    </row>
    <row r="59907" spans="3:7">
      <c r="C59907"/>
      <c r="F59907"/>
      <c r="G59907"/>
    </row>
    <row r="59908" spans="3:7">
      <c r="C59908"/>
      <c r="F59908"/>
      <c r="G59908"/>
    </row>
    <row r="59909" spans="3:7">
      <c r="C59909"/>
      <c r="F59909"/>
      <c r="G59909"/>
    </row>
    <row r="59910" spans="3:7">
      <c r="C59910"/>
      <c r="F59910"/>
      <c r="G59910"/>
    </row>
    <row r="59911" spans="3:7">
      <c r="C59911"/>
      <c r="F59911"/>
      <c r="G59911"/>
    </row>
    <row r="59912" spans="3:7">
      <c r="C59912"/>
      <c r="F59912"/>
      <c r="G59912"/>
    </row>
    <row r="59913" spans="3:7">
      <c r="C59913"/>
      <c r="F59913"/>
      <c r="G59913"/>
    </row>
    <row r="59914" spans="3:7">
      <c r="C59914"/>
      <c r="F59914"/>
      <c r="G59914"/>
    </row>
    <row r="59915" spans="3:7">
      <c r="C59915"/>
      <c r="F59915"/>
      <c r="G59915"/>
    </row>
    <row r="59916" spans="3:7">
      <c r="C59916"/>
      <c r="F59916"/>
      <c r="G59916"/>
    </row>
    <row r="59917" spans="3:7">
      <c r="C59917"/>
      <c r="F59917"/>
      <c r="G59917"/>
    </row>
    <row r="59918" spans="3:7">
      <c r="C59918"/>
      <c r="F59918"/>
      <c r="G59918"/>
    </row>
    <row r="59919" spans="3:7">
      <c r="C59919"/>
      <c r="F59919"/>
      <c r="G59919"/>
    </row>
    <row r="59920" spans="3:7">
      <c r="C59920"/>
      <c r="F59920"/>
      <c r="G59920"/>
    </row>
    <row r="59921" spans="3:7">
      <c r="C59921"/>
      <c r="F59921"/>
      <c r="G59921"/>
    </row>
    <row r="59922" spans="3:7">
      <c r="C59922"/>
      <c r="F59922"/>
      <c r="G59922"/>
    </row>
    <row r="59923" spans="3:7">
      <c r="C59923"/>
      <c r="F59923"/>
      <c r="G59923"/>
    </row>
    <row r="59924" spans="3:7">
      <c r="C59924"/>
      <c r="F59924"/>
      <c r="G59924"/>
    </row>
    <row r="59925" spans="3:7">
      <c r="C59925"/>
      <c r="F59925"/>
      <c r="G59925"/>
    </row>
    <row r="59926" spans="3:7">
      <c r="C59926"/>
      <c r="F59926"/>
      <c r="G59926"/>
    </row>
    <row r="59927" spans="3:7">
      <c r="C59927"/>
      <c r="F59927"/>
      <c r="G59927"/>
    </row>
    <row r="59928" spans="3:7">
      <c r="C59928"/>
      <c r="F59928"/>
      <c r="G59928"/>
    </row>
    <row r="59929" spans="3:7">
      <c r="C59929"/>
      <c r="F59929"/>
      <c r="G59929"/>
    </row>
    <row r="59930" spans="3:7">
      <c r="C59930"/>
      <c r="F59930"/>
      <c r="G59930"/>
    </row>
    <row r="59931" spans="3:7">
      <c r="C59931"/>
      <c r="F59931"/>
      <c r="G59931"/>
    </row>
    <row r="59932" spans="3:7">
      <c r="C59932"/>
      <c r="F59932"/>
      <c r="G59932"/>
    </row>
    <row r="59933" spans="3:7">
      <c r="C59933"/>
      <c r="F59933"/>
      <c r="G59933"/>
    </row>
    <row r="59934" spans="3:7">
      <c r="C59934"/>
      <c r="F59934"/>
      <c r="G59934"/>
    </row>
    <row r="59935" spans="3:7">
      <c r="C59935"/>
      <c r="F59935"/>
      <c r="G59935"/>
    </row>
    <row r="59936" spans="3:7">
      <c r="C59936"/>
      <c r="F59936"/>
      <c r="G59936"/>
    </row>
    <row r="59937" spans="3:7">
      <c r="C59937"/>
      <c r="F59937"/>
      <c r="G59937"/>
    </row>
    <row r="59938" spans="3:7">
      <c r="C59938"/>
      <c r="F59938"/>
      <c r="G59938"/>
    </row>
    <row r="59939" spans="3:7">
      <c r="C59939"/>
      <c r="F59939"/>
      <c r="G59939"/>
    </row>
    <row r="59940" spans="3:7">
      <c r="C59940"/>
      <c r="F59940"/>
      <c r="G59940"/>
    </row>
    <row r="59941" spans="3:7">
      <c r="C59941"/>
      <c r="F59941"/>
      <c r="G59941"/>
    </row>
    <row r="59942" spans="3:7">
      <c r="C59942"/>
      <c r="F59942"/>
      <c r="G59942"/>
    </row>
    <row r="59943" spans="3:7">
      <c r="C59943"/>
      <c r="F59943"/>
      <c r="G59943"/>
    </row>
    <row r="59944" spans="3:7">
      <c r="C59944"/>
      <c r="F59944"/>
      <c r="G59944"/>
    </row>
    <row r="59945" spans="3:7">
      <c r="C59945"/>
      <c r="F59945"/>
      <c r="G59945"/>
    </row>
    <row r="59946" spans="3:7">
      <c r="C59946"/>
      <c r="F59946"/>
      <c r="G59946"/>
    </row>
    <row r="59947" spans="3:7">
      <c r="C59947"/>
      <c r="F59947"/>
      <c r="G59947"/>
    </row>
    <row r="59948" spans="3:7">
      <c r="C59948"/>
      <c r="F59948"/>
      <c r="G59948"/>
    </row>
    <row r="59949" spans="3:7">
      <c r="C59949"/>
      <c r="F59949"/>
      <c r="G59949"/>
    </row>
    <row r="59950" spans="3:7">
      <c r="C59950"/>
      <c r="F59950"/>
      <c r="G59950"/>
    </row>
    <row r="59951" spans="3:7">
      <c r="C59951"/>
      <c r="F59951"/>
      <c r="G59951"/>
    </row>
    <row r="59952" spans="3:7">
      <c r="C59952"/>
      <c r="F59952"/>
      <c r="G59952"/>
    </row>
    <row r="59953" spans="3:7">
      <c r="C59953"/>
      <c r="F59953"/>
      <c r="G59953"/>
    </row>
    <row r="59954" spans="3:7">
      <c r="C59954"/>
      <c r="F59954"/>
      <c r="G59954"/>
    </row>
    <row r="59955" spans="3:7">
      <c r="C59955"/>
      <c r="F59955"/>
      <c r="G59955"/>
    </row>
    <row r="59956" spans="3:7">
      <c r="C59956"/>
      <c r="F59956"/>
      <c r="G59956"/>
    </row>
    <row r="59957" spans="3:7">
      <c r="C59957"/>
      <c r="F59957"/>
      <c r="G59957"/>
    </row>
    <row r="59958" spans="3:7">
      <c r="C59958"/>
      <c r="F59958"/>
      <c r="G59958"/>
    </row>
    <row r="59959" spans="3:7">
      <c r="C59959"/>
      <c r="F59959"/>
      <c r="G59959"/>
    </row>
    <row r="59960" spans="3:7">
      <c r="C59960"/>
      <c r="F59960"/>
      <c r="G59960"/>
    </row>
    <row r="59961" spans="3:7">
      <c r="C59961"/>
      <c r="F59961"/>
      <c r="G59961"/>
    </row>
    <row r="59962" spans="3:7">
      <c r="C59962"/>
      <c r="F59962"/>
      <c r="G59962"/>
    </row>
    <row r="59963" spans="3:7">
      <c r="C59963"/>
      <c r="F59963"/>
      <c r="G59963"/>
    </row>
    <row r="59964" spans="3:7">
      <c r="C59964"/>
      <c r="F59964"/>
      <c r="G59964"/>
    </row>
    <row r="59965" spans="3:7">
      <c r="C59965"/>
      <c r="F59965"/>
      <c r="G59965"/>
    </row>
    <row r="59966" spans="3:7">
      <c r="C59966"/>
      <c r="F59966"/>
      <c r="G59966"/>
    </row>
    <row r="59967" spans="3:7">
      <c r="C59967"/>
      <c r="F59967"/>
      <c r="G59967"/>
    </row>
    <row r="59968" spans="3:7">
      <c r="C59968"/>
      <c r="F59968"/>
      <c r="G59968"/>
    </row>
    <row r="59969" spans="3:7">
      <c r="C59969"/>
      <c r="F59969"/>
      <c r="G59969"/>
    </row>
    <row r="59970" spans="3:7">
      <c r="C59970"/>
      <c r="F59970"/>
      <c r="G59970"/>
    </row>
    <row r="59971" spans="3:7">
      <c r="C59971"/>
      <c r="F59971"/>
      <c r="G59971"/>
    </row>
    <row r="59972" spans="3:7">
      <c r="C59972"/>
      <c r="F59972"/>
      <c r="G59972"/>
    </row>
    <row r="59973" spans="3:7">
      <c r="C59973"/>
      <c r="F59973"/>
      <c r="G59973"/>
    </row>
    <row r="59974" spans="3:7">
      <c r="C59974"/>
      <c r="F59974"/>
      <c r="G59974"/>
    </row>
    <row r="59975" spans="3:7">
      <c r="C59975"/>
      <c r="F59975"/>
      <c r="G59975"/>
    </row>
    <row r="59976" spans="3:7">
      <c r="C59976"/>
      <c r="F59976"/>
      <c r="G59976"/>
    </row>
    <row r="59977" spans="3:7">
      <c r="C59977"/>
      <c r="F59977"/>
      <c r="G59977"/>
    </row>
    <row r="59978" spans="3:7">
      <c r="C59978"/>
      <c r="F59978"/>
      <c r="G59978"/>
    </row>
    <row r="59979" spans="3:7">
      <c r="C59979"/>
      <c r="F59979"/>
      <c r="G59979"/>
    </row>
    <row r="59980" spans="3:7">
      <c r="C59980"/>
      <c r="F59980"/>
      <c r="G59980"/>
    </row>
    <row r="59981" spans="3:7">
      <c r="C59981"/>
      <c r="F59981"/>
      <c r="G59981"/>
    </row>
    <row r="59982" spans="3:7">
      <c r="C59982"/>
      <c r="F59982"/>
      <c r="G59982"/>
    </row>
    <row r="59983" spans="3:7">
      <c r="C59983"/>
      <c r="F59983"/>
      <c r="G59983"/>
    </row>
    <row r="59984" spans="3:7">
      <c r="C59984"/>
      <c r="F59984"/>
      <c r="G59984"/>
    </row>
    <row r="59985" spans="3:7">
      <c r="C59985"/>
      <c r="F59985"/>
      <c r="G59985"/>
    </row>
    <row r="59986" spans="3:7">
      <c r="C59986"/>
      <c r="F59986"/>
      <c r="G59986"/>
    </row>
    <row r="59987" spans="3:7">
      <c r="C59987"/>
      <c r="F59987"/>
      <c r="G59987"/>
    </row>
    <row r="59988" spans="3:7">
      <c r="C59988"/>
      <c r="F59988"/>
      <c r="G59988"/>
    </row>
    <row r="59989" spans="3:7">
      <c r="C59989"/>
      <c r="F59989"/>
      <c r="G59989"/>
    </row>
    <row r="59990" spans="3:7">
      <c r="C59990"/>
      <c r="F59990"/>
      <c r="G59990"/>
    </row>
    <row r="59991" spans="3:7">
      <c r="C59991"/>
      <c r="F59991"/>
      <c r="G59991"/>
    </row>
    <row r="59992" spans="3:7">
      <c r="C59992"/>
      <c r="F59992"/>
      <c r="G59992"/>
    </row>
    <row r="59993" spans="3:7">
      <c r="C59993"/>
      <c r="F59993"/>
      <c r="G59993"/>
    </row>
    <row r="59994" spans="3:7">
      <c r="C59994"/>
      <c r="F59994"/>
      <c r="G59994"/>
    </row>
    <row r="59995" spans="3:7">
      <c r="C59995"/>
      <c r="F59995"/>
      <c r="G59995"/>
    </row>
    <row r="59996" spans="3:7">
      <c r="C59996"/>
      <c r="F59996"/>
      <c r="G59996"/>
    </row>
    <row r="59997" spans="3:7">
      <c r="C59997"/>
      <c r="F59997"/>
      <c r="G59997"/>
    </row>
    <row r="59998" spans="3:7">
      <c r="C59998"/>
      <c r="F59998"/>
      <c r="G59998"/>
    </row>
    <row r="59999" spans="3:7">
      <c r="C59999"/>
      <c r="F59999"/>
      <c r="G59999"/>
    </row>
    <row r="60000" spans="3:7">
      <c r="C60000"/>
      <c r="F60000"/>
      <c r="G60000"/>
    </row>
    <row r="60001" spans="3:7">
      <c r="C60001"/>
      <c r="F60001"/>
      <c r="G60001"/>
    </row>
    <row r="60002" spans="3:7">
      <c r="C60002"/>
      <c r="F60002"/>
      <c r="G60002"/>
    </row>
    <row r="60003" spans="3:7">
      <c r="C60003"/>
      <c r="F60003"/>
      <c r="G60003"/>
    </row>
    <row r="60004" spans="3:7">
      <c r="C60004"/>
      <c r="F60004"/>
      <c r="G60004"/>
    </row>
    <row r="60005" spans="3:7">
      <c r="C60005"/>
      <c r="F60005"/>
      <c r="G60005"/>
    </row>
    <row r="60006" spans="3:7">
      <c r="C60006"/>
      <c r="F60006"/>
      <c r="G60006"/>
    </row>
    <row r="60007" spans="3:7">
      <c r="C60007"/>
      <c r="F60007"/>
      <c r="G60007"/>
    </row>
    <row r="60008" spans="3:7">
      <c r="C60008"/>
      <c r="F60008"/>
      <c r="G60008"/>
    </row>
    <row r="60009" spans="3:7">
      <c r="C60009"/>
      <c r="F60009"/>
      <c r="G60009"/>
    </row>
    <row r="60010" spans="3:7">
      <c r="C60010"/>
      <c r="F60010"/>
      <c r="G60010"/>
    </row>
    <row r="60011" spans="3:7">
      <c r="C60011"/>
      <c r="F60011"/>
      <c r="G60011"/>
    </row>
    <row r="60012" spans="3:7">
      <c r="C60012"/>
      <c r="F60012"/>
      <c r="G60012"/>
    </row>
    <row r="60013" spans="3:7">
      <c r="C60013"/>
      <c r="F60013"/>
      <c r="G60013"/>
    </row>
    <row r="60014" spans="3:7">
      <c r="C60014"/>
      <c r="F60014"/>
      <c r="G60014"/>
    </row>
    <row r="60015" spans="3:7">
      <c r="C60015"/>
      <c r="F60015"/>
      <c r="G60015"/>
    </row>
    <row r="60016" spans="3:7">
      <c r="C60016"/>
      <c r="F60016"/>
      <c r="G60016"/>
    </row>
    <row r="60017" spans="3:7">
      <c r="C60017"/>
      <c r="F60017"/>
      <c r="G60017"/>
    </row>
    <row r="60018" spans="3:7">
      <c r="C60018"/>
      <c r="F60018"/>
      <c r="G60018"/>
    </row>
    <row r="60019" spans="3:7">
      <c r="C60019"/>
      <c r="F60019"/>
      <c r="G60019"/>
    </row>
    <row r="60020" spans="3:7">
      <c r="C60020"/>
      <c r="F60020"/>
      <c r="G60020"/>
    </row>
    <row r="60021" spans="3:7">
      <c r="C60021"/>
      <c r="F60021"/>
      <c r="G60021"/>
    </row>
    <row r="60022" spans="3:7">
      <c r="C60022"/>
      <c r="F60022"/>
      <c r="G60022"/>
    </row>
    <row r="60023" spans="3:7">
      <c r="C60023"/>
      <c r="F60023"/>
      <c r="G60023"/>
    </row>
    <row r="60024" spans="3:7">
      <c r="C60024"/>
      <c r="F60024"/>
      <c r="G60024"/>
    </row>
    <row r="60025" spans="3:7">
      <c r="C60025"/>
      <c r="F60025"/>
      <c r="G60025"/>
    </row>
    <row r="60026" spans="3:7">
      <c r="C60026"/>
      <c r="F60026"/>
      <c r="G60026"/>
    </row>
    <row r="60027" spans="3:7">
      <c r="C60027"/>
      <c r="F60027"/>
      <c r="G60027"/>
    </row>
    <row r="60028" spans="3:7">
      <c r="C60028"/>
      <c r="F60028"/>
      <c r="G60028"/>
    </row>
    <row r="60029" spans="3:7">
      <c r="C60029"/>
      <c r="F60029"/>
      <c r="G60029"/>
    </row>
    <row r="60030" spans="3:7">
      <c r="C60030"/>
      <c r="F60030"/>
      <c r="G60030"/>
    </row>
    <row r="60031" spans="3:7">
      <c r="C60031"/>
      <c r="F60031"/>
      <c r="G60031"/>
    </row>
    <row r="60032" spans="3:7">
      <c r="C60032"/>
      <c r="F60032"/>
      <c r="G60032"/>
    </row>
    <row r="60033" spans="3:7">
      <c r="C60033"/>
      <c r="F60033"/>
      <c r="G60033"/>
    </row>
    <row r="60034" spans="3:7">
      <c r="C60034"/>
      <c r="F60034"/>
      <c r="G60034"/>
    </row>
    <row r="60035" spans="3:7">
      <c r="C60035"/>
      <c r="F60035"/>
      <c r="G60035"/>
    </row>
    <row r="60036" spans="3:7">
      <c r="C60036"/>
      <c r="F60036"/>
      <c r="G60036"/>
    </row>
    <row r="60037" spans="3:7">
      <c r="C60037"/>
      <c r="F60037"/>
      <c r="G60037"/>
    </row>
    <row r="60038" spans="3:7">
      <c r="C60038"/>
      <c r="F60038"/>
      <c r="G60038"/>
    </row>
    <row r="60039" spans="3:7">
      <c r="C60039"/>
      <c r="F60039"/>
      <c r="G60039"/>
    </row>
    <row r="60040" spans="3:7">
      <c r="C60040"/>
      <c r="F60040"/>
      <c r="G60040"/>
    </row>
    <row r="60041" spans="3:7">
      <c r="C60041"/>
      <c r="F60041"/>
      <c r="G60041"/>
    </row>
    <row r="60042" spans="3:7">
      <c r="C60042"/>
      <c r="F60042"/>
      <c r="G60042"/>
    </row>
    <row r="60043" spans="3:7">
      <c r="C60043"/>
      <c r="F60043"/>
      <c r="G60043"/>
    </row>
    <row r="60044" spans="3:7">
      <c r="C60044"/>
      <c r="F60044"/>
      <c r="G60044"/>
    </row>
    <row r="60045" spans="3:7">
      <c r="C60045"/>
      <c r="F60045"/>
      <c r="G60045"/>
    </row>
    <row r="60046" spans="3:7">
      <c r="C60046"/>
      <c r="F60046"/>
      <c r="G60046"/>
    </row>
    <row r="60047" spans="3:7">
      <c r="C60047"/>
      <c r="F60047"/>
      <c r="G60047"/>
    </row>
    <row r="60048" spans="3:7">
      <c r="C60048"/>
      <c r="F60048"/>
      <c r="G60048"/>
    </row>
    <row r="60049" spans="3:7">
      <c r="C60049"/>
      <c r="F60049"/>
      <c r="G60049"/>
    </row>
    <row r="60050" spans="3:7">
      <c r="C60050"/>
      <c r="F60050"/>
      <c r="G60050"/>
    </row>
    <row r="60051" spans="3:7">
      <c r="C60051"/>
      <c r="F60051"/>
      <c r="G60051"/>
    </row>
    <row r="60052" spans="3:7">
      <c r="C60052"/>
      <c r="F60052"/>
      <c r="G60052"/>
    </row>
    <row r="60053" spans="3:7">
      <c r="C60053"/>
      <c r="F60053"/>
      <c r="G60053"/>
    </row>
    <row r="60054" spans="3:7">
      <c r="C60054"/>
      <c r="F60054"/>
      <c r="G60054"/>
    </row>
    <row r="60055" spans="3:7">
      <c r="C60055"/>
      <c r="F60055"/>
      <c r="G60055"/>
    </row>
    <row r="60056" spans="3:7">
      <c r="C60056"/>
      <c r="F60056"/>
      <c r="G60056"/>
    </row>
    <row r="60057" spans="3:7">
      <c r="C60057"/>
      <c r="F60057"/>
      <c r="G60057"/>
    </row>
    <row r="60058" spans="3:7">
      <c r="C60058"/>
      <c r="F60058"/>
      <c r="G60058"/>
    </row>
    <row r="60059" spans="3:7">
      <c r="C60059"/>
      <c r="F60059"/>
      <c r="G60059"/>
    </row>
    <row r="60060" spans="3:7">
      <c r="C60060"/>
      <c r="F60060"/>
      <c r="G60060"/>
    </row>
    <row r="60061" spans="3:7">
      <c r="C60061"/>
      <c r="F60061"/>
      <c r="G60061"/>
    </row>
    <row r="60062" spans="3:7">
      <c r="C60062"/>
      <c r="F60062"/>
      <c r="G60062"/>
    </row>
    <row r="60063" spans="3:7">
      <c r="C60063"/>
      <c r="F60063"/>
      <c r="G60063"/>
    </row>
    <row r="60064" spans="3:7">
      <c r="C60064"/>
      <c r="F60064"/>
      <c r="G60064"/>
    </row>
    <row r="60065" spans="3:7">
      <c r="C60065"/>
      <c r="F60065"/>
      <c r="G60065"/>
    </row>
    <row r="60066" spans="3:7">
      <c r="C60066"/>
      <c r="F60066"/>
      <c r="G60066"/>
    </row>
    <row r="60067" spans="3:7">
      <c r="C60067"/>
      <c r="F60067"/>
      <c r="G60067"/>
    </row>
    <row r="60068" spans="3:7">
      <c r="C60068"/>
      <c r="F60068"/>
      <c r="G60068"/>
    </row>
    <row r="60069" spans="3:7">
      <c r="C60069"/>
      <c r="F60069"/>
      <c r="G60069"/>
    </row>
    <row r="60070" spans="3:7">
      <c r="C60070"/>
      <c r="F60070"/>
      <c r="G60070"/>
    </row>
    <row r="60071" spans="3:7">
      <c r="C60071"/>
      <c r="F60071"/>
      <c r="G60071"/>
    </row>
    <row r="60072" spans="3:7">
      <c r="C60072"/>
      <c r="F60072"/>
      <c r="G60072"/>
    </row>
    <row r="60073" spans="3:7">
      <c r="C60073"/>
      <c r="F60073"/>
      <c r="G60073"/>
    </row>
    <row r="60074" spans="3:7">
      <c r="C60074"/>
      <c r="F60074"/>
      <c r="G60074"/>
    </row>
    <row r="60075" spans="3:7">
      <c r="C60075"/>
      <c r="F60075"/>
      <c r="G60075"/>
    </row>
    <row r="60076" spans="3:7">
      <c r="C60076"/>
      <c r="F60076"/>
      <c r="G60076"/>
    </row>
    <row r="60077" spans="3:7">
      <c r="C60077"/>
      <c r="F60077"/>
      <c r="G60077"/>
    </row>
    <row r="60078" spans="3:7">
      <c r="C60078"/>
      <c r="F60078"/>
      <c r="G60078"/>
    </row>
    <row r="60079" spans="3:7">
      <c r="C60079"/>
      <c r="F60079"/>
      <c r="G60079"/>
    </row>
    <row r="60080" spans="3:7">
      <c r="C60080"/>
      <c r="F60080"/>
      <c r="G60080"/>
    </row>
    <row r="60081" spans="3:7">
      <c r="C60081"/>
      <c r="F60081"/>
      <c r="G60081"/>
    </row>
    <row r="60082" spans="3:7">
      <c r="C60082"/>
      <c r="F60082"/>
      <c r="G60082"/>
    </row>
    <row r="60083" spans="3:7">
      <c r="C60083"/>
      <c r="F60083"/>
      <c r="G60083"/>
    </row>
    <row r="60084" spans="3:7">
      <c r="C60084"/>
      <c r="F60084"/>
      <c r="G60084"/>
    </row>
    <row r="60085" spans="3:7">
      <c r="C60085"/>
      <c r="F60085"/>
      <c r="G60085"/>
    </row>
    <row r="60086" spans="3:7">
      <c r="C60086"/>
      <c r="F60086"/>
      <c r="G60086"/>
    </row>
    <row r="60087" spans="3:7">
      <c r="C60087"/>
      <c r="F60087"/>
      <c r="G60087"/>
    </row>
    <row r="60088" spans="3:7">
      <c r="C60088"/>
      <c r="F60088"/>
      <c r="G60088"/>
    </row>
    <row r="60089" spans="3:7">
      <c r="C60089"/>
      <c r="F60089"/>
      <c r="G60089"/>
    </row>
    <row r="60090" spans="3:7">
      <c r="C60090"/>
      <c r="F60090"/>
      <c r="G60090"/>
    </row>
    <row r="60091" spans="3:7">
      <c r="C60091"/>
      <c r="F60091"/>
      <c r="G60091"/>
    </row>
    <row r="60092" spans="3:7">
      <c r="C60092"/>
      <c r="F60092"/>
      <c r="G60092"/>
    </row>
    <row r="60093" spans="3:7">
      <c r="C60093"/>
      <c r="F60093"/>
      <c r="G60093"/>
    </row>
    <row r="60094" spans="3:7">
      <c r="C60094"/>
      <c r="F60094"/>
      <c r="G60094"/>
    </row>
    <row r="60095" spans="3:7">
      <c r="C60095"/>
      <c r="F60095"/>
      <c r="G60095"/>
    </row>
    <row r="60096" spans="3:7">
      <c r="C60096"/>
      <c r="F60096"/>
      <c r="G60096"/>
    </row>
    <row r="60097" spans="3:7">
      <c r="C60097"/>
      <c r="F60097"/>
      <c r="G60097"/>
    </row>
    <row r="60098" spans="3:7">
      <c r="C60098"/>
      <c r="F60098"/>
      <c r="G60098"/>
    </row>
    <row r="60099" spans="3:7">
      <c r="C60099"/>
      <c r="F60099"/>
      <c r="G60099"/>
    </row>
    <row r="60100" spans="3:7">
      <c r="C60100"/>
      <c r="F60100"/>
      <c r="G60100"/>
    </row>
    <row r="60101" spans="3:7">
      <c r="C60101"/>
      <c r="F60101"/>
      <c r="G60101"/>
    </row>
    <row r="60102" spans="3:7">
      <c r="C60102"/>
      <c r="F60102"/>
      <c r="G60102"/>
    </row>
    <row r="60103" spans="3:7">
      <c r="C60103"/>
      <c r="F60103"/>
      <c r="G60103"/>
    </row>
    <row r="60104" spans="3:7">
      <c r="C60104"/>
      <c r="F60104"/>
      <c r="G60104"/>
    </row>
    <row r="60105" spans="3:7">
      <c r="C60105"/>
      <c r="F60105"/>
      <c r="G60105"/>
    </row>
    <row r="60106" spans="3:7">
      <c r="C60106"/>
      <c r="F60106"/>
      <c r="G60106"/>
    </row>
    <row r="60107" spans="3:7">
      <c r="C60107"/>
      <c r="F60107"/>
      <c r="G60107"/>
    </row>
    <row r="60108" spans="3:7">
      <c r="C60108"/>
      <c r="F60108"/>
      <c r="G60108"/>
    </row>
    <row r="60109" spans="3:7">
      <c r="C60109"/>
      <c r="F60109"/>
      <c r="G60109"/>
    </row>
    <row r="60110" spans="3:7">
      <c r="C60110"/>
      <c r="F60110"/>
      <c r="G60110"/>
    </row>
    <row r="60111" spans="3:7">
      <c r="C60111"/>
      <c r="F60111"/>
      <c r="G60111"/>
    </row>
    <row r="60112" spans="3:7">
      <c r="C60112"/>
      <c r="F60112"/>
      <c r="G60112"/>
    </row>
    <row r="60113" spans="3:7">
      <c r="C60113"/>
      <c r="F60113"/>
      <c r="G60113"/>
    </row>
    <row r="60114" spans="3:7">
      <c r="C60114"/>
      <c r="F60114"/>
      <c r="G60114"/>
    </row>
    <row r="60115" spans="3:7">
      <c r="C60115"/>
      <c r="F60115"/>
      <c r="G60115"/>
    </row>
    <row r="60116" spans="3:7">
      <c r="C60116"/>
      <c r="F60116"/>
      <c r="G60116"/>
    </row>
    <row r="60117" spans="3:7">
      <c r="C60117"/>
      <c r="F60117"/>
      <c r="G60117"/>
    </row>
    <row r="60118" spans="3:7">
      <c r="C60118"/>
      <c r="F60118"/>
      <c r="G60118"/>
    </row>
    <row r="60119" spans="3:7">
      <c r="C60119"/>
      <c r="F60119"/>
      <c r="G60119"/>
    </row>
    <row r="60120" spans="3:7">
      <c r="C60120"/>
      <c r="F60120"/>
      <c r="G60120"/>
    </row>
    <row r="60121" spans="3:7">
      <c r="C60121"/>
      <c r="F60121"/>
      <c r="G60121"/>
    </row>
    <row r="60122" spans="3:7">
      <c r="C60122"/>
      <c r="F60122"/>
      <c r="G60122"/>
    </row>
    <row r="60123" spans="3:7">
      <c r="C60123"/>
      <c r="F60123"/>
      <c r="G60123"/>
    </row>
    <row r="60124" spans="3:7">
      <c r="C60124"/>
      <c r="F60124"/>
      <c r="G60124"/>
    </row>
    <row r="60125" spans="3:7">
      <c r="C60125"/>
      <c r="F60125"/>
      <c r="G60125"/>
    </row>
    <row r="60126" spans="3:7">
      <c r="C60126"/>
      <c r="F60126"/>
      <c r="G60126"/>
    </row>
    <row r="60127" spans="3:7">
      <c r="C60127"/>
      <c r="F60127"/>
      <c r="G60127"/>
    </row>
    <row r="60128" spans="3:7">
      <c r="C60128"/>
      <c r="F60128"/>
      <c r="G60128"/>
    </row>
    <row r="60129" spans="3:7">
      <c r="C60129"/>
      <c r="F60129"/>
      <c r="G60129"/>
    </row>
    <row r="60130" spans="3:7">
      <c r="C60130"/>
      <c r="F60130"/>
      <c r="G60130"/>
    </row>
    <row r="60131" spans="3:7">
      <c r="C60131"/>
      <c r="F60131"/>
      <c r="G60131"/>
    </row>
    <row r="60132" spans="3:7">
      <c r="C60132"/>
      <c r="F60132"/>
      <c r="G60132"/>
    </row>
    <row r="60133" spans="3:7">
      <c r="C60133"/>
      <c r="F60133"/>
      <c r="G60133"/>
    </row>
    <row r="60134" spans="3:7">
      <c r="C60134"/>
      <c r="F60134"/>
      <c r="G60134"/>
    </row>
    <row r="60135" spans="3:7">
      <c r="C60135"/>
      <c r="F60135"/>
      <c r="G60135"/>
    </row>
    <row r="60136" spans="3:7">
      <c r="C60136"/>
      <c r="F60136"/>
      <c r="G60136"/>
    </row>
    <row r="60137" spans="3:7">
      <c r="C60137"/>
      <c r="F60137"/>
      <c r="G60137"/>
    </row>
    <row r="60138" spans="3:7">
      <c r="C60138"/>
      <c r="F60138"/>
      <c r="G60138"/>
    </row>
    <row r="60139" spans="3:7">
      <c r="C60139"/>
      <c r="F60139"/>
      <c r="G60139"/>
    </row>
    <row r="60140" spans="3:7">
      <c r="C60140"/>
      <c r="F60140"/>
      <c r="G60140"/>
    </row>
    <row r="60141" spans="3:7">
      <c r="C60141"/>
      <c r="F60141"/>
      <c r="G60141"/>
    </row>
    <row r="60142" spans="3:7">
      <c r="C60142"/>
      <c r="F60142"/>
      <c r="G60142"/>
    </row>
    <row r="60143" spans="3:7">
      <c r="C60143"/>
      <c r="F60143"/>
      <c r="G60143"/>
    </row>
    <row r="60144" spans="3:7">
      <c r="C60144"/>
      <c r="F60144"/>
      <c r="G60144"/>
    </row>
    <row r="60145" spans="3:7">
      <c r="C60145"/>
      <c r="F60145"/>
      <c r="G60145"/>
    </row>
    <row r="60146" spans="3:7">
      <c r="C60146"/>
      <c r="F60146"/>
      <c r="G60146"/>
    </row>
    <row r="60147" spans="3:7">
      <c r="C60147"/>
      <c r="F60147"/>
      <c r="G60147"/>
    </row>
    <row r="60148" spans="3:7">
      <c r="C60148"/>
      <c r="F60148"/>
      <c r="G60148"/>
    </row>
    <row r="60149" spans="3:7">
      <c r="C60149"/>
      <c r="F60149"/>
      <c r="G60149"/>
    </row>
    <row r="60150" spans="3:7">
      <c r="C60150"/>
      <c r="F60150"/>
      <c r="G60150"/>
    </row>
    <row r="60151" spans="3:7">
      <c r="C60151"/>
      <c r="F60151"/>
      <c r="G60151"/>
    </row>
    <row r="60152" spans="3:7">
      <c r="C60152"/>
      <c r="F60152"/>
      <c r="G60152"/>
    </row>
    <row r="60153" spans="3:7">
      <c r="C60153"/>
      <c r="F60153"/>
      <c r="G60153"/>
    </row>
    <row r="60154" spans="3:7">
      <c r="C60154"/>
      <c r="F60154"/>
      <c r="G60154"/>
    </row>
    <row r="60155" spans="3:7">
      <c r="C60155"/>
      <c r="F60155"/>
      <c r="G60155"/>
    </row>
    <row r="60156" spans="3:7">
      <c r="C60156"/>
      <c r="F60156"/>
      <c r="G60156"/>
    </row>
    <row r="60157" spans="3:7">
      <c r="C60157"/>
      <c r="F60157"/>
      <c r="G60157"/>
    </row>
    <row r="60158" spans="3:7">
      <c r="C60158"/>
      <c r="F60158"/>
      <c r="G60158"/>
    </row>
    <row r="60159" spans="3:7">
      <c r="C60159"/>
      <c r="F60159"/>
      <c r="G60159"/>
    </row>
    <row r="60160" spans="3:7">
      <c r="C60160"/>
      <c r="F60160"/>
      <c r="G60160"/>
    </row>
    <row r="60161" spans="3:7">
      <c r="C60161"/>
      <c r="F60161"/>
      <c r="G60161"/>
    </row>
    <row r="60162" spans="3:7">
      <c r="C60162"/>
      <c r="F60162"/>
      <c r="G60162"/>
    </row>
    <row r="60163" spans="3:7">
      <c r="C60163"/>
      <c r="F60163"/>
      <c r="G60163"/>
    </row>
    <row r="60164" spans="3:7">
      <c r="C60164"/>
      <c r="F60164"/>
      <c r="G60164"/>
    </row>
    <row r="60165" spans="3:7">
      <c r="C60165"/>
      <c r="F60165"/>
      <c r="G60165"/>
    </row>
    <row r="60166" spans="3:7">
      <c r="C60166"/>
      <c r="F60166"/>
      <c r="G60166"/>
    </row>
    <row r="60167" spans="3:7">
      <c r="C60167"/>
      <c r="F60167"/>
      <c r="G60167"/>
    </row>
    <row r="60168" spans="3:7">
      <c r="C60168"/>
      <c r="F60168"/>
      <c r="G60168"/>
    </row>
    <row r="60169" spans="3:7">
      <c r="C60169"/>
      <c r="F60169"/>
      <c r="G60169"/>
    </row>
    <row r="60170" spans="3:7">
      <c r="C60170"/>
      <c r="F60170"/>
      <c r="G60170"/>
    </row>
    <row r="60171" spans="3:7">
      <c r="C60171"/>
      <c r="F60171"/>
      <c r="G60171"/>
    </row>
    <row r="60172" spans="3:7">
      <c r="C60172"/>
      <c r="F60172"/>
      <c r="G60172"/>
    </row>
    <row r="60173" spans="3:7">
      <c r="C60173"/>
      <c r="F60173"/>
      <c r="G60173"/>
    </row>
    <row r="60174" spans="3:7">
      <c r="C60174"/>
      <c r="F60174"/>
      <c r="G60174"/>
    </row>
    <row r="60175" spans="3:7">
      <c r="C60175"/>
      <c r="F60175"/>
      <c r="G60175"/>
    </row>
    <row r="60176" spans="3:7">
      <c r="C60176"/>
      <c r="F60176"/>
      <c r="G60176"/>
    </row>
    <row r="60177" spans="3:7">
      <c r="C60177"/>
      <c r="F60177"/>
      <c r="G60177"/>
    </row>
    <row r="60178" spans="3:7">
      <c r="C60178"/>
      <c r="F60178"/>
      <c r="G60178"/>
    </row>
    <row r="60179" spans="3:7">
      <c r="C60179"/>
      <c r="F60179"/>
      <c r="G60179"/>
    </row>
    <row r="60180" spans="3:7">
      <c r="C60180"/>
      <c r="F60180"/>
      <c r="G60180"/>
    </row>
    <row r="60181" spans="3:7">
      <c r="C60181"/>
      <c r="F60181"/>
      <c r="G60181"/>
    </row>
    <row r="60182" spans="3:7">
      <c r="C60182"/>
      <c r="F60182"/>
      <c r="G60182"/>
    </row>
    <row r="60183" spans="3:7">
      <c r="C60183"/>
      <c r="F60183"/>
      <c r="G60183"/>
    </row>
    <row r="60184" spans="3:7">
      <c r="C60184"/>
      <c r="F60184"/>
      <c r="G60184"/>
    </row>
    <row r="60185" spans="3:7">
      <c r="C60185"/>
      <c r="F60185"/>
      <c r="G60185"/>
    </row>
    <row r="60186" spans="3:7">
      <c r="C60186"/>
      <c r="F60186"/>
      <c r="G60186"/>
    </row>
    <row r="60187" spans="3:7">
      <c r="C60187"/>
      <c r="F60187"/>
      <c r="G60187"/>
    </row>
    <row r="60188" spans="3:7">
      <c r="C60188"/>
      <c r="F60188"/>
      <c r="G60188"/>
    </row>
    <row r="60189" spans="3:7">
      <c r="C60189"/>
      <c r="F60189"/>
      <c r="G60189"/>
    </row>
    <row r="60190" spans="3:7">
      <c r="C60190"/>
      <c r="F60190"/>
      <c r="G60190"/>
    </row>
    <row r="60191" spans="3:7">
      <c r="C60191"/>
      <c r="F60191"/>
      <c r="G60191"/>
    </row>
    <row r="60192" spans="3:7">
      <c r="C60192"/>
      <c r="F60192"/>
      <c r="G60192"/>
    </row>
    <row r="60193" spans="3:7">
      <c r="C60193"/>
      <c r="F60193"/>
      <c r="G60193"/>
    </row>
    <row r="60194" spans="3:7">
      <c r="C60194"/>
      <c r="F60194"/>
      <c r="G60194"/>
    </row>
    <row r="60195" spans="3:7">
      <c r="C60195"/>
      <c r="F60195"/>
      <c r="G60195"/>
    </row>
    <row r="60196" spans="3:7">
      <c r="C60196"/>
      <c r="F60196"/>
      <c r="G60196"/>
    </row>
    <row r="60197" spans="3:7">
      <c r="C60197"/>
      <c r="F60197"/>
      <c r="G60197"/>
    </row>
    <row r="60198" spans="3:7">
      <c r="C60198"/>
      <c r="F60198"/>
      <c r="G60198"/>
    </row>
    <row r="60199" spans="3:7">
      <c r="C60199"/>
      <c r="F60199"/>
      <c r="G60199"/>
    </row>
    <row r="60200" spans="3:7">
      <c r="C60200"/>
      <c r="F60200"/>
      <c r="G60200"/>
    </row>
    <row r="60201" spans="3:7">
      <c r="C60201"/>
      <c r="F60201"/>
      <c r="G60201"/>
    </row>
    <row r="60202" spans="3:7">
      <c r="C60202"/>
      <c r="F60202"/>
      <c r="G60202"/>
    </row>
    <row r="60203" spans="3:7">
      <c r="C60203"/>
      <c r="F60203"/>
      <c r="G60203"/>
    </row>
    <row r="60204" spans="3:7">
      <c r="C60204"/>
      <c r="F60204"/>
      <c r="G60204"/>
    </row>
    <row r="60205" spans="3:7">
      <c r="C60205"/>
      <c r="F60205"/>
      <c r="G60205"/>
    </row>
    <row r="60206" spans="3:7">
      <c r="C60206"/>
      <c r="F60206"/>
      <c r="G60206"/>
    </row>
    <row r="60207" spans="3:7">
      <c r="C60207"/>
      <c r="F60207"/>
      <c r="G60207"/>
    </row>
    <row r="60208" spans="3:7">
      <c r="C60208"/>
      <c r="F60208"/>
      <c r="G60208"/>
    </row>
    <row r="60209" spans="3:7">
      <c r="C60209"/>
      <c r="F60209"/>
      <c r="G60209"/>
    </row>
    <row r="60210" spans="3:7">
      <c r="C60210"/>
      <c r="F60210"/>
      <c r="G60210"/>
    </row>
    <row r="60211" spans="3:7">
      <c r="C60211"/>
      <c r="F60211"/>
      <c r="G60211"/>
    </row>
    <row r="60212" spans="3:7">
      <c r="C60212"/>
      <c r="F60212"/>
      <c r="G60212"/>
    </row>
    <row r="60213" spans="3:7">
      <c r="C60213"/>
      <c r="F60213"/>
      <c r="G60213"/>
    </row>
    <row r="60214" spans="3:7">
      <c r="C60214"/>
      <c r="F60214"/>
      <c r="G60214"/>
    </row>
    <row r="60215" spans="3:7">
      <c r="C60215"/>
      <c r="F60215"/>
      <c r="G60215"/>
    </row>
    <row r="60216" spans="3:7">
      <c r="C60216"/>
      <c r="F60216"/>
      <c r="G60216"/>
    </row>
    <row r="60217" spans="3:7">
      <c r="C60217"/>
      <c r="F60217"/>
      <c r="G60217"/>
    </row>
    <row r="60218" spans="3:7">
      <c r="C60218"/>
      <c r="F60218"/>
      <c r="G60218"/>
    </row>
    <row r="60219" spans="3:7">
      <c r="C60219"/>
      <c r="F60219"/>
      <c r="G60219"/>
    </row>
    <row r="60220" spans="3:7">
      <c r="C60220"/>
      <c r="F60220"/>
      <c r="G60220"/>
    </row>
    <row r="60221" spans="3:7">
      <c r="C60221"/>
      <c r="F60221"/>
      <c r="G60221"/>
    </row>
    <row r="60222" spans="3:7">
      <c r="C60222"/>
      <c r="F60222"/>
      <c r="G60222"/>
    </row>
    <row r="60223" spans="3:7">
      <c r="C60223"/>
      <c r="F60223"/>
      <c r="G60223"/>
    </row>
    <row r="60224" spans="3:7">
      <c r="C60224"/>
      <c r="F60224"/>
      <c r="G60224"/>
    </row>
    <row r="60225" spans="3:7">
      <c r="C60225"/>
      <c r="F60225"/>
      <c r="G60225"/>
    </row>
    <row r="60226" spans="3:7">
      <c r="C60226"/>
      <c r="F60226"/>
      <c r="G60226"/>
    </row>
    <row r="60227" spans="3:7">
      <c r="C60227"/>
      <c r="F60227"/>
      <c r="G60227"/>
    </row>
    <row r="60228" spans="3:7">
      <c r="C60228"/>
      <c r="F60228"/>
      <c r="G60228"/>
    </row>
    <row r="60229" spans="3:7">
      <c r="C60229"/>
      <c r="F60229"/>
      <c r="G60229"/>
    </row>
    <row r="60230" spans="3:7">
      <c r="C60230"/>
      <c r="F60230"/>
      <c r="G60230"/>
    </row>
    <row r="60231" spans="3:7">
      <c r="C60231"/>
      <c r="F60231"/>
      <c r="G60231"/>
    </row>
    <row r="60232" spans="3:7">
      <c r="C60232"/>
      <c r="F60232"/>
      <c r="G60232"/>
    </row>
    <row r="60233" spans="3:7">
      <c r="C60233"/>
      <c r="F60233"/>
      <c r="G60233"/>
    </row>
    <row r="60234" spans="3:7">
      <c r="C60234"/>
      <c r="F60234"/>
      <c r="G60234"/>
    </row>
    <row r="60235" spans="3:7">
      <c r="C60235"/>
      <c r="F60235"/>
      <c r="G60235"/>
    </row>
    <row r="60236" spans="3:7">
      <c r="C60236"/>
      <c r="F60236"/>
      <c r="G60236"/>
    </row>
    <row r="60237" spans="3:7">
      <c r="C60237"/>
      <c r="F60237"/>
      <c r="G60237"/>
    </row>
    <row r="60238" spans="3:7">
      <c r="C60238"/>
      <c r="F60238"/>
      <c r="G60238"/>
    </row>
    <row r="60239" spans="3:7">
      <c r="C60239"/>
      <c r="F60239"/>
      <c r="G60239"/>
    </row>
    <row r="60240" spans="3:7">
      <c r="C60240"/>
      <c r="F60240"/>
      <c r="G60240"/>
    </row>
    <row r="60241" spans="3:7">
      <c r="C60241"/>
      <c r="F60241"/>
      <c r="G60241"/>
    </row>
    <row r="60242" spans="3:7">
      <c r="C60242"/>
      <c r="F60242"/>
      <c r="G60242"/>
    </row>
    <row r="60243" spans="3:7">
      <c r="C60243"/>
      <c r="F60243"/>
      <c r="G60243"/>
    </row>
    <row r="60244" spans="3:7">
      <c r="C60244"/>
      <c r="F60244"/>
      <c r="G60244"/>
    </row>
    <row r="60245" spans="3:7">
      <c r="C60245"/>
      <c r="F60245"/>
      <c r="G60245"/>
    </row>
    <row r="60246" spans="3:7">
      <c r="C60246"/>
      <c r="F60246"/>
      <c r="G60246"/>
    </row>
    <row r="60247" spans="3:7">
      <c r="C60247"/>
      <c r="F60247"/>
      <c r="G60247"/>
    </row>
    <row r="60248" spans="3:7">
      <c r="C60248"/>
      <c r="F60248"/>
      <c r="G60248"/>
    </row>
    <row r="60249" spans="3:7">
      <c r="C60249"/>
      <c r="F60249"/>
      <c r="G60249"/>
    </row>
    <row r="60250" spans="3:7">
      <c r="C60250"/>
      <c r="F60250"/>
      <c r="G60250"/>
    </row>
    <row r="60251" spans="3:7">
      <c r="C60251"/>
      <c r="F60251"/>
      <c r="G60251"/>
    </row>
    <row r="60252" spans="3:7">
      <c r="C60252"/>
      <c r="F60252"/>
      <c r="G60252"/>
    </row>
    <row r="60253" spans="3:7">
      <c r="C60253"/>
      <c r="F60253"/>
      <c r="G60253"/>
    </row>
    <row r="60254" spans="3:7">
      <c r="C60254"/>
      <c r="F60254"/>
      <c r="G60254"/>
    </row>
    <row r="60255" spans="3:7">
      <c r="C60255"/>
      <c r="F60255"/>
      <c r="G60255"/>
    </row>
    <row r="60256" spans="3:7">
      <c r="C60256"/>
      <c r="F60256"/>
      <c r="G60256"/>
    </row>
    <row r="60257" spans="3:7">
      <c r="C60257"/>
      <c r="F60257"/>
      <c r="G60257"/>
    </row>
    <row r="60258" spans="3:7">
      <c r="C60258"/>
      <c r="F60258"/>
      <c r="G60258"/>
    </row>
    <row r="60259" spans="3:7">
      <c r="C60259"/>
      <c r="F60259"/>
      <c r="G60259"/>
    </row>
    <row r="60260" spans="3:7">
      <c r="C60260"/>
      <c r="F60260"/>
      <c r="G60260"/>
    </row>
    <row r="60261" spans="3:7">
      <c r="C60261"/>
      <c r="F60261"/>
      <c r="G60261"/>
    </row>
    <row r="60262" spans="3:7">
      <c r="C60262"/>
      <c r="F60262"/>
      <c r="G60262"/>
    </row>
    <row r="60263" spans="3:7">
      <c r="C60263"/>
      <c r="F60263"/>
      <c r="G60263"/>
    </row>
    <row r="60264" spans="3:7">
      <c r="C60264"/>
      <c r="F60264"/>
      <c r="G60264"/>
    </row>
    <row r="60265" spans="3:7">
      <c r="C60265"/>
      <c r="F60265"/>
      <c r="G60265"/>
    </row>
    <row r="60266" spans="3:7">
      <c r="C60266"/>
      <c r="F60266"/>
      <c r="G60266"/>
    </row>
    <row r="60267" spans="3:7">
      <c r="C60267"/>
      <c r="F60267"/>
      <c r="G60267"/>
    </row>
    <row r="60268" spans="3:7">
      <c r="C60268"/>
      <c r="F60268"/>
      <c r="G60268"/>
    </row>
    <row r="60269" spans="3:7">
      <c r="C60269"/>
      <c r="F60269"/>
      <c r="G60269"/>
    </row>
    <row r="60270" spans="3:7">
      <c r="C60270"/>
      <c r="F60270"/>
      <c r="G60270"/>
    </row>
    <row r="60271" spans="3:7">
      <c r="C60271"/>
      <c r="F60271"/>
      <c r="G60271"/>
    </row>
    <row r="60272" spans="3:7">
      <c r="C60272"/>
      <c r="F60272"/>
      <c r="G60272"/>
    </row>
    <row r="60273" spans="3:7">
      <c r="C60273"/>
      <c r="F60273"/>
      <c r="G60273"/>
    </row>
    <row r="60274" spans="3:7">
      <c r="C60274"/>
      <c r="F60274"/>
      <c r="G60274"/>
    </row>
    <row r="60275" spans="3:7">
      <c r="C60275"/>
      <c r="F60275"/>
      <c r="G60275"/>
    </row>
    <row r="60276" spans="3:7">
      <c r="C60276"/>
      <c r="F60276"/>
      <c r="G60276"/>
    </row>
    <row r="60277" spans="3:7">
      <c r="C60277"/>
      <c r="F60277"/>
      <c r="G60277"/>
    </row>
    <row r="60278" spans="3:7">
      <c r="C60278"/>
      <c r="F60278"/>
      <c r="G60278"/>
    </row>
    <row r="60279" spans="3:7">
      <c r="C60279"/>
      <c r="F60279"/>
      <c r="G60279"/>
    </row>
    <row r="60280" spans="3:7">
      <c r="C60280"/>
      <c r="F60280"/>
      <c r="G60280"/>
    </row>
    <row r="60281" spans="3:7">
      <c r="C60281"/>
      <c r="F60281"/>
      <c r="G60281"/>
    </row>
    <row r="60282" spans="3:7">
      <c r="C60282"/>
      <c r="F60282"/>
      <c r="G60282"/>
    </row>
    <row r="60283" spans="3:7">
      <c r="C60283"/>
      <c r="F60283"/>
      <c r="G60283"/>
    </row>
    <row r="60284" spans="3:7">
      <c r="C60284"/>
      <c r="F60284"/>
      <c r="G60284"/>
    </row>
    <row r="60285" spans="3:7">
      <c r="C60285"/>
      <c r="F60285"/>
      <c r="G60285"/>
    </row>
    <row r="60286" spans="3:7">
      <c r="C60286"/>
      <c r="F60286"/>
      <c r="G60286"/>
    </row>
    <row r="60287" spans="3:7">
      <c r="C60287"/>
      <c r="F60287"/>
      <c r="G60287"/>
    </row>
    <row r="60288" spans="3:7">
      <c r="C60288"/>
      <c r="F60288"/>
      <c r="G60288"/>
    </row>
    <row r="60289" spans="3:7">
      <c r="C60289"/>
      <c r="F60289"/>
      <c r="G60289"/>
    </row>
    <row r="60290" spans="3:7">
      <c r="C60290"/>
      <c r="F60290"/>
      <c r="G60290"/>
    </row>
    <row r="60291" spans="3:7">
      <c r="C60291"/>
      <c r="F60291"/>
      <c r="G60291"/>
    </row>
    <row r="60292" spans="3:7">
      <c r="C60292"/>
      <c r="F60292"/>
      <c r="G60292"/>
    </row>
    <row r="60293" spans="3:7">
      <c r="C60293"/>
      <c r="F60293"/>
      <c r="G60293"/>
    </row>
    <row r="60294" spans="3:7">
      <c r="C60294"/>
      <c r="F60294"/>
      <c r="G60294"/>
    </row>
    <row r="60295" spans="3:7">
      <c r="C60295"/>
      <c r="F60295"/>
      <c r="G60295"/>
    </row>
    <row r="60296" spans="3:7">
      <c r="C60296"/>
      <c r="F60296"/>
      <c r="G60296"/>
    </row>
    <row r="60297" spans="3:7">
      <c r="C60297"/>
      <c r="F60297"/>
      <c r="G60297"/>
    </row>
    <row r="60298" spans="3:7">
      <c r="C60298"/>
      <c r="F60298"/>
      <c r="G60298"/>
    </row>
    <row r="60299" spans="3:7">
      <c r="C60299"/>
      <c r="F60299"/>
      <c r="G60299"/>
    </row>
    <row r="60300" spans="3:7">
      <c r="C60300"/>
      <c r="F60300"/>
      <c r="G60300"/>
    </row>
    <row r="60301" spans="3:7">
      <c r="C60301"/>
      <c r="F60301"/>
      <c r="G60301"/>
    </row>
    <row r="60302" spans="3:7">
      <c r="C60302"/>
      <c r="F60302"/>
      <c r="G60302"/>
    </row>
    <row r="60303" spans="3:7">
      <c r="C60303"/>
      <c r="F60303"/>
      <c r="G60303"/>
    </row>
    <row r="60304" spans="3:7">
      <c r="C60304"/>
      <c r="F60304"/>
      <c r="G60304"/>
    </row>
    <row r="60305" spans="3:7">
      <c r="C60305"/>
      <c r="F60305"/>
      <c r="G60305"/>
    </row>
    <row r="60306" spans="3:7">
      <c r="C60306"/>
      <c r="F60306"/>
      <c r="G60306"/>
    </row>
    <row r="60307" spans="3:7">
      <c r="C60307"/>
      <c r="F60307"/>
      <c r="G60307"/>
    </row>
    <row r="60308" spans="3:7">
      <c r="C60308"/>
      <c r="F60308"/>
      <c r="G60308"/>
    </row>
    <row r="60309" spans="3:7">
      <c r="C60309"/>
      <c r="F60309"/>
      <c r="G60309"/>
    </row>
    <row r="60310" spans="3:7">
      <c r="C60310"/>
      <c r="F60310"/>
      <c r="G60310"/>
    </row>
    <row r="60311" spans="3:7">
      <c r="C60311"/>
      <c r="F60311"/>
      <c r="G60311"/>
    </row>
    <row r="60312" spans="3:7">
      <c r="C60312"/>
      <c r="F60312"/>
      <c r="G60312"/>
    </row>
    <row r="60313" spans="3:7">
      <c r="C60313"/>
      <c r="F60313"/>
      <c r="G60313"/>
    </row>
    <row r="60314" spans="3:7">
      <c r="C60314"/>
      <c r="F60314"/>
      <c r="G60314"/>
    </row>
    <row r="60315" spans="3:7">
      <c r="C60315"/>
      <c r="F60315"/>
      <c r="G60315"/>
    </row>
    <row r="60316" spans="3:7">
      <c r="C60316"/>
      <c r="F60316"/>
      <c r="G60316"/>
    </row>
    <row r="60317" spans="3:7">
      <c r="C60317"/>
      <c r="F60317"/>
      <c r="G60317"/>
    </row>
    <row r="60318" spans="3:7">
      <c r="C60318"/>
      <c r="F60318"/>
      <c r="G60318"/>
    </row>
    <row r="60319" spans="3:7">
      <c r="C60319"/>
      <c r="F60319"/>
      <c r="G60319"/>
    </row>
    <row r="60320" spans="3:7">
      <c r="C60320"/>
      <c r="F60320"/>
      <c r="G60320"/>
    </row>
    <row r="60321" spans="3:7">
      <c r="C60321"/>
      <c r="F60321"/>
      <c r="G60321"/>
    </row>
    <row r="60322" spans="3:7">
      <c r="C60322"/>
      <c r="F60322"/>
      <c r="G60322"/>
    </row>
    <row r="60323" spans="3:7">
      <c r="C60323"/>
      <c r="F60323"/>
      <c r="G60323"/>
    </row>
    <row r="60324" spans="3:7">
      <c r="C60324"/>
      <c r="F60324"/>
      <c r="G60324"/>
    </row>
    <row r="60325" spans="3:7">
      <c r="C60325"/>
      <c r="F60325"/>
      <c r="G60325"/>
    </row>
    <row r="60326" spans="3:7">
      <c r="C60326"/>
      <c r="F60326"/>
      <c r="G60326"/>
    </row>
    <row r="60327" spans="3:7">
      <c r="C60327"/>
      <c r="F60327"/>
      <c r="G60327"/>
    </row>
    <row r="60328" spans="3:7">
      <c r="C60328"/>
      <c r="F60328"/>
      <c r="G60328"/>
    </row>
    <row r="60329" spans="3:7">
      <c r="C60329"/>
      <c r="F60329"/>
      <c r="G60329"/>
    </row>
    <row r="60330" spans="3:7">
      <c r="C60330"/>
      <c r="F60330"/>
      <c r="G60330"/>
    </row>
    <row r="60331" spans="3:7">
      <c r="C60331"/>
      <c r="F60331"/>
      <c r="G60331"/>
    </row>
    <row r="60332" spans="3:7">
      <c r="C60332"/>
      <c r="F60332"/>
      <c r="G60332"/>
    </row>
    <row r="60333" spans="3:7">
      <c r="C60333"/>
      <c r="F60333"/>
      <c r="G60333"/>
    </row>
    <row r="60334" spans="3:7">
      <c r="C60334"/>
      <c r="F60334"/>
      <c r="G60334"/>
    </row>
    <row r="60335" spans="3:7">
      <c r="C60335"/>
      <c r="F60335"/>
      <c r="G60335"/>
    </row>
    <row r="60336" spans="3:7">
      <c r="C60336"/>
      <c r="F60336"/>
      <c r="G60336"/>
    </row>
    <row r="60337" spans="3:7">
      <c r="C60337"/>
      <c r="F60337"/>
      <c r="G60337"/>
    </row>
    <row r="60338" spans="3:7">
      <c r="C60338"/>
      <c r="F60338"/>
      <c r="G60338"/>
    </row>
    <row r="60339" spans="3:7">
      <c r="C60339"/>
      <c r="F60339"/>
      <c r="G60339"/>
    </row>
    <row r="60340" spans="3:7">
      <c r="C60340"/>
      <c r="F60340"/>
      <c r="G60340"/>
    </row>
    <row r="60341" spans="3:7">
      <c r="C60341"/>
      <c r="F60341"/>
      <c r="G60341"/>
    </row>
    <row r="60342" spans="3:7">
      <c r="C60342"/>
      <c r="F60342"/>
      <c r="G60342"/>
    </row>
    <row r="60343" spans="3:7">
      <c r="C60343"/>
      <c r="F60343"/>
      <c r="G60343"/>
    </row>
    <row r="60344" spans="3:7">
      <c r="C60344"/>
      <c r="F60344"/>
      <c r="G60344"/>
    </row>
    <row r="60345" spans="3:7">
      <c r="C60345"/>
      <c r="F60345"/>
      <c r="G60345"/>
    </row>
    <row r="60346" spans="3:7">
      <c r="C60346"/>
      <c r="F60346"/>
      <c r="G60346"/>
    </row>
    <row r="60347" spans="3:7">
      <c r="C60347"/>
      <c r="F60347"/>
      <c r="G60347"/>
    </row>
    <row r="60348" spans="3:7">
      <c r="C60348"/>
      <c r="F60348"/>
      <c r="G60348"/>
    </row>
    <row r="60349" spans="3:7">
      <c r="C60349"/>
      <c r="F60349"/>
      <c r="G60349"/>
    </row>
    <row r="60350" spans="3:7">
      <c r="C60350"/>
      <c r="F60350"/>
      <c r="G60350"/>
    </row>
    <row r="60351" spans="3:7">
      <c r="C60351"/>
      <c r="F60351"/>
      <c r="G60351"/>
    </row>
    <row r="60352" spans="3:7">
      <c r="C60352"/>
      <c r="F60352"/>
      <c r="G60352"/>
    </row>
    <row r="60353" spans="3:7">
      <c r="C60353"/>
      <c r="F60353"/>
      <c r="G60353"/>
    </row>
    <row r="60354" spans="3:7">
      <c r="C60354"/>
      <c r="F60354"/>
      <c r="G60354"/>
    </row>
    <row r="60355" spans="3:7">
      <c r="C60355"/>
      <c r="F60355"/>
      <c r="G60355"/>
    </row>
    <row r="60356" spans="3:7">
      <c r="C60356"/>
      <c r="F60356"/>
      <c r="G60356"/>
    </row>
    <row r="60357" spans="3:7">
      <c r="C60357"/>
      <c r="F60357"/>
      <c r="G60357"/>
    </row>
    <row r="60358" spans="3:7">
      <c r="C60358"/>
      <c r="F60358"/>
      <c r="G60358"/>
    </row>
    <row r="60359" spans="3:7">
      <c r="C60359"/>
      <c r="F60359"/>
      <c r="G60359"/>
    </row>
    <row r="60360" spans="3:7">
      <c r="C60360"/>
      <c r="F60360"/>
      <c r="G60360"/>
    </row>
    <row r="60361" spans="3:7">
      <c r="C60361"/>
      <c r="F60361"/>
      <c r="G60361"/>
    </row>
    <row r="60362" spans="3:7">
      <c r="C60362"/>
      <c r="F60362"/>
      <c r="G60362"/>
    </row>
    <row r="60363" spans="3:7">
      <c r="C60363"/>
      <c r="F60363"/>
      <c r="G60363"/>
    </row>
    <row r="60364" spans="3:7">
      <c r="C60364"/>
      <c r="F60364"/>
      <c r="G60364"/>
    </row>
    <row r="60365" spans="3:7">
      <c r="C60365"/>
      <c r="F60365"/>
      <c r="G60365"/>
    </row>
    <row r="60366" spans="3:7">
      <c r="C60366"/>
      <c r="F60366"/>
      <c r="G60366"/>
    </row>
    <row r="60367" spans="3:7">
      <c r="C60367"/>
      <c r="F60367"/>
      <c r="G60367"/>
    </row>
    <row r="60368" spans="3:7">
      <c r="C60368"/>
      <c r="F60368"/>
      <c r="G60368"/>
    </row>
    <row r="60369" spans="3:7">
      <c r="C60369"/>
      <c r="F60369"/>
      <c r="G60369"/>
    </row>
    <row r="60370" spans="3:7">
      <c r="C60370"/>
      <c r="F60370"/>
      <c r="G60370"/>
    </row>
    <row r="60371" spans="3:7">
      <c r="C60371"/>
      <c r="F60371"/>
      <c r="G60371"/>
    </row>
    <row r="60372" spans="3:7">
      <c r="C60372"/>
      <c r="F60372"/>
      <c r="G60372"/>
    </row>
    <row r="60373" spans="3:7">
      <c r="C60373"/>
      <c r="F60373"/>
      <c r="G60373"/>
    </row>
    <row r="60374" spans="3:7">
      <c r="C60374"/>
      <c r="F60374"/>
      <c r="G60374"/>
    </row>
    <row r="60375" spans="3:7">
      <c r="C60375"/>
      <c r="F60375"/>
      <c r="G60375"/>
    </row>
    <row r="60376" spans="3:7">
      <c r="C60376"/>
      <c r="F60376"/>
      <c r="G60376"/>
    </row>
    <row r="60377" spans="3:7">
      <c r="C60377"/>
      <c r="F60377"/>
      <c r="G60377"/>
    </row>
    <row r="60378" spans="3:7">
      <c r="C60378"/>
      <c r="F60378"/>
      <c r="G60378"/>
    </row>
    <row r="60379" spans="3:7">
      <c r="C60379"/>
      <c r="F60379"/>
      <c r="G60379"/>
    </row>
    <row r="60380" spans="3:7">
      <c r="C60380"/>
      <c r="F60380"/>
      <c r="G60380"/>
    </row>
    <row r="60381" spans="3:7">
      <c r="C60381"/>
      <c r="F60381"/>
      <c r="G60381"/>
    </row>
    <row r="60382" spans="3:7">
      <c r="C60382"/>
      <c r="F60382"/>
      <c r="G60382"/>
    </row>
    <row r="60383" spans="3:7">
      <c r="C60383"/>
      <c r="F60383"/>
      <c r="G60383"/>
    </row>
    <row r="60384" spans="3:7">
      <c r="C60384"/>
      <c r="F60384"/>
      <c r="G60384"/>
    </row>
    <row r="60385" spans="3:7">
      <c r="C60385"/>
      <c r="F60385"/>
      <c r="G60385"/>
    </row>
    <row r="60386" spans="3:7">
      <c r="C60386"/>
      <c r="F60386"/>
      <c r="G60386"/>
    </row>
    <row r="60387" spans="3:7">
      <c r="C60387"/>
      <c r="F60387"/>
      <c r="G60387"/>
    </row>
    <row r="60388" spans="3:7">
      <c r="C60388"/>
      <c r="F60388"/>
      <c r="G60388"/>
    </row>
    <row r="60389" spans="3:7">
      <c r="C60389"/>
      <c r="F60389"/>
      <c r="G60389"/>
    </row>
    <row r="60390" spans="3:7">
      <c r="C60390"/>
      <c r="F60390"/>
      <c r="G60390"/>
    </row>
    <row r="60391" spans="3:7">
      <c r="C60391"/>
      <c r="F60391"/>
      <c r="G60391"/>
    </row>
    <row r="60392" spans="3:7">
      <c r="C60392"/>
      <c r="F60392"/>
      <c r="G60392"/>
    </row>
    <row r="60393" spans="3:7">
      <c r="C60393"/>
      <c r="F60393"/>
      <c r="G60393"/>
    </row>
    <row r="60394" spans="3:7">
      <c r="C60394"/>
      <c r="F60394"/>
      <c r="G60394"/>
    </row>
    <row r="60395" spans="3:7">
      <c r="C60395"/>
      <c r="F60395"/>
      <c r="G60395"/>
    </row>
    <row r="60396" spans="3:7">
      <c r="C60396"/>
      <c r="F60396"/>
      <c r="G60396"/>
    </row>
    <row r="60397" spans="3:7">
      <c r="C60397"/>
      <c r="F60397"/>
      <c r="G60397"/>
    </row>
    <row r="60398" spans="3:7">
      <c r="C60398"/>
      <c r="F60398"/>
      <c r="G60398"/>
    </row>
    <row r="60399" spans="3:7">
      <c r="C60399"/>
      <c r="F60399"/>
      <c r="G60399"/>
    </row>
    <row r="60400" spans="3:7">
      <c r="C60400"/>
      <c r="F60400"/>
      <c r="G60400"/>
    </row>
    <row r="60401" spans="3:7">
      <c r="C60401"/>
      <c r="F60401"/>
      <c r="G60401"/>
    </row>
    <row r="60402" spans="3:7">
      <c r="C60402"/>
      <c r="F60402"/>
      <c r="G60402"/>
    </row>
    <row r="60403" spans="3:7">
      <c r="C60403"/>
      <c r="F60403"/>
      <c r="G60403"/>
    </row>
    <row r="60404" spans="3:7">
      <c r="C60404"/>
      <c r="F60404"/>
      <c r="G60404"/>
    </row>
    <row r="60405" spans="3:7">
      <c r="C60405"/>
      <c r="F60405"/>
      <c r="G60405"/>
    </row>
    <row r="60406" spans="3:7">
      <c r="C60406"/>
      <c r="F60406"/>
      <c r="G60406"/>
    </row>
    <row r="60407" spans="3:7">
      <c r="C60407"/>
      <c r="F60407"/>
      <c r="G60407"/>
    </row>
    <row r="60408" spans="3:7">
      <c r="C60408"/>
      <c r="F60408"/>
      <c r="G60408"/>
    </row>
    <row r="60409" spans="3:7">
      <c r="C60409"/>
      <c r="F60409"/>
      <c r="G60409"/>
    </row>
    <row r="60410" spans="3:7">
      <c r="C60410"/>
      <c r="F60410"/>
      <c r="G60410"/>
    </row>
    <row r="60411" spans="3:7">
      <c r="C60411"/>
      <c r="F60411"/>
      <c r="G60411"/>
    </row>
    <row r="60412" spans="3:7">
      <c r="C60412"/>
      <c r="F60412"/>
      <c r="G60412"/>
    </row>
    <row r="60413" spans="3:7">
      <c r="C60413"/>
      <c r="F60413"/>
      <c r="G60413"/>
    </row>
    <row r="60414" spans="3:7">
      <c r="C60414"/>
      <c r="F60414"/>
      <c r="G60414"/>
    </row>
    <row r="60415" spans="3:7">
      <c r="C60415"/>
      <c r="F60415"/>
      <c r="G60415"/>
    </row>
    <row r="60416" spans="3:7">
      <c r="C60416"/>
      <c r="F60416"/>
      <c r="G60416"/>
    </row>
    <row r="60417" spans="3:7">
      <c r="C60417"/>
      <c r="F60417"/>
      <c r="G60417"/>
    </row>
    <row r="60418" spans="3:7">
      <c r="C60418"/>
      <c r="F60418"/>
      <c r="G60418"/>
    </row>
    <row r="60419" spans="3:7">
      <c r="C60419"/>
      <c r="F60419"/>
      <c r="G60419"/>
    </row>
    <row r="60420" spans="3:7">
      <c r="C60420"/>
      <c r="F60420"/>
      <c r="G60420"/>
    </row>
    <row r="60421" spans="3:7">
      <c r="C60421"/>
      <c r="F60421"/>
      <c r="G60421"/>
    </row>
    <row r="60422" spans="3:7">
      <c r="C60422"/>
      <c r="F60422"/>
      <c r="G60422"/>
    </row>
    <row r="60423" spans="3:7">
      <c r="C60423"/>
      <c r="F60423"/>
      <c r="G60423"/>
    </row>
    <row r="60424" spans="3:7">
      <c r="C60424"/>
      <c r="F60424"/>
      <c r="G60424"/>
    </row>
    <row r="60425" spans="3:7">
      <c r="C60425"/>
      <c r="F60425"/>
      <c r="G60425"/>
    </row>
    <row r="60426" spans="3:7">
      <c r="C60426"/>
      <c r="F60426"/>
      <c r="G60426"/>
    </row>
    <row r="60427" spans="3:7">
      <c r="C60427"/>
      <c r="F60427"/>
      <c r="G60427"/>
    </row>
    <row r="60428" spans="3:7">
      <c r="C60428"/>
      <c r="F60428"/>
      <c r="G60428"/>
    </row>
    <row r="60429" spans="3:7">
      <c r="C60429"/>
      <c r="F60429"/>
      <c r="G60429"/>
    </row>
    <row r="60430" spans="3:7">
      <c r="C60430"/>
      <c r="F60430"/>
      <c r="G60430"/>
    </row>
    <row r="60431" spans="3:7">
      <c r="C60431"/>
      <c r="F60431"/>
      <c r="G60431"/>
    </row>
    <row r="60432" spans="3:7">
      <c r="C60432"/>
      <c r="F60432"/>
      <c r="G60432"/>
    </row>
    <row r="60433" spans="3:7">
      <c r="C60433"/>
      <c r="F60433"/>
      <c r="G60433"/>
    </row>
    <row r="60434" spans="3:7">
      <c r="C60434"/>
      <c r="F60434"/>
      <c r="G60434"/>
    </row>
    <row r="60435" spans="3:7">
      <c r="C60435"/>
      <c r="F60435"/>
      <c r="G60435"/>
    </row>
    <row r="60436" spans="3:7">
      <c r="C60436"/>
      <c r="F60436"/>
      <c r="G60436"/>
    </row>
    <row r="60437" spans="3:7">
      <c r="C60437"/>
      <c r="F60437"/>
      <c r="G60437"/>
    </row>
    <row r="60438" spans="3:7">
      <c r="C60438"/>
      <c r="F60438"/>
      <c r="G60438"/>
    </row>
    <row r="60439" spans="3:7">
      <c r="C60439"/>
      <c r="F60439"/>
      <c r="G60439"/>
    </row>
    <row r="60440" spans="3:7">
      <c r="C60440"/>
      <c r="F60440"/>
      <c r="G60440"/>
    </row>
    <row r="60441" spans="3:7">
      <c r="C60441"/>
      <c r="F60441"/>
      <c r="G60441"/>
    </row>
    <row r="60442" spans="3:7">
      <c r="C60442"/>
      <c r="F60442"/>
      <c r="G60442"/>
    </row>
    <row r="60443" spans="3:7">
      <c r="C60443"/>
      <c r="F60443"/>
      <c r="G60443"/>
    </row>
    <row r="60444" spans="3:7">
      <c r="C60444"/>
      <c r="F60444"/>
      <c r="G60444"/>
    </row>
    <row r="60445" spans="3:7">
      <c r="C60445"/>
      <c r="F60445"/>
      <c r="G60445"/>
    </row>
    <row r="60446" spans="3:7">
      <c r="C60446"/>
      <c r="F60446"/>
      <c r="G60446"/>
    </row>
    <row r="60447" spans="3:7">
      <c r="C60447"/>
      <c r="F60447"/>
      <c r="G60447"/>
    </row>
    <row r="60448" spans="3:7">
      <c r="C60448"/>
      <c r="F60448"/>
      <c r="G60448"/>
    </row>
    <row r="60449" spans="3:7">
      <c r="C60449"/>
      <c r="F60449"/>
      <c r="G60449"/>
    </row>
    <row r="60450" spans="3:7">
      <c r="C60450"/>
      <c r="F60450"/>
      <c r="G60450"/>
    </row>
    <row r="60451" spans="3:7">
      <c r="C60451"/>
      <c r="F60451"/>
      <c r="G60451"/>
    </row>
    <row r="60452" spans="3:7">
      <c r="C60452"/>
      <c r="F60452"/>
      <c r="G60452"/>
    </row>
    <row r="60453" spans="3:7">
      <c r="C60453"/>
      <c r="F60453"/>
      <c r="G60453"/>
    </row>
    <row r="60454" spans="3:7">
      <c r="C60454"/>
      <c r="F60454"/>
      <c r="G60454"/>
    </row>
    <row r="60455" spans="3:7">
      <c r="C60455"/>
      <c r="F60455"/>
      <c r="G60455"/>
    </row>
    <row r="60456" spans="3:7">
      <c r="C60456"/>
      <c r="F60456"/>
      <c r="G60456"/>
    </row>
    <row r="60457" spans="3:7">
      <c r="C60457"/>
      <c r="F60457"/>
      <c r="G60457"/>
    </row>
    <row r="60458" spans="3:7">
      <c r="C60458"/>
      <c r="F60458"/>
      <c r="G60458"/>
    </row>
    <row r="60459" spans="3:7">
      <c r="C60459"/>
      <c r="F60459"/>
      <c r="G60459"/>
    </row>
    <row r="60460" spans="3:7">
      <c r="C60460"/>
      <c r="F60460"/>
      <c r="G60460"/>
    </row>
    <row r="60461" spans="3:7">
      <c r="C60461"/>
      <c r="F60461"/>
      <c r="G60461"/>
    </row>
    <row r="60462" spans="3:7">
      <c r="C60462"/>
      <c r="F60462"/>
      <c r="G60462"/>
    </row>
    <row r="60463" spans="3:7">
      <c r="C60463"/>
      <c r="F60463"/>
      <c r="G60463"/>
    </row>
    <row r="60464" spans="3:7">
      <c r="C60464"/>
      <c r="F60464"/>
      <c r="G60464"/>
    </row>
    <row r="60465" spans="3:7">
      <c r="C60465"/>
      <c r="F60465"/>
      <c r="G60465"/>
    </row>
    <row r="60466" spans="3:7">
      <c r="C60466"/>
      <c r="F60466"/>
      <c r="G60466"/>
    </row>
    <row r="60467" spans="3:7">
      <c r="C60467"/>
      <c r="F60467"/>
      <c r="G60467"/>
    </row>
    <row r="60468" spans="3:7">
      <c r="C60468"/>
      <c r="F60468"/>
      <c r="G60468"/>
    </row>
    <row r="60469" spans="3:7">
      <c r="C60469"/>
      <c r="F60469"/>
      <c r="G60469"/>
    </row>
    <row r="60470" spans="3:7">
      <c r="C60470"/>
      <c r="F60470"/>
      <c r="G60470"/>
    </row>
    <row r="60471" spans="3:7">
      <c r="C60471"/>
      <c r="F60471"/>
      <c r="G60471"/>
    </row>
    <row r="60472" spans="3:7">
      <c r="C60472"/>
      <c r="F60472"/>
      <c r="G60472"/>
    </row>
    <row r="60473" spans="3:7">
      <c r="C60473"/>
      <c r="F60473"/>
      <c r="G60473"/>
    </row>
    <row r="60474" spans="3:7">
      <c r="C60474"/>
      <c r="F60474"/>
      <c r="G60474"/>
    </row>
    <row r="60475" spans="3:7">
      <c r="C60475"/>
      <c r="F60475"/>
      <c r="G60475"/>
    </row>
    <row r="60476" spans="3:7">
      <c r="C60476"/>
      <c r="F60476"/>
      <c r="G60476"/>
    </row>
    <row r="60477" spans="3:7">
      <c r="C60477"/>
      <c r="F60477"/>
      <c r="G60477"/>
    </row>
    <row r="60478" spans="3:7">
      <c r="C60478"/>
      <c r="F60478"/>
      <c r="G60478"/>
    </row>
    <row r="60479" spans="3:7">
      <c r="C60479"/>
      <c r="F60479"/>
      <c r="G60479"/>
    </row>
    <row r="60480" spans="3:7">
      <c r="C60480"/>
      <c r="F60480"/>
      <c r="G60480"/>
    </row>
    <row r="60481" spans="3:7">
      <c r="C60481"/>
      <c r="F60481"/>
      <c r="G60481"/>
    </row>
    <row r="60482" spans="3:7">
      <c r="C60482"/>
      <c r="F60482"/>
      <c r="G60482"/>
    </row>
    <row r="60483" spans="3:7">
      <c r="C60483"/>
      <c r="F60483"/>
      <c r="G60483"/>
    </row>
    <row r="60484" spans="3:7">
      <c r="C60484"/>
      <c r="F60484"/>
      <c r="G60484"/>
    </row>
    <row r="60485" spans="3:7">
      <c r="C60485"/>
      <c r="F60485"/>
      <c r="G60485"/>
    </row>
    <row r="60486" spans="3:7">
      <c r="C60486"/>
      <c r="F60486"/>
      <c r="G60486"/>
    </row>
    <row r="60487" spans="3:7">
      <c r="C60487"/>
      <c r="F60487"/>
      <c r="G60487"/>
    </row>
    <row r="60488" spans="3:7">
      <c r="C60488"/>
      <c r="F60488"/>
      <c r="G60488"/>
    </row>
    <row r="60489" spans="3:7">
      <c r="C60489"/>
      <c r="F60489"/>
      <c r="G60489"/>
    </row>
    <row r="60490" spans="3:7">
      <c r="C60490"/>
      <c r="F60490"/>
      <c r="G60490"/>
    </row>
    <row r="60491" spans="3:7">
      <c r="C60491"/>
      <c r="F60491"/>
      <c r="G60491"/>
    </row>
    <row r="60492" spans="3:7">
      <c r="C60492"/>
      <c r="F60492"/>
      <c r="G60492"/>
    </row>
    <row r="60493" spans="3:7">
      <c r="C60493"/>
      <c r="F60493"/>
      <c r="G60493"/>
    </row>
    <row r="60494" spans="3:7">
      <c r="C60494"/>
      <c r="F60494"/>
      <c r="G60494"/>
    </row>
    <row r="60495" spans="3:7">
      <c r="C60495"/>
      <c r="F60495"/>
      <c r="G60495"/>
    </row>
    <row r="60496" spans="3:7">
      <c r="C60496"/>
      <c r="F60496"/>
      <c r="G60496"/>
    </row>
    <row r="60497" spans="3:7">
      <c r="C60497"/>
      <c r="F60497"/>
      <c r="G60497"/>
    </row>
    <row r="60498" spans="3:7">
      <c r="C60498"/>
      <c r="F60498"/>
      <c r="G60498"/>
    </row>
    <row r="60499" spans="3:7">
      <c r="C60499"/>
      <c r="F60499"/>
      <c r="G60499"/>
    </row>
    <row r="60500" spans="3:7">
      <c r="C60500"/>
      <c r="F60500"/>
      <c r="G60500"/>
    </row>
    <row r="60501" spans="3:7">
      <c r="C60501"/>
      <c r="F60501"/>
      <c r="G60501"/>
    </row>
    <row r="60502" spans="3:7">
      <c r="C60502"/>
      <c r="F60502"/>
      <c r="G60502"/>
    </row>
    <row r="60503" spans="3:7">
      <c r="C60503"/>
      <c r="F60503"/>
      <c r="G60503"/>
    </row>
    <row r="60504" spans="3:7">
      <c r="C60504"/>
      <c r="F60504"/>
      <c r="G60504"/>
    </row>
    <row r="60505" spans="3:7">
      <c r="C60505"/>
      <c r="F60505"/>
      <c r="G60505"/>
    </row>
    <row r="60506" spans="3:7">
      <c r="C60506"/>
      <c r="F60506"/>
      <c r="G60506"/>
    </row>
    <row r="60507" spans="3:7">
      <c r="C60507"/>
      <c r="F60507"/>
      <c r="G60507"/>
    </row>
    <row r="60508" spans="3:7">
      <c r="C60508"/>
      <c r="F60508"/>
      <c r="G60508"/>
    </row>
    <row r="60509" spans="3:7">
      <c r="C60509"/>
      <c r="F60509"/>
      <c r="G60509"/>
    </row>
    <row r="60510" spans="3:7">
      <c r="C60510"/>
      <c r="F60510"/>
      <c r="G60510"/>
    </row>
    <row r="60511" spans="3:7">
      <c r="C60511"/>
      <c r="F60511"/>
      <c r="G60511"/>
    </row>
    <row r="60512" spans="3:7">
      <c r="C60512"/>
      <c r="F60512"/>
      <c r="G60512"/>
    </row>
    <row r="60513" spans="3:7">
      <c r="C60513"/>
      <c r="F60513"/>
      <c r="G60513"/>
    </row>
    <row r="60514" spans="3:7">
      <c r="C60514"/>
      <c r="F60514"/>
      <c r="G60514"/>
    </row>
    <row r="60515" spans="3:7">
      <c r="C60515"/>
      <c r="F60515"/>
      <c r="G60515"/>
    </row>
    <row r="60516" spans="3:7">
      <c r="C60516"/>
      <c r="F60516"/>
      <c r="G60516"/>
    </row>
    <row r="60517" spans="3:7">
      <c r="C60517"/>
      <c r="F60517"/>
      <c r="G60517"/>
    </row>
    <row r="60518" spans="3:7">
      <c r="C60518"/>
      <c r="F60518"/>
      <c r="G60518"/>
    </row>
    <row r="60519" spans="3:7">
      <c r="C60519"/>
      <c r="F60519"/>
      <c r="G60519"/>
    </row>
    <row r="60520" spans="3:7">
      <c r="C60520"/>
      <c r="F60520"/>
      <c r="G60520"/>
    </row>
    <row r="60521" spans="3:7">
      <c r="C60521"/>
      <c r="F60521"/>
      <c r="G60521"/>
    </row>
    <row r="60522" spans="3:7">
      <c r="C60522"/>
      <c r="F60522"/>
      <c r="G60522"/>
    </row>
    <row r="60523" spans="3:7">
      <c r="C60523"/>
      <c r="F60523"/>
      <c r="G60523"/>
    </row>
    <row r="60524" spans="3:7">
      <c r="C60524"/>
      <c r="F60524"/>
      <c r="G60524"/>
    </row>
    <row r="60525" spans="3:7">
      <c r="C60525"/>
      <c r="F60525"/>
      <c r="G60525"/>
    </row>
    <row r="60526" spans="3:7">
      <c r="C60526"/>
      <c r="F60526"/>
      <c r="G60526"/>
    </row>
    <row r="60527" spans="3:7">
      <c r="C60527"/>
      <c r="F60527"/>
      <c r="G60527"/>
    </row>
    <row r="60528" spans="3:7">
      <c r="C60528"/>
      <c r="F60528"/>
      <c r="G60528"/>
    </row>
    <row r="60529" spans="3:7">
      <c r="C60529"/>
      <c r="F60529"/>
      <c r="G60529"/>
    </row>
    <row r="60530" spans="3:7">
      <c r="C60530"/>
      <c r="F60530"/>
      <c r="G60530"/>
    </row>
    <row r="60531" spans="3:7">
      <c r="C60531"/>
      <c r="F60531"/>
      <c r="G60531"/>
    </row>
    <row r="60532" spans="3:7">
      <c r="C60532"/>
      <c r="F60532"/>
      <c r="G60532"/>
    </row>
    <row r="60533" spans="3:7">
      <c r="C60533"/>
      <c r="F60533"/>
      <c r="G60533"/>
    </row>
    <row r="60534" spans="3:7">
      <c r="C60534"/>
      <c r="F60534"/>
      <c r="G60534"/>
    </row>
    <row r="60535" spans="3:7">
      <c r="C60535"/>
      <c r="F60535"/>
      <c r="G60535"/>
    </row>
    <row r="60536" spans="3:7">
      <c r="C60536"/>
      <c r="F60536"/>
      <c r="G60536"/>
    </row>
    <row r="60537" spans="3:7">
      <c r="C60537"/>
      <c r="F60537"/>
      <c r="G60537"/>
    </row>
    <row r="60538" spans="3:7">
      <c r="C60538"/>
      <c r="F60538"/>
      <c r="G60538"/>
    </row>
    <row r="60539" spans="3:7">
      <c r="C60539"/>
      <c r="F60539"/>
      <c r="G60539"/>
    </row>
    <row r="60540" spans="3:7">
      <c r="C60540"/>
      <c r="F60540"/>
      <c r="G60540"/>
    </row>
    <row r="60541" spans="3:7">
      <c r="C60541"/>
      <c r="F60541"/>
      <c r="G60541"/>
    </row>
    <row r="60542" spans="3:7">
      <c r="C60542"/>
      <c r="F60542"/>
      <c r="G60542"/>
    </row>
    <row r="60543" spans="3:7">
      <c r="C60543"/>
      <c r="F60543"/>
      <c r="G60543"/>
    </row>
    <row r="60544" spans="3:7">
      <c r="C60544"/>
      <c r="F60544"/>
      <c r="G60544"/>
    </row>
    <row r="60545" spans="3:7">
      <c r="C60545"/>
      <c r="F60545"/>
      <c r="G60545"/>
    </row>
    <row r="60546" spans="3:7">
      <c r="C60546"/>
      <c r="F60546"/>
      <c r="G60546"/>
    </row>
    <row r="60547" spans="3:7">
      <c r="C60547"/>
      <c r="F60547"/>
      <c r="G60547"/>
    </row>
    <row r="60548" spans="3:7">
      <c r="C60548"/>
      <c r="F60548"/>
      <c r="G60548"/>
    </row>
    <row r="60549" spans="3:7">
      <c r="C60549"/>
      <c r="F60549"/>
      <c r="G60549"/>
    </row>
    <row r="60550" spans="3:7">
      <c r="C60550"/>
      <c r="F60550"/>
      <c r="G60550"/>
    </row>
    <row r="60551" spans="3:7">
      <c r="C60551"/>
      <c r="F60551"/>
      <c r="G60551"/>
    </row>
    <row r="60552" spans="3:7">
      <c r="C60552"/>
      <c r="F60552"/>
      <c r="G60552"/>
    </row>
    <row r="60553" spans="3:7">
      <c r="C60553"/>
      <c r="F60553"/>
      <c r="G60553"/>
    </row>
    <row r="60554" spans="3:7">
      <c r="C60554"/>
      <c r="F60554"/>
      <c r="G60554"/>
    </row>
    <row r="60555" spans="3:7">
      <c r="C60555"/>
      <c r="F60555"/>
      <c r="G60555"/>
    </row>
    <row r="60556" spans="3:7">
      <c r="C60556"/>
      <c r="F60556"/>
      <c r="G60556"/>
    </row>
    <row r="60557" spans="3:7">
      <c r="C60557"/>
      <c r="F60557"/>
      <c r="G60557"/>
    </row>
    <row r="60558" spans="3:7">
      <c r="C60558"/>
      <c r="F60558"/>
      <c r="G60558"/>
    </row>
    <row r="60559" spans="3:7">
      <c r="C60559"/>
      <c r="F60559"/>
      <c r="G60559"/>
    </row>
    <row r="60560" spans="3:7">
      <c r="C60560"/>
      <c r="F60560"/>
      <c r="G60560"/>
    </row>
    <row r="60561" spans="3:7">
      <c r="C60561"/>
      <c r="F60561"/>
      <c r="G60561"/>
    </row>
    <row r="60562" spans="3:7">
      <c r="C60562"/>
      <c r="F60562"/>
      <c r="G60562"/>
    </row>
    <row r="60563" spans="3:7">
      <c r="C60563"/>
      <c r="F60563"/>
      <c r="G60563"/>
    </row>
    <row r="60564" spans="3:7">
      <c r="C60564"/>
      <c r="F60564"/>
      <c r="G60564"/>
    </row>
    <row r="60565" spans="3:7">
      <c r="C60565"/>
      <c r="F60565"/>
      <c r="G60565"/>
    </row>
    <row r="60566" spans="3:7">
      <c r="C60566"/>
      <c r="F60566"/>
      <c r="G60566"/>
    </row>
    <row r="60567" spans="3:7">
      <c r="C60567"/>
      <c r="F60567"/>
      <c r="G60567"/>
    </row>
    <row r="60568" spans="3:7">
      <c r="C60568"/>
      <c r="F60568"/>
      <c r="G60568"/>
    </row>
    <row r="60569" spans="3:7">
      <c r="C60569"/>
      <c r="F60569"/>
      <c r="G60569"/>
    </row>
    <row r="60570" spans="3:7">
      <c r="C60570"/>
      <c r="F60570"/>
      <c r="G60570"/>
    </row>
    <row r="60571" spans="3:7">
      <c r="C60571"/>
      <c r="F60571"/>
      <c r="G60571"/>
    </row>
    <row r="60572" spans="3:7">
      <c r="C60572"/>
      <c r="F60572"/>
      <c r="G60572"/>
    </row>
    <row r="60573" spans="3:7">
      <c r="C60573"/>
      <c r="F60573"/>
      <c r="G60573"/>
    </row>
    <row r="60574" spans="3:7">
      <c r="C60574"/>
      <c r="F60574"/>
      <c r="G60574"/>
    </row>
    <row r="60575" spans="3:7">
      <c r="C60575"/>
      <c r="F60575"/>
      <c r="G60575"/>
    </row>
    <row r="60576" spans="3:7">
      <c r="C60576"/>
      <c r="F60576"/>
      <c r="G60576"/>
    </row>
    <row r="60577" spans="3:7">
      <c r="C60577"/>
      <c r="F60577"/>
      <c r="G60577"/>
    </row>
    <row r="60578" spans="3:7">
      <c r="C60578"/>
      <c r="F60578"/>
      <c r="G60578"/>
    </row>
    <row r="60579" spans="3:7">
      <c r="C60579"/>
      <c r="F60579"/>
      <c r="G60579"/>
    </row>
    <row r="60580" spans="3:7">
      <c r="C60580"/>
      <c r="F60580"/>
      <c r="G60580"/>
    </row>
    <row r="60581" spans="3:7">
      <c r="C60581"/>
      <c r="F60581"/>
      <c r="G60581"/>
    </row>
    <row r="60582" spans="3:7">
      <c r="C60582"/>
      <c r="F60582"/>
      <c r="G60582"/>
    </row>
    <row r="60583" spans="3:7">
      <c r="C60583"/>
      <c r="F60583"/>
      <c r="G60583"/>
    </row>
    <row r="60584" spans="3:7">
      <c r="C60584"/>
      <c r="F60584"/>
      <c r="G60584"/>
    </row>
    <row r="60585" spans="3:7">
      <c r="C60585"/>
      <c r="F60585"/>
      <c r="G60585"/>
    </row>
    <row r="60586" spans="3:7">
      <c r="C60586"/>
      <c r="F60586"/>
      <c r="G60586"/>
    </row>
    <row r="60587" spans="3:7">
      <c r="C60587"/>
      <c r="F60587"/>
      <c r="G60587"/>
    </row>
    <row r="60588" spans="3:7">
      <c r="C60588"/>
      <c r="F60588"/>
      <c r="G60588"/>
    </row>
    <row r="60589" spans="3:7">
      <c r="C60589"/>
      <c r="F60589"/>
      <c r="G60589"/>
    </row>
    <row r="60590" spans="3:7">
      <c r="C60590"/>
      <c r="F60590"/>
      <c r="G60590"/>
    </row>
    <row r="60591" spans="3:7">
      <c r="C60591"/>
      <c r="F60591"/>
      <c r="G60591"/>
    </row>
    <row r="60592" spans="3:7">
      <c r="C60592"/>
      <c r="F60592"/>
      <c r="G60592"/>
    </row>
    <row r="60593" spans="3:7">
      <c r="C60593"/>
      <c r="F60593"/>
      <c r="G60593"/>
    </row>
    <row r="60594" spans="3:7">
      <c r="C60594"/>
      <c r="F60594"/>
      <c r="G60594"/>
    </row>
    <row r="60595" spans="3:7">
      <c r="C60595"/>
      <c r="F60595"/>
      <c r="G60595"/>
    </row>
    <row r="60596" spans="3:7">
      <c r="C60596"/>
      <c r="F60596"/>
      <c r="G60596"/>
    </row>
    <row r="60597" spans="3:7">
      <c r="C60597"/>
      <c r="F60597"/>
      <c r="G60597"/>
    </row>
    <row r="60598" spans="3:7">
      <c r="C60598"/>
      <c r="F60598"/>
      <c r="G60598"/>
    </row>
    <row r="60599" spans="3:7">
      <c r="C60599"/>
      <c r="F60599"/>
      <c r="G60599"/>
    </row>
    <row r="60600" spans="3:7">
      <c r="C60600"/>
      <c r="F60600"/>
      <c r="G60600"/>
    </row>
    <row r="60601" spans="3:7">
      <c r="C60601"/>
      <c r="F60601"/>
      <c r="G60601"/>
    </row>
    <row r="60602" spans="3:7">
      <c r="C60602"/>
      <c r="F60602"/>
      <c r="G60602"/>
    </row>
    <row r="60603" spans="3:7">
      <c r="C60603"/>
      <c r="F60603"/>
      <c r="G60603"/>
    </row>
    <row r="60604" spans="3:7">
      <c r="C60604"/>
      <c r="F60604"/>
      <c r="G60604"/>
    </row>
    <row r="60605" spans="3:7">
      <c r="C60605"/>
      <c r="F60605"/>
      <c r="G60605"/>
    </row>
    <row r="60606" spans="3:7">
      <c r="C60606"/>
      <c r="F60606"/>
      <c r="G60606"/>
    </row>
    <row r="60607" spans="3:7">
      <c r="C60607"/>
      <c r="F60607"/>
      <c r="G60607"/>
    </row>
    <row r="60608" spans="3:7">
      <c r="C60608"/>
      <c r="F60608"/>
      <c r="G60608"/>
    </row>
    <row r="60609" spans="3:7">
      <c r="C60609"/>
      <c r="F60609"/>
      <c r="G60609"/>
    </row>
    <row r="60610" spans="3:7">
      <c r="C60610"/>
      <c r="F60610"/>
      <c r="G60610"/>
    </row>
    <row r="60611" spans="3:7">
      <c r="C60611"/>
      <c r="F60611"/>
      <c r="G60611"/>
    </row>
    <row r="60612" spans="3:7">
      <c r="C60612"/>
      <c r="F60612"/>
      <c r="G60612"/>
    </row>
    <row r="60613" spans="3:7">
      <c r="C60613"/>
      <c r="F60613"/>
      <c r="G60613"/>
    </row>
    <row r="60614" spans="3:7">
      <c r="C60614"/>
      <c r="F60614"/>
      <c r="G60614"/>
    </row>
    <row r="60615" spans="3:7">
      <c r="C60615"/>
      <c r="F60615"/>
      <c r="G60615"/>
    </row>
    <row r="60616" spans="3:7">
      <c r="C60616"/>
      <c r="F60616"/>
      <c r="G60616"/>
    </row>
    <row r="60617" spans="3:7">
      <c r="C60617"/>
      <c r="F60617"/>
      <c r="G60617"/>
    </row>
    <row r="60618" spans="3:7">
      <c r="C60618"/>
      <c r="F60618"/>
      <c r="G60618"/>
    </row>
    <row r="60619" spans="3:7">
      <c r="C60619"/>
      <c r="F60619"/>
      <c r="G60619"/>
    </row>
    <row r="60620" spans="3:7">
      <c r="C60620"/>
      <c r="F60620"/>
      <c r="G60620"/>
    </row>
    <row r="60621" spans="3:7">
      <c r="C60621"/>
      <c r="F60621"/>
      <c r="G60621"/>
    </row>
    <row r="60622" spans="3:7">
      <c r="C60622"/>
      <c r="F60622"/>
      <c r="G60622"/>
    </row>
    <row r="60623" spans="3:7">
      <c r="C60623"/>
      <c r="F60623"/>
      <c r="G60623"/>
    </row>
    <row r="60624" spans="3:7">
      <c r="C60624"/>
      <c r="F60624"/>
      <c r="G60624"/>
    </row>
    <row r="60625" spans="3:7">
      <c r="C60625"/>
      <c r="F60625"/>
      <c r="G60625"/>
    </row>
    <row r="60626" spans="3:7">
      <c r="C60626"/>
      <c r="F60626"/>
      <c r="G60626"/>
    </row>
    <row r="60627" spans="3:7">
      <c r="C60627"/>
      <c r="F60627"/>
      <c r="G60627"/>
    </row>
    <row r="60628" spans="3:7">
      <c r="C60628"/>
      <c r="F60628"/>
      <c r="G60628"/>
    </row>
    <row r="60629" spans="3:7">
      <c r="C60629"/>
      <c r="F60629"/>
      <c r="G60629"/>
    </row>
    <row r="60630" spans="3:7">
      <c r="C60630"/>
      <c r="F60630"/>
      <c r="G60630"/>
    </row>
    <row r="60631" spans="3:7">
      <c r="C60631"/>
      <c r="F60631"/>
      <c r="G60631"/>
    </row>
    <row r="60632" spans="3:7">
      <c r="C60632"/>
      <c r="F60632"/>
      <c r="G60632"/>
    </row>
    <row r="60633" spans="3:7">
      <c r="C60633"/>
      <c r="F60633"/>
      <c r="G60633"/>
    </row>
    <row r="60634" spans="3:7">
      <c r="C60634"/>
      <c r="F60634"/>
      <c r="G60634"/>
    </row>
    <row r="60635" spans="3:7">
      <c r="C60635"/>
      <c r="F60635"/>
      <c r="G60635"/>
    </row>
    <row r="60636" spans="3:7">
      <c r="C60636"/>
      <c r="F60636"/>
      <c r="G60636"/>
    </row>
    <row r="60637" spans="3:7">
      <c r="C60637"/>
      <c r="F60637"/>
      <c r="G60637"/>
    </row>
    <row r="60638" spans="3:7">
      <c r="C60638"/>
      <c r="F60638"/>
      <c r="G60638"/>
    </row>
    <row r="60639" spans="3:7">
      <c r="C60639"/>
      <c r="F60639"/>
      <c r="G60639"/>
    </row>
    <row r="60640" spans="3:7">
      <c r="C60640"/>
      <c r="F60640"/>
      <c r="G60640"/>
    </row>
    <row r="60641" spans="3:7">
      <c r="C60641"/>
      <c r="F60641"/>
      <c r="G60641"/>
    </row>
    <row r="60642" spans="3:7">
      <c r="C60642"/>
      <c r="F60642"/>
      <c r="G60642"/>
    </row>
    <row r="60643" spans="3:7">
      <c r="C60643"/>
      <c r="F60643"/>
      <c r="G60643"/>
    </row>
    <row r="60644" spans="3:7">
      <c r="C60644"/>
      <c r="F60644"/>
      <c r="G60644"/>
    </row>
    <row r="60645" spans="3:7">
      <c r="C60645"/>
      <c r="F60645"/>
      <c r="G60645"/>
    </row>
    <row r="60646" spans="3:7">
      <c r="C60646"/>
      <c r="F60646"/>
      <c r="G60646"/>
    </row>
    <row r="60647" spans="3:7">
      <c r="C60647"/>
      <c r="F60647"/>
      <c r="G60647"/>
    </row>
    <row r="60648" spans="3:7">
      <c r="C60648"/>
      <c r="F60648"/>
      <c r="G60648"/>
    </row>
    <row r="60649" spans="3:7">
      <c r="C60649"/>
      <c r="F60649"/>
      <c r="G60649"/>
    </row>
    <row r="60650" spans="3:7">
      <c r="C60650"/>
      <c r="F60650"/>
      <c r="G60650"/>
    </row>
    <row r="60651" spans="3:7">
      <c r="C60651"/>
      <c r="F60651"/>
      <c r="G60651"/>
    </row>
    <row r="60652" spans="3:7">
      <c r="C60652"/>
      <c r="F60652"/>
      <c r="G60652"/>
    </row>
    <row r="60653" spans="3:7">
      <c r="C60653"/>
      <c r="F60653"/>
      <c r="G60653"/>
    </row>
    <row r="60654" spans="3:7">
      <c r="C60654"/>
      <c r="F60654"/>
      <c r="G60654"/>
    </row>
    <row r="60655" spans="3:7">
      <c r="C60655"/>
      <c r="F60655"/>
      <c r="G60655"/>
    </row>
    <row r="60656" spans="3:7">
      <c r="C60656"/>
      <c r="F60656"/>
      <c r="G60656"/>
    </row>
    <row r="60657" spans="3:7">
      <c r="C60657"/>
      <c r="F60657"/>
      <c r="G60657"/>
    </row>
    <row r="60658" spans="3:7">
      <c r="C60658"/>
      <c r="F60658"/>
      <c r="G60658"/>
    </row>
    <row r="60659" spans="3:7">
      <c r="C60659"/>
      <c r="F60659"/>
      <c r="G60659"/>
    </row>
    <row r="60660" spans="3:7">
      <c r="C60660"/>
      <c r="F60660"/>
      <c r="G60660"/>
    </row>
    <row r="60661" spans="3:7">
      <c r="C60661"/>
      <c r="F60661"/>
      <c r="G60661"/>
    </row>
    <row r="60662" spans="3:7">
      <c r="C60662"/>
      <c r="F60662"/>
      <c r="G60662"/>
    </row>
    <row r="60663" spans="3:7">
      <c r="C60663"/>
      <c r="F60663"/>
      <c r="G60663"/>
    </row>
    <row r="60664" spans="3:7">
      <c r="C60664"/>
      <c r="F60664"/>
      <c r="G60664"/>
    </row>
    <row r="60665" spans="3:7">
      <c r="C60665"/>
      <c r="F60665"/>
      <c r="G60665"/>
    </row>
    <row r="60666" spans="3:7">
      <c r="C60666"/>
      <c r="F60666"/>
      <c r="G60666"/>
    </row>
    <row r="60667" spans="3:7">
      <c r="C60667"/>
      <c r="F60667"/>
      <c r="G60667"/>
    </row>
    <row r="60668" spans="3:7">
      <c r="C60668"/>
      <c r="F60668"/>
      <c r="G60668"/>
    </row>
    <row r="60669" spans="3:7">
      <c r="C60669"/>
      <c r="F60669"/>
      <c r="G60669"/>
    </row>
    <row r="60670" spans="3:7">
      <c r="C60670"/>
      <c r="F60670"/>
      <c r="G60670"/>
    </row>
    <row r="60671" spans="3:7">
      <c r="C60671"/>
      <c r="F60671"/>
      <c r="G60671"/>
    </row>
    <row r="60672" spans="3:7">
      <c r="C60672"/>
      <c r="F60672"/>
      <c r="G60672"/>
    </row>
    <row r="60673" spans="3:7">
      <c r="C60673"/>
      <c r="F60673"/>
      <c r="G60673"/>
    </row>
    <row r="60674" spans="3:7">
      <c r="C60674"/>
      <c r="F60674"/>
      <c r="G60674"/>
    </row>
    <row r="60675" spans="3:7">
      <c r="C60675"/>
      <c r="F60675"/>
      <c r="G60675"/>
    </row>
    <row r="60676" spans="3:7">
      <c r="C60676"/>
      <c r="F60676"/>
      <c r="G60676"/>
    </row>
    <row r="60677" spans="3:7">
      <c r="C60677"/>
      <c r="F60677"/>
      <c r="G60677"/>
    </row>
    <row r="60678" spans="3:7">
      <c r="C60678"/>
      <c r="F60678"/>
      <c r="G60678"/>
    </row>
    <row r="60679" spans="3:7">
      <c r="C60679"/>
      <c r="F60679"/>
      <c r="G60679"/>
    </row>
    <row r="60680" spans="3:7">
      <c r="C60680"/>
      <c r="F60680"/>
      <c r="G60680"/>
    </row>
    <row r="60681" spans="3:7">
      <c r="C60681"/>
      <c r="F60681"/>
      <c r="G60681"/>
    </row>
    <row r="60682" spans="3:7">
      <c r="C60682"/>
      <c r="F60682"/>
      <c r="G60682"/>
    </row>
    <row r="60683" spans="3:7">
      <c r="C60683"/>
      <c r="F60683"/>
      <c r="G60683"/>
    </row>
    <row r="60684" spans="3:7">
      <c r="C60684"/>
      <c r="F60684"/>
      <c r="G60684"/>
    </row>
    <row r="60685" spans="3:7">
      <c r="C60685"/>
      <c r="F60685"/>
      <c r="G60685"/>
    </row>
    <row r="60686" spans="3:7">
      <c r="C60686"/>
      <c r="F60686"/>
      <c r="G60686"/>
    </row>
    <row r="60687" spans="3:7">
      <c r="C60687"/>
      <c r="F60687"/>
      <c r="G60687"/>
    </row>
    <row r="60688" spans="3:7">
      <c r="C60688"/>
      <c r="F60688"/>
      <c r="G60688"/>
    </row>
    <row r="60689" spans="3:7">
      <c r="C60689"/>
      <c r="F60689"/>
      <c r="G60689"/>
    </row>
    <row r="60690" spans="3:7">
      <c r="C60690"/>
      <c r="F60690"/>
      <c r="G60690"/>
    </row>
    <row r="60691" spans="3:7">
      <c r="C60691"/>
      <c r="F60691"/>
      <c r="G60691"/>
    </row>
    <row r="60692" spans="3:7">
      <c r="C60692"/>
      <c r="F60692"/>
      <c r="G60692"/>
    </row>
    <row r="60693" spans="3:7">
      <c r="C60693"/>
      <c r="F60693"/>
      <c r="G60693"/>
    </row>
    <row r="60694" spans="3:7">
      <c r="C60694"/>
      <c r="F60694"/>
      <c r="G60694"/>
    </row>
    <row r="60695" spans="3:7">
      <c r="C60695"/>
      <c r="F60695"/>
      <c r="G60695"/>
    </row>
    <row r="60696" spans="3:7">
      <c r="C60696"/>
      <c r="F60696"/>
      <c r="G60696"/>
    </row>
    <row r="60697" spans="3:7">
      <c r="C60697"/>
      <c r="F60697"/>
      <c r="G60697"/>
    </row>
    <row r="60698" spans="3:7">
      <c r="C60698"/>
      <c r="F60698"/>
      <c r="G60698"/>
    </row>
    <row r="60699" spans="3:7">
      <c r="C60699"/>
      <c r="F60699"/>
      <c r="G60699"/>
    </row>
    <row r="60700" spans="3:7">
      <c r="C60700"/>
      <c r="F60700"/>
      <c r="G60700"/>
    </row>
    <row r="60701" spans="3:7">
      <c r="C60701"/>
      <c r="F60701"/>
      <c r="G60701"/>
    </row>
    <row r="60702" spans="3:7">
      <c r="C60702"/>
      <c r="F60702"/>
      <c r="G60702"/>
    </row>
    <row r="60703" spans="3:7">
      <c r="C60703"/>
      <c r="F60703"/>
      <c r="G60703"/>
    </row>
    <row r="60704" spans="3:7">
      <c r="C60704"/>
      <c r="F60704"/>
      <c r="G60704"/>
    </row>
    <row r="60705" spans="3:7">
      <c r="C60705"/>
      <c r="F60705"/>
      <c r="G60705"/>
    </row>
    <row r="60706" spans="3:7">
      <c r="C60706"/>
      <c r="F60706"/>
      <c r="G60706"/>
    </row>
    <row r="60707" spans="3:7">
      <c r="C60707"/>
      <c r="F60707"/>
      <c r="G60707"/>
    </row>
    <row r="60708" spans="3:7">
      <c r="C60708"/>
      <c r="F60708"/>
      <c r="G60708"/>
    </row>
    <row r="60709" spans="3:7">
      <c r="C60709"/>
      <c r="F60709"/>
      <c r="G60709"/>
    </row>
    <row r="60710" spans="3:7">
      <c r="C60710"/>
      <c r="F60710"/>
      <c r="G60710"/>
    </row>
    <row r="60711" spans="3:7">
      <c r="C60711"/>
      <c r="F60711"/>
      <c r="G60711"/>
    </row>
    <row r="60712" spans="3:7">
      <c r="C60712"/>
      <c r="F60712"/>
      <c r="G60712"/>
    </row>
    <row r="60713" spans="3:7">
      <c r="C60713"/>
      <c r="F60713"/>
      <c r="G60713"/>
    </row>
    <row r="60714" spans="3:7">
      <c r="C60714"/>
      <c r="F60714"/>
      <c r="G60714"/>
    </row>
    <row r="60715" spans="3:7">
      <c r="C60715"/>
      <c r="F60715"/>
      <c r="G60715"/>
    </row>
    <row r="60716" spans="3:7">
      <c r="C60716"/>
      <c r="F60716"/>
      <c r="G60716"/>
    </row>
    <row r="60717" spans="3:7">
      <c r="C60717"/>
      <c r="F60717"/>
      <c r="G60717"/>
    </row>
    <row r="60718" spans="3:7">
      <c r="C60718"/>
      <c r="F60718"/>
      <c r="G60718"/>
    </row>
    <row r="60719" spans="3:7">
      <c r="C60719"/>
      <c r="F60719"/>
      <c r="G60719"/>
    </row>
    <row r="60720" spans="3:7">
      <c r="C60720"/>
      <c r="F60720"/>
      <c r="G60720"/>
    </row>
    <row r="60721" spans="3:7">
      <c r="C60721"/>
      <c r="F60721"/>
      <c r="G60721"/>
    </row>
    <row r="60722" spans="3:7">
      <c r="C60722"/>
      <c r="F60722"/>
      <c r="G60722"/>
    </row>
    <row r="60723" spans="3:7">
      <c r="C60723"/>
      <c r="F60723"/>
      <c r="G60723"/>
    </row>
    <row r="60724" spans="3:7">
      <c r="C60724"/>
      <c r="F60724"/>
      <c r="G60724"/>
    </row>
    <row r="60725" spans="3:7">
      <c r="C60725"/>
      <c r="F60725"/>
      <c r="G60725"/>
    </row>
    <row r="60726" spans="3:7">
      <c r="C60726"/>
      <c r="F60726"/>
      <c r="G60726"/>
    </row>
    <row r="60727" spans="3:7">
      <c r="C60727"/>
      <c r="F60727"/>
      <c r="G60727"/>
    </row>
    <row r="60728" spans="3:7">
      <c r="C60728"/>
      <c r="F60728"/>
      <c r="G60728"/>
    </row>
    <row r="60729" spans="3:7">
      <c r="C60729"/>
      <c r="F60729"/>
      <c r="G60729"/>
    </row>
    <row r="60730" spans="3:7">
      <c r="C60730"/>
      <c r="F60730"/>
      <c r="G60730"/>
    </row>
    <row r="60731" spans="3:7">
      <c r="C60731"/>
      <c r="F60731"/>
      <c r="G60731"/>
    </row>
    <row r="60732" spans="3:7">
      <c r="C60732"/>
      <c r="F60732"/>
      <c r="G60732"/>
    </row>
    <row r="60733" spans="3:7">
      <c r="C60733"/>
      <c r="F60733"/>
      <c r="G60733"/>
    </row>
    <row r="60734" spans="3:7">
      <c r="C60734"/>
      <c r="F60734"/>
      <c r="G60734"/>
    </row>
    <row r="60735" spans="3:7">
      <c r="C60735"/>
      <c r="F60735"/>
      <c r="G60735"/>
    </row>
    <row r="60736" spans="3:7">
      <c r="C60736"/>
      <c r="F60736"/>
      <c r="G60736"/>
    </row>
    <row r="60737" spans="3:7">
      <c r="C60737"/>
      <c r="F60737"/>
      <c r="G60737"/>
    </row>
    <row r="60738" spans="3:7">
      <c r="C60738"/>
      <c r="F60738"/>
      <c r="G60738"/>
    </row>
    <row r="60739" spans="3:7">
      <c r="C60739"/>
      <c r="F60739"/>
      <c r="G60739"/>
    </row>
    <row r="60740" spans="3:7">
      <c r="C60740"/>
      <c r="F60740"/>
      <c r="G60740"/>
    </row>
    <row r="60741" spans="3:7">
      <c r="C60741"/>
      <c r="F60741"/>
      <c r="G60741"/>
    </row>
    <row r="60742" spans="3:7">
      <c r="C60742"/>
      <c r="F60742"/>
      <c r="G60742"/>
    </row>
    <row r="60743" spans="3:7">
      <c r="C60743"/>
      <c r="F60743"/>
      <c r="G60743"/>
    </row>
    <row r="60744" spans="3:7">
      <c r="C60744"/>
      <c r="F60744"/>
      <c r="G60744"/>
    </row>
    <row r="60745" spans="3:7">
      <c r="C60745"/>
      <c r="F60745"/>
      <c r="G60745"/>
    </row>
    <row r="60746" spans="3:7">
      <c r="C60746"/>
      <c r="F60746"/>
      <c r="G60746"/>
    </row>
    <row r="60747" spans="3:7">
      <c r="C60747"/>
      <c r="F60747"/>
      <c r="G60747"/>
    </row>
    <row r="60748" spans="3:7">
      <c r="C60748"/>
      <c r="F60748"/>
      <c r="G60748"/>
    </row>
    <row r="60749" spans="3:7">
      <c r="C60749"/>
      <c r="F60749"/>
      <c r="G60749"/>
    </row>
    <row r="60750" spans="3:7">
      <c r="C60750"/>
      <c r="F60750"/>
      <c r="G60750"/>
    </row>
    <row r="60751" spans="3:7">
      <c r="C60751"/>
      <c r="F60751"/>
      <c r="G60751"/>
    </row>
    <row r="60752" spans="3:7">
      <c r="C60752"/>
      <c r="F60752"/>
      <c r="G60752"/>
    </row>
    <row r="60753" spans="3:7">
      <c r="C60753"/>
      <c r="F60753"/>
      <c r="G60753"/>
    </row>
    <row r="60754" spans="3:7">
      <c r="C60754"/>
      <c r="F60754"/>
      <c r="G60754"/>
    </row>
    <row r="60755" spans="3:7">
      <c r="C60755"/>
      <c r="F60755"/>
      <c r="G60755"/>
    </row>
    <row r="60756" spans="3:7">
      <c r="C60756"/>
      <c r="F60756"/>
      <c r="G60756"/>
    </row>
    <row r="60757" spans="3:7">
      <c r="C60757"/>
      <c r="F60757"/>
      <c r="G60757"/>
    </row>
    <row r="60758" spans="3:7">
      <c r="C60758"/>
      <c r="F60758"/>
      <c r="G60758"/>
    </row>
    <row r="60759" spans="3:7">
      <c r="C60759"/>
      <c r="F60759"/>
      <c r="G60759"/>
    </row>
    <row r="60760" spans="3:7">
      <c r="C60760"/>
      <c r="F60760"/>
      <c r="G60760"/>
    </row>
    <row r="60761" spans="3:7">
      <c r="C60761"/>
      <c r="F60761"/>
      <c r="G60761"/>
    </row>
    <row r="60762" spans="3:7">
      <c r="C60762"/>
      <c r="F60762"/>
      <c r="G60762"/>
    </row>
    <row r="60763" spans="3:7">
      <c r="C60763"/>
      <c r="F60763"/>
      <c r="G60763"/>
    </row>
    <row r="60764" spans="3:7">
      <c r="C60764"/>
      <c r="F60764"/>
      <c r="G60764"/>
    </row>
    <row r="60765" spans="3:7">
      <c r="C60765"/>
      <c r="F60765"/>
      <c r="G60765"/>
    </row>
    <row r="60766" spans="3:7">
      <c r="C60766"/>
      <c r="F60766"/>
      <c r="G60766"/>
    </row>
    <row r="60767" spans="3:7">
      <c r="C60767"/>
      <c r="F60767"/>
      <c r="G60767"/>
    </row>
    <row r="60768" spans="3:7">
      <c r="C60768"/>
      <c r="F60768"/>
      <c r="G60768"/>
    </row>
    <row r="60769" spans="3:7">
      <c r="C60769"/>
      <c r="F60769"/>
      <c r="G60769"/>
    </row>
    <row r="60770" spans="3:7">
      <c r="C60770"/>
      <c r="F60770"/>
      <c r="G60770"/>
    </row>
    <row r="60771" spans="3:7">
      <c r="C60771"/>
      <c r="F60771"/>
      <c r="G60771"/>
    </row>
    <row r="60772" spans="3:7">
      <c r="C60772"/>
      <c r="F60772"/>
      <c r="G60772"/>
    </row>
    <row r="60773" spans="3:7">
      <c r="C60773"/>
      <c r="F60773"/>
      <c r="G60773"/>
    </row>
    <row r="60774" spans="3:7">
      <c r="C60774"/>
      <c r="F60774"/>
      <c r="G60774"/>
    </row>
    <row r="60775" spans="3:7">
      <c r="C60775"/>
      <c r="F60775"/>
      <c r="G60775"/>
    </row>
    <row r="60776" spans="3:7">
      <c r="C60776"/>
      <c r="F60776"/>
      <c r="G60776"/>
    </row>
    <row r="60777" spans="3:7">
      <c r="C60777"/>
      <c r="F60777"/>
      <c r="G60777"/>
    </row>
    <row r="60778" spans="3:7">
      <c r="C60778"/>
      <c r="F60778"/>
      <c r="G60778"/>
    </row>
    <row r="60779" spans="3:7">
      <c r="C60779"/>
      <c r="F60779"/>
      <c r="G60779"/>
    </row>
    <row r="60780" spans="3:7">
      <c r="C60780"/>
      <c r="F60780"/>
      <c r="G60780"/>
    </row>
    <row r="60781" spans="3:7">
      <c r="C60781"/>
      <c r="F60781"/>
      <c r="G60781"/>
    </row>
    <row r="60782" spans="3:7">
      <c r="C60782"/>
      <c r="F60782"/>
      <c r="G60782"/>
    </row>
    <row r="60783" spans="3:7">
      <c r="C60783"/>
      <c r="F60783"/>
      <c r="G60783"/>
    </row>
    <row r="60784" spans="3:7">
      <c r="C60784"/>
      <c r="F60784"/>
      <c r="G60784"/>
    </row>
    <row r="60785" spans="3:7">
      <c r="C60785"/>
      <c r="F60785"/>
      <c r="G60785"/>
    </row>
    <row r="60786" spans="3:7">
      <c r="C60786"/>
      <c r="F60786"/>
      <c r="G60786"/>
    </row>
    <row r="60787" spans="3:7">
      <c r="C60787"/>
      <c r="F60787"/>
      <c r="G60787"/>
    </row>
    <row r="60788" spans="3:7">
      <c r="C60788"/>
      <c r="F60788"/>
      <c r="G60788"/>
    </row>
    <row r="60789" spans="3:7">
      <c r="C60789"/>
      <c r="F60789"/>
      <c r="G60789"/>
    </row>
    <row r="60790" spans="3:7">
      <c r="C60790"/>
      <c r="F60790"/>
      <c r="G60790"/>
    </row>
    <row r="60791" spans="3:7">
      <c r="C60791"/>
      <c r="F60791"/>
      <c r="G60791"/>
    </row>
    <row r="60792" spans="3:7">
      <c r="C60792"/>
      <c r="F60792"/>
      <c r="G60792"/>
    </row>
    <row r="60793" spans="3:7">
      <c r="C60793"/>
      <c r="F60793"/>
      <c r="G60793"/>
    </row>
    <row r="60794" spans="3:7">
      <c r="C60794"/>
      <c r="F60794"/>
      <c r="G60794"/>
    </row>
    <row r="60795" spans="3:7">
      <c r="C60795"/>
      <c r="F60795"/>
      <c r="G60795"/>
    </row>
    <row r="60796" spans="3:7">
      <c r="C60796"/>
      <c r="F60796"/>
      <c r="G60796"/>
    </row>
    <row r="60797" spans="3:7">
      <c r="C60797"/>
      <c r="F60797"/>
      <c r="G60797"/>
    </row>
    <row r="60798" spans="3:7">
      <c r="C60798"/>
      <c r="F60798"/>
      <c r="G60798"/>
    </row>
    <row r="60799" spans="3:7">
      <c r="C60799"/>
      <c r="F60799"/>
      <c r="G60799"/>
    </row>
    <row r="60800" spans="3:7">
      <c r="C60800"/>
      <c r="F60800"/>
      <c r="G60800"/>
    </row>
    <row r="60801" spans="3:7">
      <c r="C60801"/>
      <c r="F60801"/>
      <c r="G60801"/>
    </row>
    <row r="60802" spans="3:7">
      <c r="C60802"/>
      <c r="F60802"/>
      <c r="G60802"/>
    </row>
    <row r="60803" spans="3:7">
      <c r="C60803"/>
      <c r="F60803"/>
      <c r="G60803"/>
    </row>
    <row r="60804" spans="3:7">
      <c r="C60804"/>
      <c r="F60804"/>
      <c r="G60804"/>
    </row>
    <row r="60805" spans="3:7">
      <c r="C60805"/>
      <c r="F60805"/>
      <c r="G60805"/>
    </row>
    <row r="60806" spans="3:7">
      <c r="C60806"/>
      <c r="F60806"/>
      <c r="G60806"/>
    </row>
    <row r="60807" spans="3:7">
      <c r="C60807"/>
      <c r="F60807"/>
      <c r="G60807"/>
    </row>
    <row r="60808" spans="3:7">
      <c r="C60808"/>
      <c r="F60808"/>
      <c r="G60808"/>
    </row>
    <row r="60809" spans="3:7">
      <c r="C60809"/>
      <c r="F60809"/>
      <c r="G60809"/>
    </row>
    <row r="60810" spans="3:7">
      <c r="C60810"/>
      <c r="F60810"/>
      <c r="G60810"/>
    </row>
    <row r="60811" spans="3:7">
      <c r="C60811"/>
      <c r="F60811"/>
      <c r="G60811"/>
    </row>
    <row r="60812" spans="3:7">
      <c r="C60812"/>
      <c r="F60812"/>
      <c r="G60812"/>
    </row>
    <row r="60813" spans="3:7">
      <c r="C60813"/>
      <c r="F60813"/>
      <c r="G60813"/>
    </row>
    <row r="60814" spans="3:7">
      <c r="C60814"/>
      <c r="F60814"/>
      <c r="G60814"/>
    </row>
    <row r="60815" spans="3:7">
      <c r="C60815"/>
      <c r="F60815"/>
      <c r="G60815"/>
    </row>
    <row r="60816" spans="3:7">
      <c r="C60816"/>
      <c r="F60816"/>
      <c r="G60816"/>
    </row>
    <row r="60817" spans="3:7">
      <c r="C60817"/>
      <c r="F60817"/>
      <c r="G60817"/>
    </row>
    <row r="60818" spans="3:7">
      <c r="C60818"/>
      <c r="F60818"/>
      <c r="G60818"/>
    </row>
    <row r="60819" spans="3:7">
      <c r="C60819"/>
      <c r="F60819"/>
      <c r="G60819"/>
    </row>
    <row r="60820" spans="3:7">
      <c r="C60820"/>
      <c r="F60820"/>
      <c r="G60820"/>
    </row>
    <row r="60821" spans="3:7">
      <c r="C60821"/>
      <c r="F60821"/>
      <c r="G60821"/>
    </row>
    <row r="60822" spans="3:7">
      <c r="C60822"/>
      <c r="F60822"/>
      <c r="G60822"/>
    </row>
    <row r="60823" spans="3:7">
      <c r="C60823"/>
      <c r="F60823"/>
      <c r="G60823"/>
    </row>
    <row r="60824" spans="3:7">
      <c r="C60824"/>
      <c r="F60824"/>
      <c r="G60824"/>
    </row>
    <row r="60825" spans="3:7">
      <c r="C60825"/>
      <c r="F60825"/>
      <c r="G60825"/>
    </row>
    <row r="60826" spans="3:7">
      <c r="C60826"/>
      <c r="F60826"/>
      <c r="G60826"/>
    </row>
    <row r="60827" spans="3:7">
      <c r="C60827"/>
      <c r="F60827"/>
      <c r="G60827"/>
    </row>
    <row r="60828" spans="3:7">
      <c r="C60828"/>
      <c r="F60828"/>
      <c r="G60828"/>
    </row>
    <row r="60829" spans="3:7">
      <c r="C60829"/>
      <c r="F60829"/>
      <c r="G60829"/>
    </row>
    <row r="60830" spans="3:7">
      <c r="C60830"/>
      <c r="F60830"/>
      <c r="G60830"/>
    </row>
    <row r="60831" spans="3:7">
      <c r="C60831"/>
      <c r="F60831"/>
      <c r="G60831"/>
    </row>
    <row r="60832" spans="3:7">
      <c r="C60832"/>
      <c r="F60832"/>
      <c r="G60832"/>
    </row>
    <row r="60833" spans="3:7">
      <c r="C60833"/>
      <c r="F60833"/>
      <c r="G60833"/>
    </row>
    <row r="60834" spans="3:7">
      <c r="C60834"/>
      <c r="F60834"/>
      <c r="G60834"/>
    </row>
    <row r="60835" spans="3:7">
      <c r="C60835"/>
      <c r="F60835"/>
      <c r="G60835"/>
    </row>
    <row r="60836" spans="3:7">
      <c r="C60836"/>
      <c r="F60836"/>
      <c r="G60836"/>
    </row>
    <row r="60837" spans="3:7">
      <c r="C60837"/>
      <c r="F60837"/>
      <c r="G60837"/>
    </row>
    <row r="60838" spans="3:7">
      <c r="C60838"/>
      <c r="F60838"/>
      <c r="G60838"/>
    </row>
    <row r="60839" spans="3:7">
      <c r="C60839"/>
      <c r="F60839"/>
      <c r="G60839"/>
    </row>
    <row r="60840" spans="3:7">
      <c r="C60840"/>
      <c r="F60840"/>
      <c r="G60840"/>
    </row>
    <row r="60841" spans="3:7">
      <c r="C60841"/>
      <c r="F60841"/>
      <c r="G60841"/>
    </row>
    <row r="60842" spans="3:7">
      <c r="C60842"/>
      <c r="F60842"/>
      <c r="G60842"/>
    </row>
    <row r="60843" spans="3:7">
      <c r="C60843"/>
      <c r="F60843"/>
      <c r="G60843"/>
    </row>
    <row r="60844" spans="3:7">
      <c r="C60844"/>
      <c r="F60844"/>
      <c r="G60844"/>
    </row>
    <row r="60845" spans="3:7">
      <c r="C60845"/>
      <c r="F60845"/>
      <c r="G60845"/>
    </row>
    <row r="60846" spans="3:7">
      <c r="C60846"/>
      <c r="F60846"/>
      <c r="G60846"/>
    </row>
    <row r="60847" spans="3:7">
      <c r="C60847"/>
      <c r="F60847"/>
      <c r="G60847"/>
    </row>
    <row r="60848" spans="3:7">
      <c r="C60848"/>
      <c r="F60848"/>
      <c r="G60848"/>
    </row>
    <row r="60849" spans="3:7">
      <c r="C60849"/>
      <c r="F60849"/>
      <c r="G60849"/>
    </row>
    <row r="60850" spans="3:7">
      <c r="C60850"/>
      <c r="F60850"/>
      <c r="G60850"/>
    </row>
    <row r="60851" spans="3:7">
      <c r="C60851"/>
      <c r="F60851"/>
      <c r="G60851"/>
    </row>
    <row r="60852" spans="3:7">
      <c r="C60852"/>
      <c r="F60852"/>
      <c r="G60852"/>
    </row>
    <row r="60853" spans="3:7">
      <c r="C60853"/>
      <c r="F60853"/>
      <c r="G60853"/>
    </row>
    <row r="60854" spans="3:7">
      <c r="C60854"/>
      <c r="F60854"/>
      <c r="G60854"/>
    </row>
    <row r="60855" spans="3:7">
      <c r="C60855"/>
      <c r="F60855"/>
      <c r="G60855"/>
    </row>
    <row r="60856" spans="3:7">
      <c r="C60856"/>
      <c r="F60856"/>
      <c r="G60856"/>
    </row>
    <row r="60857" spans="3:7">
      <c r="C60857"/>
      <c r="F60857"/>
      <c r="G60857"/>
    </row>
    <row r="60858" spans="3:7">
      <c r="C60858"/>
      <c r="F60858"/>
      <c r="G60858"/>
    </row>
    <row r="60859" spans="3:7">
      <c r="C60859"/>
      <c r="F60859"/>
      <c r="G60859"/>
    </row>
    <row r="60860" spans="3:7">
      <c r="C60860"/>
      <c r="F60860"/>
      <c r="G60860"/>
    </row>
    <row r="60861" spans="3:7">
      <c r="C60861"/>
      <c r="F60861"/>
      <c r="G60861"/>
    </row>
    <row r="60862" spans="3:7">
      <c r="C60862"/>
      <c r="F60862"/>
      <c r="G60862"/>
    </row>
    <row r="60863" spans="3:7">
      <c r="C60863"/>
      <c r="F60863"/>
      <c r="G60863"/>
    </row>
    <row r="60864" spans="3:7">
      <c r="C60864"/>
      <c r="F60864"/>
      <c r="G60864"/>
    </row>
    <row r="60865" spans="3:7">
      <c r="C60865"/>
      <c r="F60865"/>
      <c r="G60865"/>
    </row>
    <row r="60866" spans="3:7">
      <c r="C60866"/>
      <c r="F60866"/>
      <c r="G60866"/>
    </row>
    <row r="60867" spans="3:7">
      <c r="C60867"/>
      <c r="F60867"/>
      <c r="G60867"/>
    </row>
    <row r="60868" spans="3:7">
      <c r="C60868"/>
      <c r="F60868"/>
      <c r="G60868"/>
    </row>
    <row r="60869" spans="3:7">
      <c r="C60869"/>
      <c r="F60869"/>
      <c r="G60869"/>
    </row>
    <row r="60870" spans="3:7">
      <c r="C60870"/>
      <c r="F60870"/>
      <c r="G60870"/>
    </row>
    <row r="60871" spans="3:7">
      <c r="C60871"/>
      <c r="F60871"/>
      <c r="G60871"/>
    </row>
    <row r="60872" spans="3:7">
      <c r="C60872"/>
      <c r="F60872"/>
      <c r="G60872"/>
    </row>
    <row r="60873" spans="3:7">
      <c r="C60873"/>
      <c r="F60873"/>
      <c r="G60873"/>
    </row>
    <row r="60874" spans="3:7">
      <c r="C60874"/>
      <c r="F60874"/>
      <c r="G60874"/>
    </row>
    <row r="60875" spans="3:7">
      <c r="C60875"/>
      <c r="F60875"/>
      <c r="G60875"/>
    </row>
    <row r="60876" spans="3:7">
      <c r="C60876"/>
      <c r="F60876"/>
      <c r="G60876"/>
    </row>
    <row r="60877" spans="3:7">
      <c r="C60877"/>
      <c r="F60877"/>
      <c r="G60877"/>
    </row>
    <row r="60878" spans="3:7">
      <c r="C60878"/>
      <c r="F60878"/>
      <c r="G60878"/>
    </row>
    <row r="60879" spans="3:7">
      <c r="C60879"/>
      <c r="F60879"/>
      <c r="G60879"/>
    </row>
    <row r="60880" spans="3:7">
      <c r="C60880"/>
      <c r="F60880"/>
      <c r="G60880"/>
    </row>
    <row r="60881" spans="3:7">
      <c r="C60881"/>
      <c r="F60881"/>
      <c r="G60881"/>
    </row>
    <row r="60882" spans="3:7">
      <c r="C60882"/>
      <c r="F60882"/>
      <c r="G60882"/>
    </row>
    <row r="60883" spans="3:7">
      <c r="C60883"/>
      <c r="F60883"/>
      <c r="G60883"/>
    </row>
    <row r="60884" spans="3:7">
      <c r="C60884"/>
      <c r="F60884"/>
      <c r="G60884"/>
    </row>
    <row r="60885" spans="3:7">
      <c r="C60885"/>
      <c r="F60885"/>
      <c r="G60885"/>
    </row>
    <row r="60886" spans="3:7">
      <c r="C60886"/>
      <c r="F60886"/>
      <c r="G60886"/>
    </row>
    <row r="60887" spans="3:7">
      <c r="C60887"/>
      <c r="F60887"/>
      <c r="G60887"/>
    </row>
    <row r="60888" spans="3:7">
      <c r="C60888"/>
      <c r="F60888"/>
      <c r="G60888"/>
    </row>
    <row r="60889" spans="3:7">
      <c r="C60889"/>
      <c r="F60889"/>
      <c r="G60889"/>
    </row>
    <row r="60890" spans="3:7">
      <c r="C60890"/>
      <c r="F60890"/>
      <c r="G60890"/>
    </row>
    <row r="60891" spans="3:7">
      <c r="C60891"/>
      <c r="F60891"/>
      <c r="G60891"/>
    </row>
    <row r="60892" spans="3:7">
      <c r="C60892"/>
      <c r="F60892"/>
      <c r="G60892"/>
    </row>
    <row r="60893" spans="3:7">
      <c r="C60893"/>
      <c r="F60893"/>
      <c r="G60893"/>
    </row>
    <row r="60894" spans="3:7">
      <c r="C60894"/>
      <c r="F60894"/>
      <c r="G60894"/>
    </row>
    <row r="60895" spans="3:7">
      <c r="C60895"/>
      <c r="F60895"/>
      <c r="G60895"/>
    </row>
    <row r="60896" spans="3:7">
      <c r="C60896"/>
      <c r="F60896"/>
      <c r="G60896"/>
    </row>
    <row r="60897" spans="3:7">
      <c r="C60897"/>
      <c r="F60897"/>
      <c r="G60897"/>
    </row>
    <row r="60898" spans="3:7">
      <c r="C60898"/>
      <c r="F60898"/>
      <c r="G60898"/>
    </row>
    <row r="60899" spans="3:7">
      <c r="C60899"/>
      <c r="F60899"/>
      <c r="G60899"/>
    </row>
    <row r="60900" spans="3:7">
      <c r="C60900"/>
      <c r="F60900"/>
      <c r="G60900"/>
    </row>
    <row r="60901" spans="3:7">
      <c r="C60901"/>
      <c r="F60901"/>
      <c r="G60901"/>
    </row>
    <row r="60902" spans="3:7">
      <c r="C60902"/>
      <c r="F60902"/>
      <c r="G60902"/>
    </row>
    <row r="60903" spans="3:7">
      <c r="C60903"/>
      <c r="F60903"/>
      <c r="G60903"/>
    </row>
    <row r="60904" spans="3:7">
      <c r="C60904"/>
      <c r="F60904"/>
      <c r="G60904"/>
    </row>
    <row r="60905" spans="3:7">
      <c r="C60905"/>
      <c r="F60905"/>
      <c r="G60905"/>
    </row>
    <row r="60906" spans="3:7">
      <c r="C60906"/>
      <c r="F60906"/>
      <c r="G60906"/>
    </row>
    <row r="60907" spans="3:7">
      <c r="C60907"/>
      <c r="F60907"/>
      <c r="G60907"/>
    </row>
    <row r="60908" spans="3:7">
      <c r="C60908"/>
      <c r="F60908"/>
      <c r="G60908"/>
    </row>
    <row r="60909" spans="3:7">
      <c r="C60909"/>
      <c r="F60909"/>
      <c r="G60909"/>
    </row>
    <row r="60910" spans="3:7">
      <c r="C60910"/>
      <c r="F60910"/>
      <c r="G60910"/>
    </row>
    <row r="60911" spans="3:7">
      <c r="C60911"/>
      <c r="F60911"/>
      <c r="G60911"/>
    </row>
    <row r="60912" spans="3:7">
      <c r="C60912"/>
      <c r="F60912"/>
      <c r="G60912"/>
    </row>
    <row r="60913" spans="3:7">
      <c r="C60913"/>
      <c r="F60913"/>
      <c r="G60913"/>
    </row>
    <row r="60914" spans="3:7">
      <c r="C60914"/>
      <c r="F60914"/>
      <c r="G60914"/>
    </row>
    <row r="60915" spans="3:7">
      <c r="C60915"/>
      <c r="F60915"/>
      <c r="G60915"/>
    </row>
    <row r="60916" spans="3:7">
      <c r="C60916"/>
      <c r="F60916"/>
      <c r="G60916"/>
    </row>
    <row r="60917" spans="3:7">
      <c r="C60917"/>
      <c r="F60917"/>
      <c r="G60917"/>
    </row>
    <row r="60918" spans="3:7">
      <c r="C60918"/>
      <c r="F60918"/>
      <c r="G60918"/>
    </row>
    <row r="60919" spans="3:7">
      <c r="C60919"/>
      <c r="F60919"/>
      <c r="G60919"/>
    </row>
    <row r="60920" spans="3:7">
      <c r="C60920"/>
      <c r="F60920"/>
      <c r="G60920"/>
    </row>
    <row r="60921" spans="3:7">
      <c r="C60921"/>
      <c r="F60921"/>
      <c r="G60921"/>
    </row>
    <row r="60922" spans="3:7">
      <c r="C60922"/>
      <c r="F60922"/>
      <c r="G60922"/>
    </row>
    <row r="60923" spans="3:7">
      <c r="C60923"/>
      <c r="F60923"/>
      <c r="G60923"/>
    </row>
    <row r="60924" spans="3:7">
      <c r="C60924"/>
      <c r="F60924"/>
      <c r="G60924"/>
    </row>
    <row r="60925" spans="3:7">
      <c r="C60925"/>
      <c r="F60925"/>
      <c r="G60925"/>
    </row>
    <row r="60926" spans="3:7">
      <c r="C60926"/>
      <c r="F60926"/>
      <c r="G60926"/>
    </row>
    <row r="60927" spans="3:7">
      <c r="C60927"/>
      <c r="F60927"/>
      <c r="G60927"/>
    </row>
    <row r="60928" spans="3:7">
      <c r="C60928"/>
      <c r="F60928"/>
      <c r="G60928"/>
    </row>
    <row r="60929" spans="3:7">
      <c r="C60929"/>
      <c r="F60929"/>
      <c r="G60929"/>
    </row>
    <row r="60930" spans="3:7">
      <c r="C60930"/>
      <c r="F60930"/>
      <c r="G60930"/>
    </row>
    <row r="60931" spans="3:7">
      <c r="C60931"/>
      <c r="F60931"/>
      <c r="G60931"/>
    </row>
    <row r="60932" spans="3:7">
      <c r="C60932"/>
      <c r="F60932"/>
      <c r="G60932"/>
    </row>
    <row r="60933" spans="3:7">
      <c r="C60933"/>
      <c r="F60933"/>
      <c r="G60933"/>
    </row>
    <row r="60934" spans="3:7">
      <c r="C60934"/>
      <c r="F60934"/>
      <c r="G60934"/>
    </row>
    <row r="60935" spans="3:7">
      <c r="C60935"/>
      <c r="F60935"/>
      <c r="G60935"/>
    </row>
    <row r="60936" spans="3:7">
      <c r="C60936"/>
      <c r="F60936"/>
      <c r="G60936"/>
    </row>
    <row r="60937" spans="3:7">
      <c r="C60937"/>
      <c r="F60937"/>
      <c r="G60937"/>
    </row>
    <row r="60938" spans="3:7">
      <c r="C60938"/>
      <c r="F60938"/>
      <c r="G60938"/>
    </row>
    <row r="60939" spans="3:7">
      <c r="C60939"/>
      <c r="F60939"/>
      <c r="G60939"/>
    </row>
    <row r="60940" spans="3:7">
      <c r="C60940"/>
      <c r="F60940"/>
      <c r="G60940"/>
    </row>
    <row r="60941" spans="3:7">
      <c r="C60941"/>
      <c r="F60941"/>
      <c r="G60941"/>
    </row>
    <row r="60942" spans="3:7">
      <c r="C60942"/>
      <c r="F60942"/>
      <c r="G60942"/>
    </row>
    <row r="60943" spans="3:7">
      <c r="C60943"/>
      <c r="F60943"/>
      <c r="G60943"/>
    </row>
    <row r="60944" spans="3:7">
      <c r="C60944"/>
      <c r="F60944"/>
      <c r="G60944"/>
    </row>
    <row r="60945" spans="3:7">
      <c r="C60945"/>
      <c r="F60945"/>
      <c r="G60945"/>
    </row>
    <row r="60946" spans="3:7">
      <c r="C60946"/>
      <c r="F60946"/>
      <c r="G60946"/>
    </row>
    <row r="60947" spans="3:7">
      <c r="C60947"/>
      <c r="F60947"/>
      <c r="G60947"/>
    </row>
    <row r="60948" spans="3:7">
      <c r="C60948"/>
      <c r="F60948"/>
      <c r="G60948"/>
    </row>
    <row r="60949" spans="3:7">
      <c r="C60949"/>
      <c r="F60949"/>
      <c r="G60949"/>
    </row>
    <row r="60950" spans="3:7">
      <c r="C60950"/>
      <c r="F60950"/>
      <c r="G60950"/>
    </row>
    <row r="60951" spans="3:7">
      <c r="C60951"/>
      <c r="F60951"/>
      <c r="G60951"/>
    </row>
    <row r="60952" spans="3:7">
      <c r="C60952"/>
      <c r="F60952"/>
      <c r="G60952"/>
    </row>
    <row r="60953" spans="3:7">
      <c r="C60953"/>
      <c r="F60953"/>
      <c r="G60953"/>
    </row>
    <row r="60954" spans="3:7">
      <c r="C60954"/>
      <c r="F60954"/>
      <c r="G60954"/>
    </row>
    <row r="60955" spans="3:7">
      <c r="C60955"/>
      <c r="F60955"/>
      <c r="G60955"/>
    </row>
    <row r="60956" spans="3:7">
      <c r="C60956"/>
      <c r="F60956"/>
      <c r="G60956"/>
    </row>
    <row r="60957" spans="3:7">
      <c r="C60957"/>
      <c r="F60957"/>
      <c r="G60957"/>
    </row>
    <row r="60958" spans="3:7">
      <c r="C60958"/>
      <c r="F60958"/>
      <c r="G60958"/>
    </row>
    <row r="60959" spans="3:7">
      <c r="C60959"/>
      <c r="F60959"/>
      <c r="G60959"/>
    </row>
    <row r="60960" spans="3:7">
      <c r="C60960"/>
      <c r="F60960"/>
      <c r="G60960"/>
    </row>
    <row r="60961" spans="3:7">
      <c r="C60961"/>
      <c r="F60961"/>
      <c r="G60961"/>
    </row>
    <row r="60962" spans="3:7">
      <c r="C60962"/>
      <c r="F60962"/>
      <c r="G60962"/>
    </row>
    <row r="60963" spans="3:7">
      <c r="C60963"/>
      <c r="F60963"/>
      <c r="G60963"/>
    </row>
    <row r="60964" spans="3:7">
      <c r="C60964"/>
      <c r="F60964"/>
      <c r="G60964"/>
    </row>
    <row r="60965" spans="3:7">
      <c r="C60965"/>
      <c r="F60965"/>
      <c r="G60965"/>
    </row>
    <row r="60966" spans="3:7">
      <c r="C60966"/>
      <c r="F60966"/>
      <c r="G60966"/>
    </row>
    <row r="60967" spans="3:7">
      <c r="C60967"/>
      <c r="F60967"/>
      <c r="G60967"/>
    </row>
    <row r="60968" spans="3:7">
      <c r="C60968"/>
      <c r="F60968"/>
      <c r="G60968"/>
    </row>
    <row r="60969" spans="3:7">
      <c r="C60969"/>
      <c r="F60969"/>
      <c r="G60969"/>
    </row>
    <row r="60970" spans="3:7">
      <c r="C60970"/>
      <c r="F60970"/>
      <c r="G60970"/>
    </row>
    <row r="60971" spans="3:7">
      <c r="C60971"/>
      <c r="F60971"/>
      <c r="G60971"/>
    </row>
    <row r="60972" spans="3:7">
      <c r="C60972"/>
      <c r="F60972"/>
      <c r="G60972"/>
    </row>
    <row r="60973" spans="3:7">
      <c r="C60973"/>
      <c r="F60973"/>
      <c r="G60973"/>
    </row>
    <row r="60974" spans="3:7">
      <c r="C60974"/>
      <c r="F60974"/>
      <c r="G60974"/>
    </row>
    <row r="60975" spans="3:7">
      <c r="C60975"/>
      <c r="F60975"/>
      <c r="G60975"/>
    </row>
    <row r="60976" spans="3:7">
      <c r="C60976"/>
      <c r="F60976"/>
      <c r="G60976"/>
    </row>
    <row r="60977" spans="3:7">
      <c r="C60977"/>
      <c r="F60977"/>
      <c r="G60977"/>
    </row>
    <row r="60978" spans="3:7">
      <c r="C60978"/>
      <c r="F60978"/>
      <c r="G60978"/>
    </row>
    <row r="60979" spans="3:7">
      <c r="C60979"/>
      <c r="F60979"/>
      <c r="G60979"/>
    </row>
    <row r="60980" spans="3:7">
      <c r="C60980"/>
      <c r="F60980"/>
      <c r="G60980"/>
    </row>
    <row r="60981" spans="3:7">
      <c r="C60981"/>
      <c r="F60981"/>
      <c r="G60981"/>
    </row>
    <row r="60982" spans="3:7">
      <c r="C60982"/>
      <c r="F60982"/>
      <c r="G60982"/>
    </row>
    <row r="60983" spans="3:7">
      <c r="C60983"/>
      <c r="F60983"/>
      <c r="G60983"/>
    </row>
    <row r="60984" spans="3:7">
      <c r="C60984"/>
      <c r="F60984"/>
      <c r="G60984"/>
    </row>
    <row r="60985" spans="3:7">
      <c r="C60985"/>
      <c r="F60985"/>
      <c r="G60985"/>
    </row>
    <row r="60986" spans="3:7">
      <c r="C60986"/>
      <c r="F60986"/>
      <c r="G60986"/>
    </row>
    <row r="60987" spans="3:7">
      <c r="C60987"/>
      <c r="F60987"/>
      <c r="G60987"/>
    </row>
    <row r="60988" spans="3:7">
      <c r="C60988"/>
      <c r="F60988"/>
      <c r="G60988"/>
    </row>
    <row r="60989" spans="3:7">
      <c r="C60989"/>
      <c r="F60989"/>
      <c r="G60989"/>
    </row>
    <row r="60990" spans="3:7">
      <c r="C60990"/>
      <c r="F60990"/>
      <c r="G60990"/>
    </row>
    <row r="60991" spans="3:7">
      <c r="C60991"/>
      <c r="F60991"/>
      <c r="G60991"/>
    </row>
    <row r="60992" spans="3:7">
      <c r="C60992"/>
      <c r="F60992"/>
      <c r="G60992"/>
    </row>
    <row r="60993" spans="3:7">
      <c r="C60993"/>
      <c r="F60993"/>
      <c r="G60993"/>
    </row>
    <row r="60994" spans="3:7">
      <c r="C60994"/>
      <c r="F60994"/>
      <c r="G60994"/>
    </row>
    <row r="60995" spans="3:7">
      <c r="C60995"/>
      <c r="F60995"/>
      <c r="G60995"/>
    </row>
    <row r="60996" spans="3:7">
      <c r="C60996"/>
      <c r="F60996"/>
      <c r="G60996"/>
    </row>
    <row r="60997" spans="3:7">
      <c r="C60997"/>
      <c r="F60997"/>
      <c r="G60997"/>
    </row>
    <row r="60998" spans="3:7">
      <c r="C60998"/>
      <c r="F60998"/>
      <c r="G60998"/>
    </row>
    <row r="60999" spans="3:7">
      <c r="C60999"/>
      <c r="F60999"/>
      <c r="G60999"/>
    </row>
    <row r="61000" spans="3:7">
      <c r="C61000"/>
      <c r="F61000"/>
      <c r="G61000"/>
    </row>
    <row r="61001" spans="3:7">
      <c r="C61001"/>
      <c r="F61001"/>
      <c r="G61001"/>
    </row>
    <row r="61002" spans="3:7">
      <c r="C61002"/>
      <c r="F61002"/>
      <c r="G61002"/>
    </row>
    <row r="61003" spans="3:7">
      <c r="C61003"/>
      <c r="F61003"/>
      <c r="G61003"/>
    </row>
    <row r="61004" spans="3:7">
      <c r="C61004"/>
      <c r="F61004"/>
      <c r="G61004"/>
    </row>
    <row r="61005" spans="3:7">
      <c r="C61005"/>
      <c r="F61005"/>
      <c r="G61005"/>
    </row>
    <row r="61006" spans="3:7">
      <c r="C61006"/>
      <c r="F61006"/>
      <c r="G61006"/>
    </row>
    <row r="61007" spans="3:7">
      <c r="C61007"/>
      <c r="F61007"/>
      <c r="G61007"/>
    </row>
    <row r="61008" spans="3:7">
      <c r="C61008"/>
      <c r="F61008"/>
      <c r="G61008"/>
    </row>
    <row r="61009" spans="3:7">
      <c r="C61009"/>
      <c r="F61009"/>
      <c r="G61009"/>
    </row>
    <row r="61010" spans="3:7">
      <c r="C61010"/>
      <c r="F61010"/>
      <c r="G61010"/>
    </row>
    <row r="61011" spans="3:7">
      <c r="C61011"/>
      <c r="F61011"/>
      <c r="G61011"/>
    </row>
    <row r="61012" spans="3:7">
      <c r="C61012"/>
      <c r="F61012"/>
      <c r="G61012"/>
    </row>
    <row r="61013" spans="3:7">
      <c r="C61013"/>
      <c r="F61013"/>
      <c r="G61013"/>
    </row>
    <row r="61014" spans="3:7">
      <c r="C61014"/>
      <c r="F61014"/>
      <c r="G61014"/>
    </row>
    <row r="61015" spans="3:7">
      <c r="C61015"/>
      <c r="F61015"/>
      <c r="G61015"/>
    </row>
    <row r="61016" spans="3:7">
      <c r="C61016"/>
      <c r="F61016"/>
      <c r="G61016"/>
    </row>
    <row r="61017" spans="3:7">
      <c r="C61017"/>
      <c r="F61017"/>
      <c r="G61017"/>
    </row>
    <row r="61018" spans="3:7">
      <c r="C61018"/>
      <c r="F61018"/>
      <c r="G61018"/>
    </row>
    <row r="61019" spans="3:7">
      <c r="C61019"/>
      <c r="F61019"/>
      <c r="G61019"/>
    </row>
    <row r="61020" spans="3:7">
      <c r="C61020"/>
      <c r="F61020"/>
      <c r="G61020"/>
    </row>
    <row r="61021" spans="3:7">
      <c r="C61021"/>
      <c r="F61021"/>
      <c r="G61021"/>
    </row>
    <row r="61022" spans="3:7">
      <c r="C61022"/>
      <c r="F61022"/>
      <c r="G61022"/>
    </row>
    <row r="61023" spans="3:7">
      <c r="C61023"/>
      <c r="F61023"/>
      <c r="G61023"/>
    </row>
    <row r="61024" spans="3:7">
      <c r="C61024"/>
      <c r="F61024"/>
      <c r="G61024"/>
    </row>
    <row r="61025" spans="3:7">
      <c r="C61025"/>
      <c r="F61025"/>
      <c r="G61025"/>
    </row>
    <row r="61026" spans="3:7">
      <c r="C61026"/>
      <c r="F61026"/>
      <c r="G61026"/>
    </row>
    <row r="61027" spans="3:7">
      <c r="C61027"/>
      <c r="F61027"/>
      <c r="G61027"/>
    </row>
    <row r="61028" spans="3:7">
      <c r="C61028"/>
      <c r="F61028"/>
      <c r="G61028"/>
    </row>
    <row r="61029" spans="3:7">
      <c r="C61029"/>
      <c r="F61029"/>
      <c r="G61029"/>
    </row>
    <row r="61030" spans="3:7">
      <c r="C61030"/>
      <c r="F61030"/>
      <c r="G61030"/>
    </row>
    <row r="61031" spans="3:7">
      <c r="C61031"/>
      <c r="F61031"/>
      <c r="G61031"/>
    </row>
    <row r="61032" spans="3:7">
      <c r="C61032"/>
      <c r="F61032"/>
      <c r="G61032"/>
    </row>
    <row r="61033" spans="3:7">
      <c r="C61033"/>
      <c r="F61033"/>
      <c r="G61033"/>
    </row>
    <row r="61034" spans="3:7">
      <c r="C61034"/>
      <c r="F61034"/>
      <c r="G61034"/>
    </row>
    <row r="61035" spans="3:7">
      <c r="C61035"/>
      <c r="F61035"/>
      <c r="G61035"/>
    </row>
    <row r="61036" spans="3:7">
      <c r="C61036"/>
      <c r="F61036"/>
      <c r="G61036"/>
    </row>
    <row r="61037" spans="3:7">
      <c r="C61037"/>
      <c r="F61037"/>
      <c r="G61037"/>
    </row>
    <row r="61038" spans="3:7">
      <c r="C61038"/>
      <c r="F61038"/>
      <c r="G61038"/>
    </row>
    <row r="61039" spans="3:7">
      <c r="C61039"/>
      <c r="F61039"/>
      <c r="G61039"/>
    </row>
    <row r="61040" spans="3:7">
      <c r="C61040"/>
      <c r="F61040"/>
      <c r="G61040"/>
    </row>
    <row r="61041" spans="3:7">
      <c r="C61041"/>
      <c r="F61041"/>
      <c r="G61041"/>
    </row>
    <row r="61042" spans="3:7">
      <c r="C61042"/>
      <c r="F61042"/>
      <c r="G61042"/>
    </row>
    <row r="61043" spans="3:7">
      <c r="C61043"/>
      <c r="F61043"/>
      <c r="G61043"/>
    </row>
    <row r="61044" spans="3:7">
      <c r="C61044"/>
      <c r="F61044"/>
      <c r="G61044"/>
    </row>
    <row r="61045" spans="3:7">
      <c r="C61045"/>
      <c r="F61045"/>
      <c r="G61045"/>
    </row>
    <row r="61046" spans="3:7">
      <c r="C61046"/>
      <c r="F61046"/>
      <c r="G61046"/>
    </row>
    <row r="61047" spans="3:7">
      <c r="C61047"/>
      <c r="F61047"/>
      <c r="G61047"/>
    </row>
    <row r="61048" spans="3:7">
      <c r="C61048"/>
      <c r="F61048"/>
      <c r="G61048"/>
    </row>
    <row r="61049" spans="3:7">
      <c r="C61049"/>
      <c r="F61049"/>
      <c r="G61049"/>
    </row>
    <row r="61050" spans="3:7">
      <c r="C61050"/>
      <c r="F61050"/>
      <c r="G61050"/>
    </row>
    <row r="61051" spans="3:7">
      <c r="C61051"/>
      <c r="F61051"/>
      <c r="G61051"/>
    </row>
    <row r="61052" spans="3:7">
      <c r="C61052"/>
      <c r="F61052"/>
      <c r="G61052"/>
    </row>
    <row r="61053" spans="3:7">
      <c r="C61053"/>
      <c r="F61053"/>
      <c r="G61053"/>
    </row>
    <row r="61054" spans="3:7">
      <c r="C61054"/>
      <c r="F61054"/>
      <c r="G61054"/>
    </row>
    <row r="61055" spans="3:7">
      <c r="C61055"/>
      <c r="F61055"/>
      <c r="G61055"/>
    </row>
    <row r="61056" spans="3:7">
      <c r="C61056"/>
      <c r="F61056"/>
      <c r="G61056"/>
    </row>
    <row r="61057" spans="3:7">
      <c r="C61057"/>
      <c r="F61057"/>
      <c r="G61057"/>
    </row>
    <row r="61058" spans="3:7">
      <c r="C61058"/>
      <c r="F61058"/>
      <c r="G61058"/>
    </row>
    <row r="61059" spans="3:7">
      <c r="C61059"/>
      <c r="F61059"/>
      <c r="G61059"/>
    </row>
    <row r="61060" spans="3:7">
      <c r="C61060"/>
      <c r="F61060"/>
      <c r="G61060"/>
    </row>
    <row r="61061" spans="3:7">
      <c r="C61061"/>
      <c r="F61061"/>
      <c r="G61061"/>
    </row>
    <row r="61062" spans="3:7">
      <c r="C61062"/>
      <c r="F61062"/>
      <c r="G61062"/>
    </row>
    <row r="61063" spans="3:7">
      <c r="C61063"/>
      <c r="F61063"/>
      <c r="G61063"/>
    </row>
    <row r="61064" spans="3:7">
      <c r="C61064"/>
      <c r="F61064"/>
      <c r="G61064"/>
    </row>
    <row r="61065" spans="3:7">
      <c r="C61065"/>
      <c r="F61065"/>
      <c r="G61065"/>
    </row>
    <row r="61066" spans="3:7">
      <c r="C61066"/>
      <c r="F61066"/>
      <c r="G61066"/>
    </row>
    <row r="61067" spans="3:7">
      <c r="C61067"/>
      <c r="F61067"/>
      <c r="G61067"/>
    </row>
    <row r="61068" spans="3:7">
      <c r="C61068"/>
      <c r="F61068"/>
      <c r="G61068"/>
    </row>
    <row r="61069" spans="3:7">
      <c r="C61069"/>
      <c r="F61069"/>
      <c r="G61069"/>
    </row>
    <row r="61070" spans="3:7">
      <c r="C61070"/>
      <c r="F61070"/>
      <c r="G61070"/>
    </row>
    <row r="61071" spans="3:7">
      <c r="C61071"/>
      <c r="F61071"/>
      <c r="G61071"/>
    </row>
    <row r="61072" spans="3:7">
      <c r="C61072"/>
      <c r="F61072"/>
      <c r="G61072"/>
    </row>
    <row r="61073" spans="3:7">
      <c r="C61073"/>
      <c r="F61073"/>
      <c r="G61073"/>
    </row>
    <row r="61074" spans="3:7">
      <c r="C61074"/>
      <c r="F61074"/>
      <c r="G61074"/>
    </row>
    <row r="61075" spans="3:7">
      <c r="C61075"/>
      <c r="F61075"/>
      <c r="G61075"/>
    </row>
    <row r="61076" spans="3:7">
      <c r="C61076"/>
      <c r="F61076"/>
      <c r="G61076"/>
    </row>
    <row r="61077" spans="3:7">
      <c r="C61077"/>
      <c r="F61077"/>
      <c r="G61077"/>
    </row>
    <row r="61078" spans="3:7">
      <c r="C61078"/>
      <c r="F61078"/>
      <c r="G61078"/>
    </row>
    <row r="61079" spans="3:7">
      <c r="C61079"/>
      <c r="F61079"/>
      <c r="G61079"/>
    </row>
    <row r="61080" spans="3:7">
      <c r="C61080"/>
      <c r="F61080"/>
      <c r="G61080"/>
    </row>
    <row r="61081" spans="3:7">
      <c r="C61081"/>
      <c r="F61081"/>
      <c r="G61081"/>
    </row>
    <row r="61082" spans="3:7">
      <c r="C61082"/>
      <c r="F61082"/>
      <c r="G61082"/>
    </row>
    <row r="61083" spans="3:7">
      <c r="C61083"/>
      <c r="F61083"/>
      <c r="G61083"/>
    </row>
    <row r="61084" spans="3:7">
      <c r="C61084"/>
      <c r="F61084"/>
      <c r="G61084"/>
    </row>
    <row r="61085" spans="3:7">
      <c r="C61085"/>
      <c r="F61085"/>
      <c r="G61085"/>
    </row>
    <row r="61086" spans="3:7">
      <c r="C61086"/>
      <c r="F61086"/>
      <c r="G61086"/>
    </row>
    <row r="61087" spans="3:7">
      <c r="C61087"/>
      <c r="F61087"/>
      <c r="G61087"/>
    </row>
    <row r="61088" spans="3:7">
      <c r="C61088"/>
      <c r="F61088"/>
      <c r="G61088"/>
    </row>
    <row r="61089" spans="3:7">
      <c r="C61089"/>
      <c r="F61089"/>
      <c r="G61089"/>
    </row>
    <row r="61090" spans="3:7">
      <c r="C61090"/>
      <c r="F61090"/>
      <c r="G61090"/>
    </row>
    <row r="61091" spans="3:7">
      <c r="C61091"/>
      <c r="F61091"/>
      <c r="G61091"/>
    </row>
    <row r="61092" spans="3:7">
      <c r="C61092"/>
      <c r="F61092"/>
      <c r="G61092"/>
    </row>
    <row r="61093" spans="3:7">
      <c r="C61093"/>
      <c r="F61093"/>
      <c r="G61093"/>
    </row>
    <row r="61094" spans="3:7">
      <c r="C61094"/>
      <c r="F61094"/>
      <c r="G61094"/>
    </row>
    <row r="61095" spans="3:7">
      <c r="C61095"/>
      <c r="F61095"/>
      <c r="G61095"/>
    </row>
    <row r="61096" spans="3:7">
      <c r="C61096"/>
      <c r="F61096"/>
      <c r="G61096"/>
    </row>
    <row r="61097" spans="3:7">
      <c r="C61097"/>
      <c r="F61097"/>
      <c r="G61097"/>
    </row>
    <row r="61098" spans="3:7">
      <c r="C61098"/>
      <c r="F61098"/>
      <c r="G61098"/>
    </row>
    <row r="61099" spans="3:7">
      <c r="C61099"/>
      <c r="F61099"/>
      <c r="G61099"/>
    </row>
    <row r="61100" spans="3:7">
      <c r="C61100"/>
      <c r="F61100"/>
      <c r="G61100"/>
    </row>
    <row r="61101" spans="3:7">
      <c r="C61101"/>
      <c r="F61101"/>
      <c r="G61101"/>
    </row>
    <row r="61102" spans="3:7">
      <c r="C61102"/>
      <c r="F61102"/>
      <c r="G61102"/>
    </row>
    <row r="61103" spans="3:7">
      <c r="C61103"/>
      <c r="F61103"/>
      <c r="G61103"/>
    </row>
    <row r="61104" spans="3:7">
      <c r="C61104"/>
      <c r="F61104"/>
      <c r="G61104"/>
    </row>
    <row r="61105" spans="3:7">
      <c r="C61105"/>
      <c r="F61105"/>
      <c r="G61105"/>
    </row>
    <row r="61106" spans="3:7">
      <c r="C61106"/>
      <c r="F61106"/>
      <c r="G61106"/>
    </row>
    <row r="61107" spans="3:7">
      <c r="C61107"/>
      <c r="F61107"/>
      <c r="G61107"/>
    </row>
    <row r="61108" spans="3:7">
      <c r="C61108"/>
      <c r="F61108"/>
      <c r="G61108"/>
    </row>
    <row r="61109" spans="3:7">
      <c r="C61109"/>
      <c r="F61109"/>
      <c r="G61109"/>
    </row>
    <row r="61110" spans="3:7">
      <c r="C61110"/>
      <c r="F61110"/>
      <c r="G61110"/>
    </row>
    <row r="61111" spans="3:7">
      <c r="C61111"/>
      <c r="F61111"/>
      <c r="G61111"/>
    </row>
    <row r="61112" spans="3:7">
      <c r="C61112"/>
      <c r="F61112"/>
      <c r="G61112"/>
    </row>
    <row r="61113" spans="3:7">
      <c r="C61113"/>
      <c r="F61113"/>
      <c r="G61113"/>
    </row>
    <row r="61114" spans="3:7">
      <c r="C61114"/>
      <c r="F61114"/>
      <c r="G61114"/>
    </row>
    <row r="61115" spans="3:7">
      <c r="C61115"/>
      <c r="F61115"/>
      <c r="G61115"/>
    </row>
    <row r="61116" spans="3:7">
      <c r="C61116"/>
      <c r="F61116"/>
      <c r="G61116"/>
    </row>
    <row r="61117" spans="3:7">
      <c r="C61117"/>
      <c r="F61117"/>
      <c r="G61117"/>
    </row>
    <row r="61118" spans="3:7">
      <c r="C61118"/>
      <c r="F61118"/>
      <c r="G61118"/>
    </row>
    <row r="61119" spans="3:7">
      <c r="C61119"/>
      <c r="F61119"/>
      <c r="G61119"/>
    </row>
    <row r="61120" spans="3:7">
      <c r="C61120"/>
      <c r="F61120"/>
      <c r="G61120"/>
    </row>
    <row r="61121" spans="3:7">
      <c r="C61121"/>
      <c r="F61121"/>
      <c r="G61121"/>
    </row>
    <row r="61122" spans="3:7">
      <c r="C61122"/>
      <c r="F61122"/>
      <c r="G61122"/>
    </row>
    <row r="61123" spans="3:7">
      <c r="C61123"/>
      <c r="F61123"/>
      <c r="G61123"/>
    </row>
    <row r="61124" spans="3:7">
      <c r="C61124"/>
      <c r="F61124"/>
      <c r="G61124"/>
    </row>
    <row r="61125" spans="3:7">
      <c r="C61125"/>
      <c r="F61125"/>
      <c r="G61125"/>
    </row>
    <row r="61126" spans="3:7">
      <c r="C61126"/>
      <c r="F61126"/>
      <c r="G61126"/>
    </row>
    <row r="61127" spans="3:7">
      <c r="C61127"/>
      <c r="F61127"/>
      <c r="G61127"/>
    </row>
    <row r="61128" spans="3:7">
      <c r="C61128"/>
      <c r="F61128"/>
      <c r="G61128"/>
    </row>
    <row r="61129" spans="3:7">
      <c r="C61129"/>
      <c r="F61129"/>
      <c r="G61129"/>
    </row>
    <row r="61130" spans="3:7">
      <c r="C61130"/>
      <c r="F61130"/>
      <c r="G61130"/>
    </row>
    <row r="61131" spans="3:7">
      <c r="C61131"/>
      <c r="F61131"/>
      <c r="G61131"/>
    </row>
    <row r="61132" spans="3:7">
      <c r="C61132"/>
      <c r="F61132"/>
      <c r="G61132"/>
    </row>
    <row r="61133" spans="3:7">
      <c r="C61133"/>
      <c r="F61133"/>
      <c r="G61133"/>
    </row>
    <row r="61134" spans="3:7">
      <c r="C61134"/>
      <c r="F61134"/>
      <c r="G61134"/>
    </row>
    <row r="61135" spans="3:7">
      <c r="C61135"/>
      <c r="F61135"/>
      <c r="G61135"/>
    </row>
    <row r="61136" spans="3:7">
      <c r="C61136"/>
      <c r="F61136"/>
      <c r="G61136"/>
    </row>
    <row r="61137" spans="3:7">
      <c r="C61137"/>
      <c r="F61137"/>
      <c r="G61137"/>
    </row>
    <row r="61138" spans="3:7">
      <c r="C61138"/>
      <c r="F61138"/>
      <c r="G61138"/>
    </row>
    <row r="61139" spans="3:7">
      <c r="C61139"/>
      <c r="F61139"/>
      <c r="G61139"/>
    </row>
    <row r="61140" spans="3:7">
      <c r="C61140"/>
      <c r="F61140"/>
      <c r="G61140"/>
    </row>
    <row r="61141" spans="3:7">
      <c r="C61141"/>
      <c r="F61141"/>
      <c r="G61141"/>
    </row>
    <row r="61142" spans="3:7">
      <c r="C61142"/>
      <c r="F61142"/>
      <c r="G61142"/>
    </row>
    <row r="61143" spans="3:7">
      <c r="C61143"/>
      <c r="F61143"/>
      <c r="G61143"/>
    </row>
    <row r="61144" spans="3:7">
      <c r="C61144"/>
      <c r="F61144"/>
      <c r="G61144"/>
    </row>
    <row r="61145" spans="3:7">
      <c r="C61145"/>
      <c r="F61145"/>
      <c r="G61145"/>
    </row>
    <row r="61146" spans="3:7">
      <c r="C61146"/>
      <c r="F61146"/>
      <c r="G61146"/>
    </row>
    <row r="61147" spans="3:7">
      <c r="C61147"/>
      <c r="F61147"/>
      <c r="G61147"/>
    </row>
    <row r="61148" spans="3:7">
      <c r="C61148"/>
      <c r="F61148"/>
      <c r="G61148"/>
    </row>
    <row r="61149" spans="3:7">
      <c r="C61149"/>
      <c r="F61149"/>
      <c r="G61149"/>
    </row>
    <row r="61150" spans="3:7">
      <c r="C61150"/>
      <c r="F61150"/>
      <c r="G61150"/>
    </row>
    <row r="61151" spans="3:7">
      <c r="C61151"/>
      <c r="F61151"/>
      <c r="G61151"/>
    </row>
    <row r="61152" spans="3:7">
      <c r="C61152"/>
      <c r="F61152"/>
      <c r="G61152"/>
    </row>
    <row r="61153" spans="3:7">
      <c r="C61153"/>
      <c r="F61153"/>
      <c r="G61153"/>
    </row>
    <row r="61154" spans="3:7">
      <c r="C61154"/>
      <c r="F61154"/>
      <c r="G61154"/>
    </row>
    <row r="61155" spans="3:7">
      <c r="C61155"/>
      <c r="F61155"/>
      <c r="G61155"/>
    </row>
    <row r="61156" spans="3:7">
      <c r="C61156"/>
      <c r="F61156"/>
      <c r="G61156"/>
    </row>
    <row r="61157" spans="3:7">
      <c r="C61157"/>
      <c r="F61157"/>
      <c r="G61157"/>
    </row>
    <row r="61158" spans="3:7">
      <c r="C61158"/>
      <c r="F61158"/>
      <c r="G61158"/>
    </row>
    <row r="61159" spans="3:7">
      <c r="C61159"/>
      <c r="F61159"/>
      <c r="G61159"/>
    </row>
    <row r="61160" spans="3:7">
      <c r="C61160"/>
      <c r="F61160"/>
      <c r="G61160"/>
    </row>
    <row r="61161" spans="3:7">
      <c r="C61161"/>
      <c r="F61161"/>
      <c r="G61161"/>
    </row>
    <row r="61162" spans="3:7">
      <c r="C61162"/>
      <c r="F61162"/>
      <c r="G61162"/>
    </row>
    <row r="61163" spans="3:7">
      <c r="C61163"/>
      <c r="F61163"/>
      <c r="G61163"/>
    </row>
    <row r="61164" spans="3:7">
      <c r="C61164"/>
      <c r="F61164"/>
      <c r="G61164"/>
    </row>
    <row r="61165" spans="3:7">
      <c r="C61165"/>
      <c r="F61165"/>
      <c r="G61165"/>
    </row>
    <row r="61166" spans="3:7">
      <c r="C61166"/>
      <c r="F61166"/>
      <c r="G61166"/>
    </row>
    <row r="61167" spans="3:7">
      <c r="C61167"/>
      <c r="F61167"/>
      <c r="G61167"/>
    </row>
    <row r="61168" spans="3:7">
      <c r="C61168"/>
      <c r="F61168"/>
      <c r="G61168"/>
    </row>
    <row r="61169" spans="3:7">
      <c r="C61169"/>
      <c r="F61169"/>
      <c r="G61169"/>
    </row>
    <row r="61170" spans="3:7">
      <c r="C61170"/>
      <c r="F61170"/>
      <c r="G61170"/>
    </row>
    <row r="61171" spans="3:7">
      <c r="C61171"/>
      <c r="F61171"/>
      <c r="G61171"/>
    </row>
    <row r="61172" spans="3:7">
      <c r="C61172"/>
      <c r="F61172"/>
      <c r="G61172"/>
    </row>
    <row r="61173" spans="3:7">
      <c r="C61173"/>
      <c r="F61173"/>
      <c r="G61173"/>
    </row>
    <row r="61174" spans="3:7">
      <c r="C61174"/>
      <c r="F61174"/>
      <c r="G61174"/>
    </row>
    <row r="61175" spans="3:7">
      <c r="C61175"/>
      <c r="F61175"/>
      <c r="G61175"/>
    </row>
    <row r="61176" spans="3:7">
      <c r="C61176"/>
      <c r="F61176"/>
      <c r="G61176"/>
    </row>
    <row r="61177" spans="3:7">
      <c r="C61177"/>
      <c r="F61177"/>
      <c r="G61177"/>
    </row>
    <row r="61178" spans="3:7">
      <c r="C61178"/>
      <c r="F61178"/>
      <c r="G61178"/>
    </row>
    <row r="61179" spans="3:7">
      <c r="C61179"/>
      <c r="F61179"/>
      <c r="G61179"/>
    </row>
    <row r="61180" spans="3:7">
      <c r="C61180"/>
      <c r="F61180"/>
      <c r="G61180"/>
    </row>
    <row r="61181" spans="3:7">
      <c r="C61181"/>
      <c r="F61181"/>
      <c r="G61181"/>
    </row>
    <row r="61182" spans="3:7">
      <c r="C61182"/>
      <c r="F61182"/>
      <c r="G61182"/>
    </row>
    <row r="61183" spans="3:7">
      <c r="C61183"/>
      <c r="F61183"/>
      <c r="G61183"/>
    </row>
    <row r="61184" spans="3:7">
      <c r="C61184"/>
      <c r="F61184"/>
      <c r="G61184"/>
    </row>
    <row r="61185" spans="3:7">
      <c r="C61185"/>
      <c r="F61185"/>
      <c r="G61185"/>
    </row>
    <row r="61186" spans="3:7">
      <c r="C61186"/>
      <c r="F61186"/>
      <c r="G61186"/>
    </row>
    <row r="61187" spans="3:7">
      <c r="C61187"/>
      <c r="F61187"/>
      <c r="G61187"/>
    </row>
    <row r="61188" spans="3:7">
      <c r="C61188"/>
      <c r="F61188"/>
      <c r="G61188"/>
    </row>
    <row r="61189" spans="3:7">
      <c r="C61189"/>
      <c r="F61189"/>
      <c r="G61189"/>
    </row>
    <row r="61190" spans="3:7">
      <c r="C61190"/>
      <c r="F61190"/>
      <c r="G61190"/>
    </row>
    <row r="61191" spans="3:7">
      <c r="C61191"/>
      <c r="F61191"/>
      <c r="G61191"/>
    </row>
    <row r="61192" spans="3:7">
      <c r="C61192"/>
      <c r="F61192"/>
      <c r="G61192"/>
    </row>
    <row r="61193" spans="3:7">
      <c r="C61193"/>
      <c r="F61193"/>
      <c r="G61193"/>
    </row>
    <row r="61194" spans="3:7">
      <c r="C61194"/>
      <c r="F61194"/>
      <c r="G61194"/>
    </row>
    <row r="61195" spans="3:7">
      <c r="C61195"/>
      <c r="F61195"/>
      <c r="G61195"/>
    </row>
    <row r="61196" spans="3:7">
      <c r="C61196"/>
      <c r="F61196"/>
      <c r="G61196"/>
    </row>
    <row r="61197" spans="3:7">
      <c r="C61197"/>
      <c r="F61197"/>
      <c r="G61197"/>
    </row>
    <row r="61198" spans="3:7">
      <c r="C61198"/>
      <c r="F61198"/>
      <c r="G61198"/>
    </row>
    <row r="61199" spans="3:7">
      <c r="C61199"/>
      <c r="F61199"/>
      <c r="G61199"/>
    </row>
    <row r="61200" spans="3:7">
      <c r="C61200"/>
      <c r="F61200"/>
      <c r="G61200"/>
    </row>
    <row r="61201" spans="3:7">
      <c r="C61201"/>
      <c r="F61201"/>
      <c r="G61201"/>
    </row>
    <row r="61202" spans="3:7">
      <c r="C61202"/>
      <c r="F61202"/>
      <c r="G61202"/>
    </row>
    <row r="61203" spans="3:7">
      <c r="C61203"/>
      <c r="F61203"/>
      <c r="G61203"/>
    </row>
    <row r="61204" spans="3:7">
      <c r="C61204"/>
      <c r="F61204"/>
      <c r="G61204"/>
    </row>
    <row r="61205" spans="3:7">
      <c r="C61205"/>
      <c r="F61205"/>
      <c r="G61205"/>
    </row>
    <row r="61206" spans="3:7">
      <c r="C61206"/>
      <c r="F61206"/>
      <c r="G61206"/>
    </row>
    <row r="61207" spans="3:7">
      <c r="C61207"/>
      <c r="F61207"/>
      <c r="G61207"/>
    </row>
    <row r="61208" spans="3:7">
      <c r="C61208"/>
      <c r="F61208"/>
      <c r="G61208"/>
    </row>
    <row r="61209" spans="3:7">
      <c r="C61209"/>
      <c r="F61209"/>
      <c r="G61209"/>
    </row>
    <row r="61210" spans="3:7">
      <c r="C61210"/>
      <c r="F61210"/>
      <c r="G61210"/>
    </row>
    <row r="61211" spans="3:7">
      <c r="C61211"/>
      <c r="F61211"/>
      <c r="G61211"/>
    </row>
    <row r="61212" spans="3:7">
      <c r="C61212"/>
      <c r="F61212"/>
      <c r="G61212"/>
    </row>
    <row r="61213" spans="3:7">
      <c r="C61213"/>
      <c r="F61213"/>
      <c r="G61213"/>
    </row>
    <row r="61214" spans="3:7">
      <c r="C61214"/>
      <c r="F61214"/>
      <c r="G61214"/>
    </row>
    <row r="61215" spans="3:7">
      <c r="C61215"/>
      <c r="F61215"/>
      <c r="G61215"/>
    </row>
    <row r="61216" spans="3:7">
      <c r="C61216"/>
      <c r="F61216"/>
      <c r="G61216"/>
    </row>
    <row r="61217" spans="3:7">
      <c r="C61217"/>
      <c r="F61217"/>
      <c r="G61217"/>
    </row>
    <row r="61218" spans="3:7">
      <c r="C61218"/>
      <c r="F61218"/>
      <c r="G61218"/>
    </row>
    <row r="61219" spans="3:7">
      <c r="C61219"/>
      <c r="F61219"/>
      <c r="G61219"/>
    </row>
    <row r="61220" spans="3:7">
      <c r="C61220"/>
      <c r="F61220"/>
      <c r="G61220"/>
    </row>
    <row r="61221" spans="3:7">
      <c r="C61221"/>
      <c r="F61221"/>
      <c r="G61221"/>
    </row>
    <row r="61222" spans="3:7">
      <c r="C61222"/>
      <c r="F61222"/>
      <c r="G61222"/>
    </row>
    <row r="61223" spans="3:7">
      <c r="C61223"/>
      <c r="F61223"/>
      <c r="G61223"/>
    </row>
    <row r="61224" spans="3:7">
      <c r="C61224"/>
      <c r="F61224"/>
      <c r="G61224"/>
    </row>
    <row r="61225" spans="3:7">
      <c r="C61225"/>
      <c r="F61225"/>
      <c r="G61225"/>
    </row>
    <row r="61226" spans="3:7">
      <c r="C61226"/>
      <c r="F61226"/>
      <c r="G61226"/>
    </row>
    <row r="61227" spans="3:7">
      <c r="C61227"/>
      <c r="F61227"/>
      <c r="G61227"/>
    </row>
    <row r="61228" spans="3:7">
      <c r="C61228"/>
      <c r="F61228"/>
      <c r="G61228"/>
    </row>
    <row r="61229" spans="3:7">
      <c r="C61229"/>
      <c r="F61229"/>
      <c r="G61229"/>
    </row>
    <row r="61230" spans="3:7">
      <c r="C61230"/>
      <c r="F61230"/>
      <c r="G61230"/>
    </row>
    <row r="61231" spans="3:7">
      <c r="C61231"/>
      <c r="F61231"/>
      <c r="G61231"/>
    </row>
    <row r="61232" spans="3:7">
      <c r="C61232"/>
      <c r="F61232"/>
      <c r="G61232"/>
    </row>
    <row r="61233" spans="3:7">
      <c r="C61233"/>
      <c r="F61233"/>
      <c r="G61233"/>
    </row>
    <row r="61234" spans="3:7">
      <c r="C61234"/>
      <c r="F61234"/>
      <c r="G61234"/>
    </row>
    <row r="61235" spans="3:7">
      <c r="C61235"/>
      <c r="F61235"/>
      <c r="G61235"/>
    </row>
    <row r="61236" spans="3:7">
      <c r="C61236"/>
      <c r="F61236"/>
      <c r="G61236"/>
    </row>
    <row r="61237" spans="3:7">
      <c r="C61237"/>
      <c r="F61237"/>
      <c r="G61237"/>
    </row>
    <row r="61238" spans="3:7">
      <c r="C61238"/>
      <c r="F61238"/>
      <c r="G61238"/>
    </row>
    <row r="61239" spans="3:7">
      <c r="C61239"/>
      <c r="F61239"/>
      <c r="G61239"/>
    </row>
    <row r="61240" spans="3:7">
      <c r="C61240"/>
      <c r="F61240"/>
      <c r="G61240"/>
    </row>
    <row r="61241" spans="3:7">
      <c r="C61241"/>
      <c r="F61241"/>
      <c r="G61241"/>
    </row>
    <row r="61242" spans="3:7">
      <c r="C61242"/>
      <c r="F61242"/>
      <c r="G61242"/>
    </row>
    <row r="61243" spans="3:7">
      <c r="C61243"/>
      <c r="F61243"/>
      <c r="G61243"/>
    </row>
    <row r="61244" spans="3:7">
      <c r="C61244"/>
      <c r="F61244"/>
      <c r="G61244"/>
    </row>
    <row r="61245" spans="3:7">
      <c r="C61245"/>
      <c r="F61245"/>
      <c r="G61245"/>
    </row>
    <row r="61246" spans="3:7">
      <c r="C61246"/>
      <c r="F61246"/>
      <c r="G61246"/>
    </row>
    <row r="61247" spans="3:7">
      <c r="C61247"/>
      <c r="F61247"/>
      <c r="G61247"/>
    </row>
    <row r="61248" spans="3:7">
      <c r="C61248"/>
      <c r="F61248"/>
      <c r="G61248"/>
    </row>
    <row r="61249" spans="3:7">
      <c r="C61249"/>
      <c r="F61249"/>
      <c r="G61249"/>
    </row>
    <row r="61250" spans="3:7">
      <c r="C61250"/>
      <c r="F61250"/>
      <c r="G61250"/>
    </row>
    <row r="61251" spans="3:7">
      <c r="C61251"/>
      <c r="F61251"/>
      <c r="G61251"/>
    </row>
    <row r="61252" spans="3:7">
      <c r="C61252"/>
      <c r="F61252"/>
      <c r="G61252"/>
    </row>
    <row r="61253" spans="3:7">
      <c r="C61253"/>
      <c r="F61253"/>
      <c r="G61253"/>
    </row>
    <row r="61254" spans="3:7">
      <c r="C61254"/>
      <c r="F61254"/>
      <c r="G61254"/>
    </row>
    <row r="61255" spans="3:7">
      <c r="C61255"/>
      <c r="F61255"/>
      <c r="G61255"/>
    </row>
    <row r="61256" spans="3:7">
      <c r="C61256"/>
      <c r="F61256"/>
      <c r="G61256"/>
    </row>
    <row r="61257" spans="3:7">
      <c r="C61257"/>
      <c r="F61257"/>
      <c r="G61257"/>
    </row>
    <row r="61258" spans="3:7">
      <c r="C61258"/>
      <c r="F61258"/>
      <c r="G61258"/>
    </row>
    <row r="61259" spans="3:7">
      <c r="C61259"/>
      <c r="F61259"/>
      <c r="G61259"/>
    </row>
    <row r="61260" spans="3:7">
      <c r="C61260"/>
      <c r="F61260"/>
      <c r="G61260"/>
    </row>
    <row r="61261" spans="3:7">
      <c r="C61261"/>
      <c r="F61261"/>
      <c r="G61261"/>
    </row>
    <row r="61262" spans="3:7">
      <c r="C61262"/>
      <c r="F61262"/>
      <c r="G61262"/>
    </row>
    <row r="61263" spans="3:7">
      <c r="C61263"/>
      <c r="F61263"/>
      <c r="G61263"/>
    </row>
    <row r="61264" spans="3:7">
      <c r="C61264"/>
      <c r="F61264"/>
      <c r="G61264"/>
    </row>
    <row r="61265" spans="3:7">
      <c r="C61265"/>
      <c r="F61265"/>
      <c r="G61265"/>
    </row>
    <row r="61266" spans="3:7">
      <c r="C61266"/>
      <c r="F61266"/>
      <c r="G61266"/>
    </row>
    <row r="61267" spans="3:7">
      <c r="C61267"/>
      <c r="F61267"/>
      <c r="G61267"/>
    </row>
    <row r="61268" spans="3:7">
      <c r="C61268"/>
      <c r="F61268"/>
      <c r="G61268"/>
    </row>
    <row r="61269" spans="3:7">
      <c r="C61269"/>
      <c r="F61269"/>
      <c r="G61269"/>
    </row>
    <row r="61270" spans="3:7">
      <c r="C61270"/>
      <c r="F61270"/>
      <c r="G61270"/>
    </row>
    <row r="61271" spans="3:7">
      <c r="C61271"/>
      <c r="F61271"/>
      <c r="G61271"/>
    </row>
    <row r="61272" spans="3:7">
      <c r="C61272"/>
      <c r="F61272"/>
      <c r="G61272"/>
    </row>
    <row r="61273" spans="3:7">
      <c r="C61273"/>
      <c r="F61273"/>
      <c r="G61273"/>
    </row>
    <row r="61274" spans="3:7">
      <c r="C61274"/>
      <c r="F61274"/>
      <c r="G61274"/>
    </row>
    <row r="61275" spans="3:7">
      <c r="C61275"/>
      <c r="F61275"/>
      <c r="G61275"/>
    </row>
    <row r="61276" spans="3:7">
      <c r="C61276"/>
      <c r="F61276"/>
      <c r="G61276"/>
    </row>
    <row r="61277" spans="3:7">
      <c r="C61277"/>
      <c r="F61277"/>
      <c r="G61277"/>
    </row>
    <row r="61278" spans="3:7">
      <c r="C61278"/>
      <c r="F61278"/>
      <c r="G61278"/>
    </row>
    <row r="61279" spans="3:7">
      <c r="C61279"/>
      <c r="F61279"/>
      <c r="G61279"/>
    </row>
    <row r="61280" spans="3:7">
      <c r="C61280"/>
      <c r="F61280"/>
      <c r="G61280"/>
    </row>
    <row r="61281" spans="3:7">
      <c r="C61281"/>
      <c r="F61281"/>
      <c r="G61281"/>
    </row>
    <row r="61282" spans="3:7">
      <c r="C61282"/>
      <c r="F61282"/>
      <c r="G61282"/>
    </row>
    <row r="61283" spans="3:7">
      <c r="C61283"/>
      <c r="F61283"/>
      <c r="G61283"/>
    </row>
    <row r="61284" spans="3:7">
      <c r="C61284"/>
      <c r="F61284"/>
      <c r="G61284"/>
    </row>
    <row r="61285" spans="3:7">
      <c r="C61285"/>
      <c r="F61285"/>
      <c r="G61285"/>
    </row>
    <row r="61286" spans="3:7">
      <c r="C61286"/>
      <c r="F61286"/>
      <c r="G61286"/>
    </row>
    <row r="61287" spans="3:7">
      <c r="C61287"/>
      <c r="F61287"/>
      <c r="G61287"/>
    </row>
    <row r="61288" spans="3:7">
      <c r="C61288"/>
      <c r="F61288"/>
      <c r="G61288"/>
    </row>
    <row r="61289" spans="3:7">
      <c r="C61289"/>
      <c r="F61289"/>
      <c r="G61289"/>
    </row>
    <row r="61290" spans="3:7">
      <c r="C61290"/>
      <c r="F61290"/>
      <c r="G61290"/>
    </row>
    <row r="61291" spans="3:7">
      <c r="C61291"/>
      <c r="F61291"/>
      <c r="G61291"/>
    </row>
    <row r="61292" spans="3:7">
      <c r="C61292"/>
      <c r="F61292"/>
      <c r="G61292"/>
    </row>
    <row r="61293" spans="3:7">
      <c r="C61293"/>
      <c r="F61293"/>
      <c r="G61293"/>
    </row>
    <row r="61294" spans="3:7">
      <c r="C61294"/>
      <c r="F61294"/>
      <c r="G61294"/>
    </row>
    <row r="61295" spans="3:7">
      <c r="C61295"/>
      <c r="F61295"/>
      <c r="G61295"/>
    </row>
    <row r="61296" spans="3:7">
      <c r="C61296"/>
      <c r="F61296"/>
      <c r="G61296"/>
    </row>
    <row r="61297" spans="3:7">
      <c r="C61297"/>
      <c r="F61297"/>
      <c r="G61297"/>
    </row>
    <row r="61298" spans="3:7">
      <c r="C61298"/>
      <c r="F61298"/>
      <c r="G61298"/>
    </row>
    <row r="61299" spans="3:7">
      <c r="C61299"/>
      <c r="F61299"/>
      <c r="G61299"/>
    </row>
    <row r="61300" spans="3:7">
      <c r="C61300"/>
      <c r="F61300"/>
      <c r="G61300"/>
    </row>
    <row r="61301" spans="3:7">
      <c r="C61301"/>
      <c r="F61301"/>
      <c r="G61301"/>
    </row>
    <row r="61302" spans="3:7">
      <c r="C61302"/>
      <c r="F61302"/>
      <c r="G61302"/>
    </row>
    <row r="61303" spans="3:7">
      <c r="C61303"/>
      <c r="F61303"/>
      <c r="G61303"/>
    </row>
    <row r="61304" spans="3:7">
      <c r="C61304"/>
      <c r="F61304"/>
      <c r="G61304"/>
    </row>
    <row r="61305" spans="3:7">
      <c r="C61305"/>
      <c r="F61305"/>
      <c r="G61305"/>
    </row>
    <row r="61306" spans="3:7">
      <c r="C61306"/>
      <c r="F61306"/>
      <c r="G61306"/>
    </row>
    <row r="61307" spans="3:7">
      <c r="C61307"/>
      <c r="F61307"/>
      <c r="G61307"/>
    </row>
    <row r="61308" spans="3:7">
      <c r="C61308"/>
      <c r="F61308"/>
      <c r="G61308"/>
    </row>
    <row r="61309" spans="3:7">
      <c r="C61309"/>
      <c r="F61309"/>
      <c r="G61309"/>
    </row>
    <row r="61310" spans="3:7">
      <c r="C61310"/>
      <c r="F61310"/>
      <c r="G61310"/>
    </row>
    <row r="61311" spans="3:7">
      <c r="C61311"/>
      <c r="F61311"/>
      <c r="G61311"/>
    </row>
    <row r="61312" spans="3:7">
      <c r="C61312"/>
      <c r="F61312"/>
      <c r="G61312"/>
    </row>
    <row r="61313" spans="3:7">
      <c r="C61313"/>
      <c r="F61313"/>
      <c r="G61313"/>
    </row>
    <row r="61314" spans="3:7">
      <c r="C61314"/>
      <c r="F61314"/>
      <c r="G61314"/>
    </row>
    <row r="61315" spans="3:7">
      <c r="C61315"/>
      <c r="F61315"/>
      <c r="G61315"/>
    </row>
    <row r="61316" spans="3:7">
      <c r="C61316"/>
      <c r="F61316"/>
      <c r="G61316"/>
    </row>
    <row r="61317" spans="3:7">
      <c r="C61317"/>
      <c r="F61317"/>
      <c r="G61317"/>
    </row>
    <row r="61318" spans="3:7">
      <c r="C61318"/>
      <c r="F61318"/>
      <c r="G61318"/>
    </row>
    <row r="61319" spans="3:7">
      <c r="C61319"/>
      <c r="F61319"/>
      <c r="G61319"/>
    </row>
    <row r="61320" spans="3:7">
      <c r="C61320"/>
      <c r="F61320"/>
      <c r="G61320"/>
    </row>
    <row r="61321" spans="3:7">
      <c r="C61321"/>
      <c r="F61321"/>
      <c r="G61321"/>
    </row>
    <row r="61322" spans="3:7">
      <c r="C61322"/>
      <c r="F61322"/>
      <c r="G61322"/>
    </row>
    <row r="61323" spans="3:7">
      <c r="C61323"/>
      <c r="F61323"/>
      <c r="G61323"/>
    </row>
    <row r="61324" spans="3:7">
      <c r="C61324"/>
      <c r="F61324"/>
      <c r="G61324"/>
    </row>
    <row r="61325" spans="3:7">
      <c r="C61325"/>
      <c r="F61325"/>
      <c r="G61325"/>
    </row>
    <row r="61326" spans="3:7">
      <c r="C61326"/>
      <c r="F61326"/>
      <c r="G61326"/>
    </row>
    <row r="61327" spans="3:7">
      <c r="C61327"/>
      <c r="F61327"/>
      <c r="G61327"/>
    </row>
    <row r="61328" spans="3:7">
      <c r="C61328"/>
      <c r="F61328"/>
      <c r="G61328"/>
    </row>
    <row r="61329" spans="3:7">
      <c r="C61329"/>
      <c r="F61329"/>
      <c r="G61329"/>
    </row>
    <row r="61330" spans="3:7">
      <c r="C61330"/>
      <c r="F61330"/>
      <c r="G61330"/>
    </row>
    <row r="61331" spans="3:7">
      <c r="C61331"/>
      <c r="F61331"/>
      <c r="G61331"/>
    </row>
    <row r="61332" spans="3:7">
      <c r="C61332"/>
      <c r="F61332"/>
      <c r="G61332"/>
    </row>
    <row r="61333" spans="3:7">
      <c r="C61333"/>
      <c r="F61333"/>
      <c r="G61333"/>
    </row>
    <row r="61334" spans="3:7">
      <c r="C61334"/>
      <c r="F61334"/>
      <c r="G61334"/>
    </row>
    <row r="61335" spans="3:7">
      <c r="C61335"/>
      <c r="F61335"/>
      <c r="G61335"/>
    </row>
    <row r="61336" spans="3:7">
      <c r="C61336"/>
      <c r="F61336"/>
      <c r="G61336"/>
    </row>
    <row r="61337" spans="3:7">
      <c r="C61337"/>
      <c r="F61337"/>
      <c r="G61337"/>
    </row>
    <row r="61338" spans="3:7">
      <c r="C61338"/>
      <c r="F61338"/>
      <c r="G61338"/>
    </row>
    <row r="61339" spans="3:7">
      <c r="C61339"/>
      <c r="F61339"/>
      <c r="G61339"/>
    </row>
    <row r="61340" spans="3:7">
      <c r="C61340"/>
      <c r="F61340"/>
      <c r="G61340"/>
    </row>
    <row r="61341" spans="3:7">
      <c r="C61341"/>
      <c r="F61341"/>
      <c r="G61341"/>
    </row>
    <row r="61342" spans="3:7">
      <c r="C61342"/>
      <c r="F61342"/>
      <c r="G61342"/>
    </row>
    <row r="61343" spans="3:7">
      <c r="C61343"/>
      <c r="F61343"/>
      <c r="G61343"/>
    </row>
    <row r="61344" spans="3:7">
      <c r="C61344"/>
      <c r="F61344"/>
      <c r="G61344"/>
    </row>
    <row r="61345" spans="3:7">
      <c r="C61345"/>
      <c r="F61345"/>
      <c r="G61345"/>
    </row>
    <row r="61346" spans="3:7">
      <c r="C61346"/>
      <c r="F61346"/>
      <c r="G61346"/>
    </row>
    <row r="61347" spans="3:7">
      <c r="C61347"/>
      <c r="F61347"/>
      <c r="G61347"/>
    </row>
    <row r="61348" spans="3:7">
      <c r="C61348"/>
      <c r="F61348"/>
      <c r="G61348"/>
    </row>
    <row r="61349" spans="3:7">
      <c r="C61349"/>
      <c r="F61349"/>
      <c r="G61349"/>
    </row>
    <row r="61350" spans="3:7">
      <c r="C61350"/>
      <c r="F61350"/>
      <c r="G61350"/>
    </row>
    <row r="61351" spans="3:7">
      <c r="C61351"/>
      <c r="F61351"/>
      <c r="G61351"/>
    </row>
    <row r="61352" spans="3:7">
      <c r="C61352"/>
      <c r="F61352"/>
      <c r="G61352"/>
    </row>
    <row r="61353" spans="3:7">
      <c r="C61353"/>
      <c r="F61353"/>
      <c r="G61353"/>
    </row>
    <row r="61354" spans="3:7">
      <c r="C61354"/>
      <c r="F61354"/>
      <c r="G61354"/>
    </row>
    <row r="61355" spans="3:7">
      <c r="C61355"/>
      <c r="F61355"/>
      <c r="G61355"/>
    </row>
    <row r="61356" spans="3:7">
      <c r="C61356"/>
      <c r="F61356"/>
      <c r="G61356"/>
    </row>
    <row r="61357" spans="3:7">
      <c r="C61357"/>
      <c r="F61357"/>
      <c r="G61357"/>
    </row>
    <row r="61358" spans="3:7">
      <c r="C61358"/>
      <c r="F61358"/>
      <c r="G61358"/>
    </row>
    <row r="61359" spans="3:7">
      <c r="C61359"/>
      <c r="F61359"/>
      <c r="G61359"/>
    </row>
    <row r="61360" spans="3:7">
      <c r="C61360"/>
      <c r="F61360"/>
      <c r="G61360"/>
    </row>
    <row r="61361" spans="3:7">
      <c r="C61361"/>
      <c r="F61361"/>
      <c r="G61361"/>
    </row>
    <row r="61362" spans="3:7">
      <c r="C61362"/>
      <c r="F61362"/>
      <c r="G61362"/>
    </row>
    <row r="61363" spans="3:7">
      <c r="C61363"/>
      <c r="F61363"/>
      <c r="G61363"/>
    </row>
    <row r="61364" spans="3:7">
      <c r="C61364"/>
      <c r="F61364"/>
      <c r="G61364"/>
    </row>
    <row r="61365" spans="3:7">
      <c r="C61365"/>
      <c r="F61365"/>
      <c r="G61365"/>
    </row>
    <row r="61366" spans="3:7">
      <c r="C61366"/>
      <c r="F61366"/>
      <c r="G61366"/>
    </row>
    <row r="61367" spans="3:7">
      <c r="C61367"/>
      <c r="F61367"/>
      <c r="G61367"/>
    </row>
    <row r="61368" spans="3:7">
      <c r="C61368"/>
      <c r="F61368"/>
      <c r="G61368"/>
    </row>
    <row r="61369" spans="3:7">
      <c r="C61369"/>
      <c r="F61369"/>
      <c r="G61369"/>
    </row>
    <row r="61370" spans="3:7">
      <c r="C61370"/>
      <c r="F61370"/>
      <c r="G61370"/>
    </row>
    <row r="61371" spans="3:7">
      <c r="C61371"/>
      <c r="F61371"/>
      <c r="G61371"/>
    </row>
    <row r="61372" spans="3:7">
      <c r="C61372"/>
      <c r="F61372"/>
      <c r="G61372"/>
    </row>
    <row r="61373" spans="3:7">
      <c r="C61373"/>
      <c r="F61373"/>
      <c r="G61373"/>
    </row>
    <row r="61374" spans="3:7">
      <c r="C61374"/>
      <c r="F61374"/>
      <c r="G61374"/>
    </row>
    <row r="61375" spans="3:7">
      <c r="C61375"/>
      <c r="F61375"/>
      <c r="G61375"/>
    </row>
    <row r="61376" spans="3:7">
      <c r="C61376"/>
      <c r="F61376"/>
      <c r="G61376"/>
    </row>
    <row r="61377" spans="3:7">
      <c r="C61377"/>
      <c r="F61377"/>
      <c r="G61377"/>
    </row>
    <row r="61378" spans="3:7">
      <c r="C61378"/>
      <c r="F61378"/>
      <c r="G61378"/>
    </row>
    <row r="61379" spans="3:7">
      <c r="C61379"/>
      <c r="F61379"/>
      <c r="G61379"/>
    </row>
    <row r="61380" spans="3:7">
      <c r="C61380"/>
      <c r="F61380"/>
      <c r="G61380"/>
    </row>
    <row r="61381" spans="3:7">
      <c r="C61381"/>
      <c r="F61381"/>
      <c r="G61381"/>
    </row>
    <row r="61382" spans="3:7">
      <c r="C61382"/>
      <c r="F61382"/>
      <c r="G61382"/>
    </row>
    <row r="61383" spans="3:7">
      <c r="C61383"/>
      <c r="F61383"/>
      <c r="G61383"/>
    </row>
    <row r="61384" spans="3:7">
      <c r="C61384"/>
      <c r="F61384"/>
      <c r="G61384"/>
    </row>
    <row r="61385" spans="3:7">
      <c r="C61385"/>
      <c r="F61385"/>
      <c r="G61385"/>
    </row>
    <row r="61386" spans="3:7">
      <c r="C61386"/>
      <c r="F61386"/>
      <c r="G61386"/>
    </row>
    <row r="61387" spans="3:7">
      <c r="C61387"/>
      <c r="F61387"/>
      <c r="G61387"/>
    </row>
    <row r="61388" spans="3:7">
      <c r="C61388"/>
      <c r="F61388"/>
      <c r="G61388"/>
    </row>
    <row r="61389" spans="3:7">
      <c r="C61389"/>
      <c r="F61389"/>
      <c r="G61389"/>
    </row>
    <row r="61390" spans="3:7">
      <c r="C61390"/>
      <c r="F61390"/>
      <c r="G61390"/>
    </row>
    <row r="61391" spans="3:7">
      <c r="C61391"/>
      <c r="F61391"/>
      <c r="G61391"/>
    </row>
    <row r="61392" spans="3:7">
      <c r="C61392"/>
      <c r="F61392"/>
      <c r="G61392"/>
    </row>
    <row r="61393" spans="3:7">
      <c r="C61393"/>
      <c r="F61393"/>
      <c r="G61393"/>
    </row>
    <row r="61394" spans="3:7">
      <c r="C61394"/>
      <c r="F61394"/>
      <c r="G61394"/>
    </row>
    <row r="61395" spans="3:7">
      <c r="C61395"/>
      <c r="F61395"/>
      <c r="G61395"/>
    </row>
    <row r="61396" spans="3:7">
      <c r="C61396"/>
      <c r="F61396"/>
      <c r="G61396"/>
    </row>
    <row r="61397" spans="3:7">
      <c r="C61397"/>
      <c r="F61397"/>
      <c r="G61397"/>
    </row>
    <row r="61398" spans="3:7">
      <c r="C61398"/>
      <c r="F61398"/>
      <c r="G61398"/>
    </row>
    <row r="61399" spans="3:7">
      <c r="C61399"/>
      <c r="F61399"/>
      <c r="G61399"/>
    </row>
    <row r="61400" spans="3:7">
      <c r="C61400"/>
      <c r="F61400"/>
      <c r="G61400"/>
    </row>
    <row r="61401" spans="3:7">
      <c r="C61401"/>
      <c r="F61401"/>
      <c r="G61401"/>
    </row>
    <row r="61402" spans="3:7">
      <c r="C61402"/>
      <c r="F61402"/>
      <c r="G61402"/>
    </row>
    <row r="61403" spans="3:7">
      <c r="C61403"/>
      <c r="F61403"/>
      <c r="G61403"/>
    </row>
    <row r="61404" spans="3:7">
      <c r="C61404"/>
      <c r="F61404"/>
      <c r="G61404"/>
    </row>
    <row r="61405" spans="3:7">
      <c r="C61405"/>
      <c r="F61405"/>
      <c r="G61405"/>
    </row>
    <row r="61406" spans="3:7">
      <c r="C61406"/>
      <c r="F61406"/>
      <c r="G61406"/>
    </row>
    <row r="61407" spans="3:7">
      <c r="C61407"/>
      <c r="F61407"/>
      <c r="G61407"/>
    </row>
    <row r="61408" spans="3:7">
      <c r="C61408"/>
      <c r="F61408"/>
      <c r="G61408"/>
    </row>
    <row r="61409" spans="3:7">
      <c r="C61409"/>
      <c r="F61409"/>
      <c r="G61409"/>
    </row>
    <row r="61410" spans="3:7">
      <c r="C61410"/>
      <c r="F61410"/>
      <c r="G61410"/>
    </row>
    <row r="61411" spans="3:7">
      <c r="C61411"/>
      <c r="F61411"/>
      <c r="G61411"/>
    </row>
    <row r="61412" spans="3:7">
      <c r="C61412"/>
      <c r="F61412"/>
      <c r="G61412"/>
    </row>
    <row r="61413" spans="3:7">
      <c r="C61413"/>
      <c r="F61413"/>
      <c r="G61413"/>
    </row>
    <row r="61414" spans="3:7">
      <c r="C61414"/>
      <c r="F61414"/>
      <c r="G61414"/>
    </row>
    <row r="61415" spans="3:7">
      <c r="C61415"/>
      <c r="F61415"/>
      <c r="G61415"/>
    </row>
    <row r="61416" spans="3:7">
      <c r="C61416"/>
      <c r="F61416"/>
      <c r="G61416"/>
    </row>
    <row r="61417" spans="3:7">
      <c r="C61417"/>
      <c r="F61417"/>
      <c r="G61417"/>
    </row>
    <row r="61418" spans="3:7">
      <c r="C61418"/>
      <c r="F61418"/>
      <c r="G61418"/>
    </row>
    <row r="61419" spans="3:7">
      <c r="C61419"/>
      <c r="F61419"/>
      <c r="G61419"/>
    </row>
    <row r="61420" spans="3:7">
      <c r="C61420"/>
      <c r="F61420"/>
      <c r="G61420"/>
    </row>
    <row r="61421" spans="3:7">
      <c r="C61421"/>
      <c r="F61421"/>
      <c r="G61421"/>
    </row>
    <row r="61422" spans="3:7">
      <c r="C61422"/>
      <c r="F61422"/>
      <c r="G61422"/>
    </row>
    <row r="61423" spans="3:7">
      <c r="C61423"/>
      <c r="F61423"/>
      <c r="G61423"/>
    </row>
    <row r="61424" spans="3:7">
      <c r="C61424"/>
      <c r="F61424"/>
      <c r="G61424"/>
    </row>
    <row r="61425" spans="3:7">
      <c r="C61425"/>
      <c r="F61425"/>
      <c r="G61425"/>
    </row>
    <row r="61426" spans="3:7">
      <c r="C61426"/>
      <c r="F61426"/>
      <c r="G61426"/>
    </row>
    <row r="61427" spans="3:7">
      <c r="C61427"/>
      <c r="F61427"/>
      <c r="G61427"/>
    </row>
    <row r="61428" spans="3:7">
      <c r="C61428"/>
      <c r="F61428"/>
      <c r="G61428"/>
    </row>
    <row r="61429" spans="3:7">
      <c r="C61429"/>
      <c r="F61429"/>
      <c r="G61429"/>
    </row>
    <row r="61430" spans="3:7">
      <c r="C61430"/>
      <c r="F61430"/>
      <c r="G61430"/>
    </row>
    <row r="61431" spans="3:7">
      <c r="C61431"/>
      <c r="F61431"/>
      <c r="G61431"/>
    </row>
    <row r="61432" spans="3:7">
      <c r="C61432"/>
      <c r="F61432"/>
      <c r="G61432"/>
    </row>
    <row r="61433" spans="3:7">
      <c r="C61433"/>
      <c r="F61433"/>
      <c r="G61433"/>
    </row>
    <row r="61434" spans="3:7">
      <c r="C61434"/>
      <c r="F61434"/>
      <c r="G61434"/>
    </row>
    <row r="61435" spans="3:7">
      <c r="C61435"/>
      <c r="F61435"/>
      <c r="G61435"/>
    </row>
    <row r="61436" spans="3:7">
      <c r="C61436"/>
      <c r="F61436"/>
      <c r="G61436"/>
    </row>
    <row r="61437" spans="3:7">
      <c r="C61437"/>
      <c r="F61437"/>
      <c r="G61437"/>
    </row>
    <row r="61438" spans="3:7">
      <c r="C61438"/>
      <c r="F61438"/>
      <c r="G61438"/>
    </row>
    <row r="61439" spans="3:7">
      <c r="C61439"/>
      <c r="F61439"/>
      <c r="G61439"/>
    </row>
    <row r="61440" spans="3:7">
      <c r="C61440"/>
      <c r="F61440"/>
      <c r="G61440"/>
    </row>
    <row r="61441" spans="3:7">
      <c r="C61441"/>
      <c r="F61441"/>
      <c r="G61441"/>
    </row>
    <row r="61442" spans="3:7">
      <c r="C61442"/>
      <c r="F61442"/>
      <c r="G61442"/>
    </row>
    <row r="61443" spans="3:7">
      <c r="C61443"/>
      <c r="F61443"/>
      <c r="G61443"/>
    </row>
    <row r="61444" spans="3:7">
      <c r="C61444"/>
      <c r="F61444"/>
      <c r="G61444"/>
    </row>
    <row r="61445" spans="3:7">
      <c r="C61445"/>
      <c r="F61445"/>
      <c r="G61445"/>
    </row>
    <row r="61446" spans="3:7">
      <c r="C61446"/>
      <c r="F61446"/>
      <c r="G61446"/>
    </row>
    <row r="61447" spans="3:7">
      <c r="C61447"/>
      <c r="F61447"/>
      <c r="G61447"/>
    </row>
    <row r="61448" spans="3:7">
      <c r="C61448"/>
      <c r="F61448"/>
      <c r="G61448"/>
    </row>
    <row r="61449" spans="3:7">
      <c r="C61449"/>
      <c r="F61449"/>
      <c r="G61449"/>
    </row>
    <row r="61450" spans="3:7">
      <c r="C61450"/>
      <c r="F61450"/>
      <c r="G61450"/>
    </row>
    <row r="61451" spans="3:7">
      <c r="C61451"/>
      <c r="F61451"/>
      <c r="G61451"/>
    </row>
    <row r="61452" spans="3:7">
      <c r="C61452"/>
      <c r="F61452"/>
      <c r="G61452"/>
    </row>
    <row r="61453" spans="3:7">
      <c r="C61453"/>
      <c r="F61453"/>
      <c r="G61453"/>
    </row>
    <row r="61454" spans="3:7">
      <c r="C61454"/>
      <c r="F61454"/>
      <c r="G61454"/>
    </row>
    <row r="61455" spans="3:7">
      <c r="C61455"/>
      <c r="F61455"/>
      <c r="G61455"/>
    </row>
    <row r="61456" spans="3:7">
      <c r="C61456"/>
      <c r="F61456"/>
      <c r="G61456"/>
    </row>
    <row r="61457" spans="3:7">
      <c r="C61457"/>
      <c r="F61457"/>
      <c r="G61457"/>
    </row>
    <row r="61458" spans="3:7">
      <c r="C61458"/>
      <c r="F61458"/>
      <c r="G61458"/>
    </row>
    <row r="61459" spans="3:7">
      <c r="C61459"/>
      <c r="F61459"/>
      <c r="G61459"/>
    </row>
    <row r="61460" spans="3:7">
      <c r="C61460"/>
      <c r="F61460"/>
      <c r="G61460"/>
    </row>
    <row r="61461" spans="3:7">
      <c r="C61461"/>
      <c r="F61461"/>
      <c r="G61461"/>
    </row>
    <row r="61462" spans="3:7">
      <c r="C61462"/>
      <c r="F61462"/>
      <c r="G61462"/>
    </row>
    <row r="61463" spans="3:7">
      <c r="C61463"/>
      <c r="F61463"/>
      <c r="G61463"/>
    </row>
    <row r="61464" spans="3:7">
      <c r="C61464"/>
      <c r="F61464"/>
      <c r="G61464"/>
    </row>
    <row r="61465" spans="3:7">
      <c r="C61465"/>
      <c r="F61465"/>
      <c r="G61465"/>
    </row>
    <row r="61466" spans="3:7">
      <c r="C61466"/>
      <c r="F61466"/>
      <c r="G61466"/>
    </row>
    <row r="61467" spans="3:7">
      <c r="C61467"/>
      <c r="F61467"/>
      <c r="G61467"/>
    </row>
    <row r="61468" spans="3:7">
      <c r="C61468"/>
      <c r="F61468"/>
      <c r="G61468"/>
    </row>
    <row r="61469" spans="3:7">
      <c r="C61469"/>
      <c r="F61469"/>
      <c r="G61469"/>
    </row>
    <row r="61470" spans="3:7">
      <c r="C61470"/>
      <c r="F61470"/>
      <c r="G61470"/>
    </row>
    <row r="61471" spans="3:7">
      <c r="C61471"/>
      <c r="F61471"/>
      <c r="G61471"/>
    </row>
    <row r="61472" spans="3:7">
      <c r="C61472"/>
      <c r="F61472"/>
      <c r="G61472"/>
    </row>
    <row r="61473" spans="3:7">
      <c r="C61473"/>
      <c r="F61473"/>
      <c r="G61473"/>
    </row>
    <row r="61474" spans="3:7">
      <c r="C61474"/>
      <c r="F61474"/>
      <c r="G61474"/>
    </row>
    <row r="61475" spans="3:7">
      <c r="C61475"/>
      <c r="F61475"/>
      <c r="G61475"/>
    </row>
    <row r="61476" spans="3:7">
      <c r="C61476"/>
      <c r="F61476"/>
      <c r="G61476"/>
    </row>
    <row r="61477" spans="3:7">
      <c r="C61477"/>
      <c r="F61477"/>
      <c r="G61477"/>
    </row>
    <row r="61478" spans="3:7">
      <c r="C61478"/>
      <c r="F61478"/>
      <c r="G61478"/>
    </row>
    <row r="61479" spans="3:7">
      <c r="C61479"/>
      <c r="F61479"/>
      <c r="G61479"/>
    </row>
    <row r="61480" spans="3:7">
      <c r="C61480"/>
      <c r="F61480"/>
      <c r="G61480"/>
    </row>
    <row r="61481" spans="3:7">
      <c r="C61481"/>
      <c r="F61481"/>
      <c r="G61481"/>
    </row>
    <row r="61482" spans="3:7">
      <c r="C61482"/>
      <c r="F61482"/>
      <c r="G61482"/>
    </row>
    <row r="61483" spans="3:7">
      <c r="C61483"/>
      <c r="F61483"/>
      <c r="G61483"/>
    </row>
    <row r="61484" spans="3:7">
      <c r="C61484"/>
      <c r="F61484"/>
      <c r="G61484"/>
    </row>
    <row r="61485" spans="3:7">
      <c r="C61485"/>
      <c r="F61485"/>
      <c r="G61485"/>
    </row>
    <row r="61486" spans="3:7">
      <c r="C61486"/>
      <c r="F61486"/>
      <c r="G61486"/>
    </row>
    <row r="61487" spans="3:7">
      <c r="C61487"/>
      <c r="F61487"/>
      <c r="G61487"/>
    </row>
    <row r="61488" spans="3:7">
      <c r="C61488"/>
      <c r="F61488"/>
      <c r="G61488"/>
    </row>
    <row r="61489" spans="3:7">
      <c r="C61489"/>
      <c r="F61489"/>
      <c r="G61489"/>
    </row>
    <row r="61490" spans="3:7">
      <c r="C61490"/>
      <c r="F61490"/>
      <c r="G61490"/>
    </row>
    <row r="61491" spans="3:7">
      <c r="C61491"/>
      <c r="F61491"/>
      <c r="G61491"/>
    </row>
    <row r="61492" spans="3:7">
      <c r="C61492"/>
      <c r="F61492"/>
      <c r="G61492"/>
    </row>
    <row r="61493" spans="3:7">
      <c r="C61493"/>
      <c r="F61493"/>
      <c r="G61493"/>
    </row>
    <row r="61494" spans="3:7">
      <c r="C61494"/>
      <c r="F61494"/>
      <c r="G61494"/>
    </row>
    <row r="61495" spans="3:7">
      <c r="C61495"/>
      <c r="F61495"/>
      <c r="G61495"/>
    </row>
    <row r="61496" spans="3:7">
      <c r="C61496"/>
      <c r="F61496"/>
      <c r="G61496"/>
    </row>
    <row r="61497" spans="3:7">
      <c r="C61497"/>
      <c r="F61497"/>
      <c r="G61497"/>
    </row>
    <row r="61498" spans="3:7">
      <c r="C61498"/>
      <c r="F61498"/>
      <c r="G61498"/>
    </row>
    <row r="61499" spans="3:7">
      <c r="C61499"/>
      <c r="F61499"/>
      <c r="G61499"/>
    </row>
    <row r="61500" spans="3:7">
      <c r="C61500"/>
      <c r="F61500"/>
      <c r="G61500"/>
    </row>
    <row r="61501" spans="3:7">
      <c r="C61501"/>
      <c r="F61501"/>
      <c r="G61501"/>
    </row>
    <row r="61502" spans="3:7">
      <c r="C61502"/>
      <c r="F61502"/>
      <c r="G61502"/>
    </row>
    <row r="61503" spans="3:7">
      <c r="C61503"/>
      <c r="F61503"/>
      <c r="G61503"/>
    </row>
    <row r="61504" spans="3:7">
      <c r="C61504"/>
      <c r="F61504"/>
      <c r="G61504"/>
    </row>
    <row r="61505" spans="3:7">
      <c r="C61505"/>
      <c r="F61505"/>
      <c r="G61505"/>
    </row>
    <row r="61506" spans="3:7">
      <c r="C61506"/>
      <c r="F61506"/>
      <c r="G61506"/>
    </row>
    <row r="61507" spans="3:7">
      <c r="C61507"/>
      <c r="F61507"/>
      <c r="G61507"/>
    </row>
    <row r="61508" spans="3:7">
      <c r="C61508"/>
      <c r="F61508"/>
      <c r="G61508"/>
    </row>
    <row r="61509" spans="3:7">
      <c r="C61509"/>
      <c r="F61509"/>
      <c r="G61509"/>
    </row>
    <row r="61510" spans="3:7">
      <c r="C61510"/>
      <c r="F61510"/>
      <c r="G61510"/>
    </row>
    <row r="61511" spans="3:7">
      <c r="C61511"/>
      <c r="F61511"/>
      <c r="G61511"/>
    </row>
    <row r="61512" spans="3:7">
      <c r="C61512"/>
      <c r="F61512"/>
      <c r="G61512"/>
    </row>
    <row r="61513" spans="3:7">
      <c r="C61513"/>
      <c r="F61513"/>
      <c r="G61513"/>
    </row>
    <row r="61514" spans="3:7">
      <c r="C61514"/>
      <c r="F61514"/>
      <c r="G61514"/>
    </row>
    <row r="61515" spans="3:7">
      <c r="C61515"/>
      <c r="F61515"/>
      <c r="G61515"/>
    </row>
    <row r="61516" spans="3:7">
      <c r="C61516"/>
      <c r="F61516"/>
      <c r="G61516"/>
    </row>
    <row r="61517" spans="3:7">
      <c r="C61517"/>
      <c r="F61517"/>
      <c r="G61517"/>
    </row>
    <row r="61518" spans="3:7">
      <c r="C61518"/>
      <c r="F61518"/>
      <c r="G61518"/>
    </row>
    <row r="61519" spans="3:7">
      <c r="C61519"/>
      <c r="F61519"/>
      <c r="G61519"/>
    </row>
    <row r="61520" spans="3:7">
      <c r="C61520"/>
      <c r="F61520"/>
      <c r="G61520"/>
    </row>
    <row r="61521" spans="3:7">
      <c r="C61521"/>
      <c r="F61521"/>
      <c r="G61521"/>
    </row>
    <row r="61522" spans="3:7">
      <c r="C61522"/>
      <c r="F61522"/>
      <c r="G61522"/>
    </row>
    <row r="61523" spans="3:7">
      <c r="C61523"/>
      <c r="F61523"/>
      <c r="G61523"/>
    </row>
    <row r="61524" spans="3:7">
      <c r="C61524"/>
      <c r="F61524"/>
      <c r="G61524"/>
    </row>
    <row r="61525" spans="3:7">
      <c r="C61525"/>
      <c r="F61525"/>
      <c r="G61525"/>
    </row>
    <row r="61526" spans="3:7">
      <c r="C61526"/>
      <c r="F61526"/>
      <c r="G61526"/>
    </row>
    <row r="61527" spans="3:7">
      <c r="C61527"/>
      <c r="F61527"/>
      <c r="G61527"/>
    </row>
    <row r="61528" spans="3:7">
      <c r="C61528"/>
      <c r="F61528"/>
      <c r="G61528"/>
    </row>
    <row r="61529" spans="3:7">
      <c r="C61529"/>
      <c r="F61529"/>
      <c r="G61529"/>
    </row>
    <row r="61530" spans="3:7">
      <c r="C61530"/>
      <c r="F61530"/>
      <c r="G61530"/>
    </row>
    <row r="61531" spans="3:7">
      <c r="C61531"/>
      <c r="F61531"/>
      <c r="G61531"/>
    </row>
    <row r="61532" spans="3:7">
      <c r="C61532"/>
      <c r="F61532"/>
      <c r="G61532"/>
    </row>
    <row r="61533" spans="3:7">
      <c r="C61533"/>
      <c r="F61533"/>
      <c r="G61533"/>
    </row>
    <row r="61534" spans="3:7">
      <c r="C61534"/>
      <c r="F61534"/>
      <c r="G61534"/>
    </row>
    <row r="61535" spans="3:7">
      <c r="C61535"/>
      <c r="F61535"/>
      <c r="G61535"/>
    </row>
    <row r="61536" spans="3:7">
      <c r="C61536"/>
      <c r="F61536"/>
      <c r="G61536"/>
    </row>
    <row r="61537" spans="3:7">
      <c r="C61537"/>
      <c r="F61537"/>
      <c r="G61537"/>
    </row>
    <row r="61538" spans="3:7">
      <c r="C61538"/>
      <c r="F61538"/>
      <c r="G61538"/>
    </row>
    <row r="61539" spans="3:7">
      <c r="C61539"/>
      <c r="F61539"/>
      <c r="G61539"/>
    </row>
    <row r="61540" spans="3:7">
      <c r="C61540"/>
      <c r="F61540"/>
      <c r="G61540"/>
    </row>
    <row r="61541" spans="3:7">
      <c r="C61541"/>
      <c r="F61541"/>
      <c r="G61541"/>
    </row>
    <row r="61542" spans="3:7">
      <c r="C61542"/>
      <c r="F61542"/>
      <c r="G61542"/>
    </row>
    <row r="61543" spans="3:7">
      <c r="C61543"/>
      <c r="F61543"/>
      <c r="G61543"/>
    </row>
    <row r="61544" spans="3:7">
      <c r="C61544"/>
      <c r="F61544"/>
      <c r="G61544"/>
    </row>
    <row r="61545" spans="3:7">
      <c r="C61545"/>
      <c r="F61545"/>
      <c r="G61545"/>
    </row>
    <row r="61546" spans="3:7">
      <c r="C61546"/>
      <c r="F61546"/>
      <c r="G61546"/>
    </row>
    <row r="61547" spans="3:7">
      <c r="C61547"/>
      <c r="F61547"/>
      <c r="G61547"/>
    </row>
    <row r="61548" spans="3:7">
      <c r="C61548"/>
      <c r="F61548"/>
      <c r="G61548"/>
    </row>
    <row r="61549" spans="3:7">
      <c r="C61549"/>
      <c r="F61549"/>
      <c r="G61549"/>
    </row>
    <row r="61550" spans="3:7">
      <c r="C61550"/>
      <c r="F61550"/>
      <c r="G61550"/>
    </row>
    <row r="61551" spans="3:7">
      <c r="C61551"/>
      <c r="F61551"/>
      <c r="G61551"/>
    </row>
    <row r="61552" spans="3:7">
      <c r="C61552"/>
      <c r="F61552"/>
      <c r="G61552"/>
    </row>
    <row r="61553" spans="3:7">
      <c r="C61553"/>
      <c r="F61553"/>
      <c r="G61553"/>
    </row>
    <row r="61554" spans="3:7">
      <c r="C61554"/>
      <c r="F61554"/>
      <c r="G61554"/>
    </row>
    <row r="61555" spans="3:7">
      <c r="C61555"/>
      <c r="F61555"/>
      <c r="G61555"/>
    </row>
    <row r="61556" spans="3:7">
      <c r="C61556"/>
      <c r="F61556"/>
      <c r="G61556"/>
    </row>
    <row r="61557" spans="3:7">
      <c r="C61557"/>
      <c r="F61557"/>
      <c r="G61557"/>
    </row>
    <row r="61558" spans="3:7">
      <c r="C61558"/>
      <c r="F61558"/>
      <c r="G61558"/>
    </row>
    <row r="61559" spans="3:7">
      <c r="C61559"/>
      <c r="F61559"/>
      <c r="G61559"/>
    </row>
    <row r="61560" spans="3:7">
      <c r="C61560"/>
      <c r="F61560"/>
      <c r="G61560"/>
    </row>
    <row r="61561" spans="3:7">
      <c r="C61561"/>
      <c r="F61561"/>
      <c r="G61561"/>
    </row>
    <row r="61562" spans="3:7">
      <c r="C61562"/>
      <c r="F61562"/>
      <c r="G61562"/>
    </row>
    <row r="61563" spans="3:7">
      <c r="C61563"/>
      <c r="F61563"/>
      <c r="G61563"/>
    </row>
    <row r="61564" spans="3:7">
      <c r="C61564"/>
      <c r="F61564"/>
      <c r="G61564"/>
    </row>
    <row r="61565" spans="3:7">
      <c r="C61565"/>
      <c r="F61565"/>
      <c r="G61565"/>
    </row>
    <row r="61566" spans="3:7">
      <c r="C61566"/>
      <c r="F61566"/>
      <c r="G61566"/>
    </row>
    <row r="61567" spans="3:7">
      <c r="C61567"/>
      <c r="F61567"/>
      <c r="G61567"/>
    </row>
    <row r="61568" spans="3:7">
      <c r="C61568"/>
      <c r="F61568"/>
      <c r="G61568"/>
    </row>
    <row r="61569" spans="3:7">
      <c r="C61569"/>
      <c r="F61569"/>
      <c r="G61569"/>
    </row>
    <row r="61570" spans="3:7">
      <c r="C61570"/>
      <c r="F61570"/>
      <c r="G61570"/>
    </row>
    <row r="61571" spans="3:7">
      <c r="C61571"/>
      <c r="F61571"/>
      <c r="G61571"/>
    </row>
    <row r="61572" spans="3:7">
      <c r="C61572"/>
      <c r="F61572"/>
      <c r="G61572"/>
    </row>
    <row r="61573" spans="3:7">
      <c r="C61573"/>
      <c r="F61573"/>
      <c r="G61573"/>
    </row>
    <row r="61574" spans="3:7">
      <c r="C61574"/>
      <c r="F61574"/>
      <c r="G61574"/>
    </row>
    <row r="61575" spans="3:7">
      <c r="C61575"/>
      <c r="F61575"/>
      <c r="G61575"/>
    </row>
    <row r="61576" spans="3:7">
      <c r="C61576"/>
      <c r="F61576"/>
      <c r="G61576"/>
    </row>
    <row r="61577" spans="3:7">
      <c r="C61577"/>
      <c r="F61577"/>
      <c r="G61577"/>
    </row>
    <row r="61578" spans="3:7">
      <c r="C61578"/>
      <c r="F61578"/>
      <c r="G61578"/>
    </row>
    <row r="61579" spans="3:7">
      <c r="C61579"/>
      <c r="F61579"/>
      <c r="G61579"/>
    </row>
    <row r="61580" spans="3:7">
      <c r="C61580"/>
      <c r="F61580"/>
      <c r="G61580"/>
    </row>
    <row r="61581" spans="3:7">
      <c r="C61581"/>
      <c r="F61581"/>
      <c r="G61581"/>
    </row>
    <row r="61582" spans="3:7">
      <c r="C61582"/>
      <c r="F61582"/>
      <c r="G61582"/>
    </row>
    <row r="61583" spans="3:7">
      <c r="C61583"/>
      <c r="F61583"/>
      <c r="G61583"/>
    </row>
    <row r="61584" spans="3:7">
      <c r="C61584"/>
      <c r="F61584"/>
      <c r="G61584"/>
    </row>
    <row r="61585" spans="3:7">
      <c r="C61585"/>
      <c r="F61585"/>
      <c r="G61585"/>
    </row>
    <row r="61586" spans="3:7">
      <c r="C61586"/>
      <c r="F61586"/>
      <c r="G61586"/>
    </row>
    <row r="61587" spans="3:7">
      <c r="C61587"/>
      <c r="F61587"/>
      <c r="G61587"/>
    </row>
    <row r="61588" spans="3:7">
      <c r="C61588"/>
      <c r="F61588"/>
      <c r="G61588"/>
    </row>
    <row r="61589" spans="3:7">
      <c r="C61589"/>
      <c r="F61589"/>
      <c r="G61589"/>
    </row>
    <row r="61590" spans="3:7">
      <c r="C61590"/>
      <c r="F61590"/>
      <c r="G61590"/>
    </row>
    <row r="61591" spans="3:7">
      <c r="C61591"/>
      <c r="F61591"/>
      <c r="G61591"/>
    </row>
    <row r="61592" spans="3:7">
      <c r="C61592"/>
      <c r="F61592"/>
      <c r="G61592"/>
    </row>
    <row r="61593" spans="3:7">
      <c r="C61593"/>
      <c r="F61593"/>
      <c r="G61593"/>
    </row>
    <row r="61594" spans="3:7">
      <c r="C61594"/>
      <c r="F61594"/>
      <c r="G61594"/>
    </row>
    <row r="61595" spans="3:7">
      <c r="C61595"/>
      <c r="F61595"/>
      <c r="G61595"/>
    </row>
    <row r="61596" spans="3:7">
      <c r="C61596"/>
      <c r="F61596"/>
      <c r="G61596"/>
    </row>
    <row r="61597" spans="3:7">
      <c r="C61597"/>
      <c r="F61597"/>
      <c r="G61597"/>
    </row>
    <row r="61598" spans="3:7">
      <c r="C61598"/>
      <c r="F61598"/>
      <c r="G61598"/>
    </row>
    <row r="61599" spans="3:7">
      <c r="C61599"/>
      <c r="F61599"/>
      <c r="G61599"/>
    </row>
    <row r="61600" spans="3:7">
      <c r="C61600"/>
      <c r="F61600"/>
      <c r="G61600"/>
    </row>
    <row r="61601" spans="3:7">
      <c r="C61601"/>
      <c r="F61601"/>
      <c r="G61601"/>
    </row>
    <row r="61602" spans="3:7">
      <c r="C61602"/>
      <c r="F61602"/>
      <c r="G61602"/>
    </row>
    <row r="61603" spans="3:7">
      <c r="C61603"/>
      <c r="F61603"/>
      <c r="G61603"/>
    </row>
    <row r="61604" spans="3:7">
      <c r="C61604"/>
      <c r="F61604"/>
      <c r="G61604"/>
    </row>
    <row r="61605" spans="3:7">
      <c r="C61605"/>
      <c r="F61605"/>
      <c r="G61605"/>
    </row>
    <row r="61606" spans="3:7">
      <c r="C61606"/>
      <c r="F61606"/>
      <c r="G61606"/>
    </row>
    <row r="61607" spans="3:7">
      <c r="C61607"/>
      <c r="F61607"/>
      <c r="G61607"/>
    </row>
    <row r="61608" spans="3:7">
      <c r="C61608"/>
      <c r="F61608"/>
      <c r="G61608"/>
    </row>
    <row r="61609" spans="3:7">
      <c r="C61609"/>
      <c r="F61609"/>
      <c r="G61609"/>
    </row>
    <row r="61610" spans="3:7">
      <c r="C61610"/>
      <c r="F61610"/>
      <c r="G61610"/>
    </row>
    <row r="61611" spans="3:7">
      <c r="C61611"/>
      <c r="F61611"/>
      <c r="G61611"/>
    </row>
    <row r="61612" spans="3:7">
      <c r="C61612"/>
      <c r="F61612"/>
      <c r="G61612"/>
    </row>
    <row r="61613" spans="3:7">
      <c r="C61613"/>
      <c r="F61613"/>
      <c r="G61613"/>
    </row>
    <row r="61614" spans="3:7">
      <c r="C61614"/>
      <c r="F61614"/>
      <c r="G61614"/>
    </row>
    <row r="61615" spans="3:7">
      <c r="C61615"/>
      <c r="F61615"/>
      <c r="G61615"/>
    </row>
    <row r="61616" spans="3:7">
      <c r="C61616"/>
      <c r="F61616"/>
      <c r="G61616"/>
    </row>
    <row r="61617" spans="3:7">
      <c r="C61617"/>
      <c r="F61617"/>
      <c r="G61617"/>
    </row>
    <row r="61618" spans="3:7">
      <c r="C61618"/>
      <c r="F61618"/>
      <c r="G61618"/>
    </row>
    <row r="61619" spans="3:7">
      <c r="C61619"/>
      <c r="F61619"/>
      <c r="G61619"/>
    </row>
    <row r="61620" spans="3:7">
      <c r="C61620"/>
      <c r="F61620"/>
      <c r="G61620"/>
    </row>
    <row r="61621" spans="3:7">
      <c r="C61621"/>
      <c r="F61621"/>
      <c r="G61621"/>
    </row>
    <row r="61622" spans="3:7">
      <c r="C61622"/>
      <c r="F61622"/>
      <c r="G61622"/>
    </row>
    <row r="61623" spans="3:7">
      <c r="C61623"/>
      <c r="F61623"/>
      <c r="G61623"/>
    </row>
    <row r="61624" spans="3:7">
      <c r="C61624"/>
      <c r="F61624"/>
      <c r="G61624"/>
    </row>
    <row r="61625" spans="3:7">
      <c r="C61625"/>
      <c r="F61625"/>
      <c r="G61625"/>
    </row>
    <row r="61626" spans="3:7">
      <c r="C61626"/>
      <c r="F61626"/>
      <c r="G61626"/>
    </row>
    <row r="61627" spans="3:7">
      <c r="C61627"/>
      <c r="F61627"/>
      <c r="G61627"/>
    </row>
    <row r="61628" spans="3:7">
      <c r="C61628"/>
      <c r="F61628"/>
      <c r="G61628"/>
    </row>
    <row r="61629" spans="3:7">
      <c r="C61629"/>
      <c r="F61629"/>
      <c r="G61629"/>
    </row>
    <row r="61630" spans="3:7">
      <c r="C61630"/>
      <c r="F61630"/>
      <c r="G61630"/>
    </row>
    <row r="61631" spans="3:7">
      <c r="C61631"/>
      <c r="F61631"/>
      <c r="G61631"/>
    </row>
    <row r="61632" spans="3:7">
      <c r="C61632"/>
      <c r="F61632"/>
      <c r="G61632"/>
    </row>
    <row r="61633" spans="3:7">
      <c r="C61633"/>
      <c r="F61633"/>
      <c r="G61633"/>
    </row>
    <row r="61634" spans="3:7">
      <c r="C61634"/>
      <c r="F61634"/>
      <c r="G61634"/>
    </row>
    <row r="61635" spans="3:7">
      <c r="C61635"/>
      <c r="F61635"/>
      <c r="G61635"/>
    </row>
    <row r="61636" spans="3:7">
      <c r="C61636"/>
      <c r="F61636"/>
      <c r="G61636"/>
    </row>
    <row r="61637" spans="3:7">
      <c r="C61637"/>
      <c r="F61637"/>
      <c r="G61637"/>
    </row>
    <row r="61638" spans="3:7">
      <c r="C61638"/>
      <c r="F61638"/>
      <c r="G61638"/>
    </row>
    <row r="61639" spans="3:7">
      <c r="C61639"/>
      <c r="F61639"/>
      <c r="G61639"/>
    </row>
    <row r="61640" spans="3:7">
      <c r="C61640"/>
      <c r="F61640"/>
      <c r="G61640"/>
    </row>
    <row r="61641" spans="3:7">
      <c r="C61641"/>
      <c r="F61641"/>
      <c r="G61641"/>
    </row>
    <row r="61642" spans="3:7">
      <c r="C61642"/>
      <c r="F61642"/>
      <c r="G61642"/>
    </row>
    <row r="61643" spans="3:7">
      <c r="C61643"/>
      <c r="F61643"/>
      <c r="G61643"/>
    </row>
    <row r="61644" spans="3:7">
      <c r="C61644"/>
      <c r="F61644"/>
      <c r="G61644"/>
    </row>
    <row r="61645" spans="3:7">
      <c r="C61645"/>
      <c r="F61645"/>
      <c r="G61645"/>
    </row>
    <row r="61646" spans="3:7">
      <c r="C61646"/>
      <c r="F61646"/>
      <c r="G61646"/>
    </row>
    <row r="61647" spans="3:7">
      <c r="C61647"/>
      <c r="F61647"/>
      <c r="G61647"/>
    </row>
    <row r="61648" spans="3:7">
      <c r="C61648"/>
      <c r="F61648"/>
      <c r="G61648"/>
    </row>
    <row r="61649" spans="3:7">
      <c r="C61649"/>
      <c r="F61649"/>
      <c r="G61649"/>
    </row>
    <row r="61650" spans="3:7">
      <c r="C61650"/>
      <c r="F61650"/>
      <c r="G61650"/>
    </row>
    <row r="61651" spans="3:7">
      <c r="C61651"/>
      <c r="F61651"/>
      <c r="G61651"/>
    </row>
    <row r="61652" spans="3:7">
      <c r="C61652"/>
      <c r="F61652"/>
      <c r="G61652"/>
    </row>
    <row r="61653" spans="3:7">
      <c r="C61653"/>
      <c r="F61653"/>
      <c r="G61653"/>
    </row>
    <row r="61654" spans="3:7">
      <c r="C61654"/>
      <c r="F61654"/>
      <c r="G61654"/>
    </row>
    <row r="61655" spans="3:7">
      <c r="C61655"/>
      <c r="F61655"/>
      <c r="G61655"/>
    </row>
    <row r="61656" spans="3:7">
      <c r="C61656"/>
      <c r="F61656"/>
      <c r="G61656"/>
    </row>
    <row r="61657" spans="3:7">
      <c r="C61657"/>
      <c r="F61657"/>
      <c r="G61657"/>
    </row>
    <row r="61658" spans="3:7">
      <c r="C61658"/>
      <c r="F61658"/>
      <c r="G61658"/>
    </row>
    <row r="61659" spans="3:7">
      <c r="C61659"/>
      <c r="F61659"/>
      <c r="G61659"/>
    </row>
    <row r="61660" spans="3:7">
      <c r="C61660"/>
      <c r="F61660"/>
      <c r="G61660"/>
    </row>
    <row r="61661" spans="3:7">
      <c r="C61661"/>
      <c r="F61661"/>
      <c r="G61661"/>
    </row>
    <row r="61662" spans="3:7">
      <c r="C61662"/>
      <c r="F61662"/>
      <c r="G61662"/>
    </row>
    <row r="61663" spans="3:7">
      <c r="C61663"/>
      <c r="F61663"/>
      <c r="G61663"/>
    </row>
    <row r="61664" spans="3:7">
      <c r="C61664"/>
      <c r="F61664"/>
      <c r="G61664"/>
    </row>
    <row r="61665" spans="3:7">
      <c r="C61665"/>
      <c r="F61665"/>
      <c r="G61665"/>
    </row>
    <row r="61666" spans="3:7">
      <c r="C61666"/>
      <c r="F61666"/>
      <c r="G61666"/>
    </row>
    <row r="61667" spans="3:7">
      <c r="C61667"/>
      <c r="F61667"/>
      <c r="G61667"/>
    </row>
    <row r="61668" spans="3:7">
      <c r="C61668"/>
      <c r="F61668"/>
      <c r="G61668"/>
    </row>
    <row r="61669" spans="3:7">
      <c r="C61669"/>
      <c r="F61669"/>
      <c r="G61669"/>
    </row>
    <row r="61670" spans="3:7">
      <c r="C61670"/>
      <c r="F61670"/>
      <c r="G61670"/>
    </row>
    <row r="61671" spans="3:7">
      <c r="C61671"/>
      <c r="F61671"/>
      <c r="G61671"/>
    </row>
    <row r="61672" spans="3:7">
      <c r="C61672"/>
      <c r="F61672"/>
      <c r="G61672"/>
    </row>
    <row r="61673" spans="3:7">
      <c r="C61673"/>
      <c r="F61673"/>
      <c r="G61673"/>
    </row>
    <row r="61674" spans="3:7">
      <c r="C61674"/>
      <c r="F61674"/>
      <c r="G61674"/>
    </row>
    <row r="61675" spans="3:7">
      <c r="C61675"/>
      <c r="F61675"/>
      <c r="G61675"/>
    </row>
    <row r="61676" spans="3:7">
      <c r="C61676"/>
      <c r="F61676"/>
      <c r="G61676"/>
    </row>
    <row r="61677" spans="3:7">
      <c r="C61677"/>
      <c r="F61677"/>
      <c r="G61677"/>
    </row>
    <row r="61678" spans="3:7">
      <c r="C61678"/>
      <c r="F61678"/>
      <c r="G61678"/>
    </row>
    <row r="61679" spans="3:7">
      <c r="C61679"/>
      <c r="F61679"/>
      <c r="G61679"/>
    </row>
    <row r="61680" spans="3:7">
      <c r="C61680"/>
      <c r="F61680"/>
      <c r="G61680"/>
    </row>
    <row r="61681" spans="3:7">
      <c r="C61681"/>
      <c r="F61681"/>
      <c r="G61681"/>
    </row>
    <row r="61682" spans="3:7">
      <c r="C61682"/>
      <c r="F61682"/>
      <c r="G61682"/>
    </row>
    <row r="61683" spans="3:7">
      <c r="C61683"/>
      <c r="F61683"/>
      <c r="G61683"/>
    </row>
    <row r="61684" spans="3:7">
      <c r="C61684"/>
      <c r="F61684"/>
      <c r="G61684"/>
    </row>
    <row r="61685" spans="3:7">
      <c r="C61685"/>
      <c r="F61685"/>
      <c r="G61685"/>
    </row>
    <row r="61686" spans="3:7">
      <c r="C61686"/>
      <c r="F61686"/>
      <c r="G61686"/>
    </row>
    <row r="61687" spans="3:7">
      <c r="C61687"/>
      <c r="F61687"/>
      <c r="G61687"/>
    </row>
    <row r="61688" spans="3:7">
      <c r="C61688"/>
      <c r="F61688"/>
      <c r="G61688"/>
    </row>
    <row r="61689" spans="3:7">
      <c r="C61689"/>
      <c r="F61689"/>
      <c r="G61689"/>
    </row>
    <row r="61690" spans="3:7">
      <c r="C61690"/>
      <c r="F61690"/>
      <c r="G61690"/>
    </row>
    <row r="61691" spans="3:7">
      <c r="C61691"/>
      <c r="F61691"/>
      <c r="G61691"/>
    </row>
    <row r="61692" spans="3:7">
      <c r="C61692"/>
      <c r="F61692"/>
      <c r="G61692"/>
    </row>
    <row r="61693" spans="3:7">
      <c r="C61693"/>
      <c r="F61693"/>
      <c r="G61693"/>
    </row>
    <row r="61694" spans="3:7">
      <c r="C61694"/>
      <c r="F61694"/>
      <c r="G61694"/>
    </row>
    <row r="61695" spans="3:7">
      <c r="C61695"/>
      <c r="F61695"/>
      <c r="G61695"/>
    </row>
    <row r="61696" spans="3:7">
      <c r="C61696"/>
      <c r="F61696"/>
      <c r="G61696"/>
    </row>
    <row r="61697" spans="3:7">
      <c r="C61697"/>
      <c r="F61697"/>
      <c r="G61697"/>
    </row>
    <row r="61698" spans="3:7">
      <c r="C61698"/>
      <c r="F61698"/>
      <c r="G61698"/>
    </row>
    <row r="61699" spans="3:7">
      <c r="C61699"/>
      <c r="F61699"/>
      <c r="G61699"/>
    </row>
    <row r="61700" spans="3:7">
      <c r="C61700"/>
      <c r="F61700"/>
      <c r="G61700"/>
    </row>
    <row r="61701" spans="3:7">
      <c r="C61701"/>
      <c r="F61701"/>
      <c r="G61701"/>
    </row>
    <row r="61702" spans="3:7">
      <c r="C61702"/>
      <c r="F61702"/>
      <c r="G61702"/>
    </row>
    <row r="61703" spans="3:7">
      <c r="C61703"/>
      <c r="F61703"/>
      <c r="G61703"/>
    </row>
    <row r="61704" spans="3:7">
      <c r="C61704"/>
      <c r="F61704"/>
      <c r="G61704"/>
    </row>
    <row r="61705" spans="3:7">
      <c r="C61705"/>
      <c r="F61705"/>
      <c r="G61705"/>
    </row>
    <row r="61706" spans="3:7">
      <c r="C61706"/>
      <c r="F61706"/>
      <c r="G61706"/>
    </row>
    <row r="61707" spans="3:7">
      <c r="C61707"/>
      <c r="F61707"/>
      <c r="G61707"/>
    </row>
    <row r="61708" spans="3:7">
      <c r="C61708"/>
      <c r="F61708"/>
      <c r="G61708"/>
    </row>
    <row r="61709" spans="3:7">
      <c r="C61709"/>
      <c r="F61709"/>
      <c r="G61709"/>
    </row>
    <row r="61710" spans="3:7">
      <c r="C61710"/>
      <c r="F61710"/>
      <c r="G61710"/>
    </row>
    <row r="61711" spans="3:7">
      <c r="C61711"/>
      <c r="F61711"/>
      <c r="G61711"/>
    </row>
    <row r="61712" spans="3:7">
      <c r="C61712"/>
      <c r="F61712"/>
      <c r="G61712"/>
    </row>
    <row r="61713" spans="3:7">
      <c r="C61713"/>
      <c r="F61713"/>
      <c r="G61713"/>
    </row>
    <row r="61714" spans="3:7">
      <c r="C61714"/>
      <c r="F61714"/>
      <c r="G61714"/>
    </row>
    <row r="61715" spans="3:7">
      <c r="C61715"/>
      <c r="F61715"/>
      <c r="G61715"/>
    </row>
    <row r="61716" spans="3:7">
      <c r="C61716"/>
      <c r="F61716"/>
      <c r="G61716"/>
    </row>
    <row r="61717" spans="3:7">
      <c r="C61717"/>
      <c r="F61717"/>
      <c r="G61717"/>
    </row>
    <row r="61718" spans="3:7">
      <c r="C61718"/>
      <c r="F61718"/>
      <c r="G61718"/>
    </row>
    <row r="61719" spans="3:7">
      <c r="C61719"/>
      <c r="F61719"/>
      <c r="G61719"/>
    </row>
    <row r="61720" spans="3:7">
      <c r="C61720"/>
      <c r="F61720"/>
      <c r="G61720"/>
    </row>
    <row r="61721" spans="3:7">
      <c r="C61721"/>
      <c r="F61721"/>
      <c r="G61721"/>
    </row>
    <row r="61722" spans="3:7">
      <c r="C61722"/>
      <c r="F61722"/>
      <c r="G61722"/>
    </row>
    <row r="61723" spans="3:7">
      <c r="C61723"/>
      <c r="F61723"/>
      <c r="G61723"/>
    </row>
    <row r="61724" spans="3:7">
      <c r="C61724"/>
      <c r="F61724"/>
      <c r="G61724"/>
    </row>
    <row r="61725" spans="3:7">
      <c r="C61725"/>
      <c r="F61725"/>
      <c r="G61725"/>
    </row>
    <row r="61726" spans="3:7">
      <c r="C61726"/>
      <c r="F61726"/>
      <c r="G61726"/>
    </row>
    <row r="61727" spans="3:7">
      <c r="C61727"/>
      <c r="F61727"/>
      <c r="G61727"/>
    </row>
    <row r="61728" spans="3:7">
      <c r="C61728"/>
      <c r="F61728"/>
      <c r="G61728"/>
    </row>
    <row r="61729" spans="3:7">
      <c r="C61729"/>
      <c r="F61729"/>
      <c r="G61729"/>
    </row>
    <row r="61730" spans="3:7">
      <c r="C61730"/>
      <c r="F61730"/>
      <c r="G61730"/>
    </row>
    <row r="61731" spans="3:7">
      <c r="C61731"/>
      <c r="F61731"/>
      <c r="G61731"/>
    </row>
    <row r="61732" spans="3:7">
      <c r="C61732"/>
      <c r="F61732"/>
      <c r="G61732"/>
    </row>
    <row r="61733" spans="3:7">
      <c r="C61733"/>
      <c r="F61733"/>
      <c r="G61733"/>
    </row>
    <row r="61734" spans="3:7">
      <c r="C61734"/>
      <c r="F61734"/>
      <c r="G61734"/>
    </row>
    <row r="61735" spans="3:7">
      <c r="C61735"/>
      <c r="F61735"/>
      <c r="G61735"/>
    </row>
    <row r="61736" spans="3:7">
      <c r="C61736"/>
      <c r="F61736"/>
      <c r="G61736"/>
    </row>
    <row r="61737" spans="3:7">
      <c r="C61737"/>
      <c r="F61737"/>
      <c r="G61737"/>
    </row>
    <row r="61738" spans="3:7">
      <c r="C61738"/>
      <c r="F61738"/>
      <c r="G61738"/>
    </row>
    <row r="61739" spans="3:7">
      <c r="C61739"/>
      <c r="F61739"/>
      <c r="G61739"/>
    </row>
    <row r="61740" spans="3:7">
      <c r="C61740"/>
      <c r="F61740"/>
      <c r="G61740"/>
    </row>
    <row r="61741" spans="3:7">
      <c r="C61741"/>
      <c r="F61741"/>
      <c r="G61741"/>
    </row>
    <row r="61742" spans="3:7">
      <c r="C61742"/>
      <c r="F61742"/>
      <c r="G61742"/>
    </row>
    <row r="61743" spans="3:7">
      <c r="C61743"/>
      <c r="F61743"/>
      <c r="G61743"/>
    </row>
    <row r="61744" spans="3:7">
      <c r="C61744"/>
      <c r="F61744"/>
      <c r="G61744"/>
    </row>
    <row r="61745" spans="3:7">
      <c r="C61745"/>
      <c r="F61745"/>
      <c r="G61745"/>
    </row>
    <row r="61746" spans="3:7">
      <c r="C61746"/>
      <c r="F61746"/>
      <c r="G61746"/>
    </row>
    <row r="61747" spans="3:7">
      <c r="C61747"/>
      <c r="F61747"/>
      <c r="G61747"/>
    </row>
    <row r="61748" spans="3:7">
      <c r="C61748"/>
      <c r="F61748"/>
      <c r="G61748"/>
    </row>
    <row r="61749" spans="3:7">
      <c r="C61749"/>
      <c r="F61749"/>
      <c r="G61749"/>
    </row>
    <row r="61750" spans="3:7">
      <c r="C61750"/>
      <c r="F61750"/>
      <c r="G61750"/>
    </row>
    <row r="61751" spans="3:7">
      <c r="C61751"/>
      <c r="F61751"/>
      <c r="G61751"/>
    </row>
    <row r="61752" spans="3:7">
      <c r="C61752"/>
      <c r="F61752"/>
      <c r="G61752"/>
    </row>
    <row r="61753" spans="3:7">
      <c r="C61753"/>
      <c r="F61753"/>
      <c r="G61753"/>
    </row>
    <row r="61754" spans="3:7">
      <c r="C61754"/>
      <c r="F61754"/>
      <c r="G61754"/>
    </row>
    <row r="61755" spans="3:7">
      <c r="C61755"/>
      <c r="F61755"/>
      <c r="G61755"/>
    </row>
    <row r="61756" spans="3:7">
      <c r="C61756"/>
      <c r="F61756"/>
      <c r="G61756"/>
    </row>
    <row r="61757" spans="3:7">
      <c r="C61757"/>
      <c r="F61757"/>
      <c r="G61757"/>
    </row>
    <row r="61758" spans="3:7">
      <c r="C61758"/>
      <c r="F61758"/>
      <c r="G61758"/>
    </row>
    <row r="61759" spans="3:7">
      <c r="C61759"/>
      <c r="F61759"/>
      <c r="G61759"/>
    </row>
    <row r="61760" spans="3:7">
      <c r="C61760"/>
      <c r="F61760"/>
      <c r="G61760"/>
    </row>
    <row r="61761" spans="3:7">
      <c r="C61761"/>
      <c r="F61761"/>
      <c r="G61761"/>
    </row>
    <row r="61762" spans="3:7">
      <c r="C61762"/>
      <c r="F61762"/>
      <c r="G61762"/>
    </row>
    <row r="61763" spans="3:7">
      <c r="C61763"/>
      <c r="F61763"/>
      <c r="G61763"/>
    </row>
    <row r="61764" spans="3:7">
      <c r="C61764"/>
      <c r="F61764"/>
      <c r="G61764"/>
    </row>
    <row r="61765" spans="3:7">
      <c r="C61765"/>
      <c r="F61765"/>
      <c r="G61765"/>
    </row>
    <row r="61766" spans="3:7">
      <c r="C61766"/>
      <c r="F61766"/>
      <c r="G61766"/>
    </row>
    <row r="61767" spans="3:7">
      <c r="C61767"/>
      <c r="F61767"/>
      <c r="G61767"/>
    </row>
    <row r="61768" spans="3:7">
      <c r="C61768"/>
      <c r="F61768"/>
      <c r="G61768"/>
    </row>
    <row r="61769" spans="3:7">
      <c r="C61769"/>
      <c r="F61769"/>
      <c r="G61769"/>
    </row>
    <row r="61770" spans="3:7">
      <c r="C61770"/>
      <c r="F61770"/>
      <c r="G61770"/>
    </row>
    <row r="61771" spans="3:7">
      <c r="C61771"/>
      <c r="F61771"/>
      <c r="G61771"/>
    </row>
    <row r="61772" spans="3:7">
      <c r="C61772"/>
      <c r="F61772"/>
      <c r="G61772"/>
    </row>
    <row r="61773" spans="3:7">
      <c r="C61773"/>
      <c r="F61773"/>
      <c r="G61773"/>
    </row>
    <row r="61774" spans="3:7">
      <c r="C61774"/>
      <c r="F61774"/>
      <c r="G61774"/>
    </row>
    <row r="61775" spans="3:7">
      <c r="C61775"/>
      <c r="F61775"/>
      <c r="G61775"/>
    </row>
    <row r="61776" spans="3:7">
      <c r="C61776"/>
      <c r="F61776"/>
      <c r="G61776"/>
    </row>
    <row r="61777" spans="3:7">
      <c r="C61777"/>
      <c r="F61777"/>
      <c r="G61777"/>
    </row>
    <row r="61778" spans="3:7">
      <c r="C61778"/>
      <c r="F61778"/>
      <c r="G61778"/>
    </row>
    <row r="61779" spans="3:7">
      <c r="C61779"/>
      <c r="F61779"/>
      <c r="G61779"/>
    </row>
    <row r="61780" spans="3:7">
      <c r="C61780"/>
      <c r="F61780"/>
      <c r="G61780"/>
    </row>
    <row r="61781" spans="3:7">
      <c r="C61781"/>
      <c r="F61781"/>
      <c r="G61781"/>
    </row>
    <row r="61782" spans="3:7">
      <c r="C61782"/>
      <c r="F61782"/>
      <c r="G61782"/>
    </row>
    <row r="61783" spans="3:7">
      <c r="C61783"/>
      <c r="F61783"/>
      <c r="G61783"/>
    </row>
    <row r="61784" spans="3:7">
      <c r="C61784"/>
      <c r="F61784"/>
      <c r="G61784"/>
    </row>
    <row r="61785" spans="3:7">
      <c r="C61785"/>
      <c r="F61785"/>
      <c r="G61785"/>
    </row>
    <row r="61786" spans="3:7">
      <c r="C61786"/>
      <c r="F61786"/>
      <c r="G61786"/>
    </row>
    <row r="61787" spans="3:7">
      <c r="C61787"/>
      <c r="F61787"/>
      <c r="G61787"/>
    </row>
    <row r="61788" spans="3:7">
      <c r="C61788"/>
      <c r="F61788"/>
      <c r="G61788"/>
    </row>
    <row r="61789" spans="3:7">
      <c r="C61789"/>
      <c r="F61789"/>
      <c r="G61789"/>
    </row>
    <row r="61790" spans="3:7">
      <c r="C61790"/>
      <c r="F61790"/>
      <c r="G61790"/>
    </row>
    <row r="61791" spans="3:7">
      <c r="C61791"/>
      <c r="F61791"/>
      <c r="G61791"/>
    </row>
    <row r="61792" spans="3:7">
      <c r="C61792"/>
      <c r="F61792"/>
      <c r="G61792"/>
    </row>
    <row r="61793" spans="3:7">
      <c r="C61793"/>
      <c r="F61793"/>
      <c r="G61793"/>
    </row>
    <row r="61794" spans="3:7">
      <c r="C61794"/>
      <c r="F61794"/>
      <c r="G61794"/>
    </row>
    <row r="61795" spans="3:7">
      <c r="C61795"/>
      <c r="F61795"/>
      <c r="G61795"/>
    </row>
    <row r="61796" spans="3:7">
      <c r="C61796"/>
      <c r="F61796"/>
      <c r="G61796"/>
    </row>
    <row r="61797" spans="3:7">
      <c r="C61797"/>
      <c r="F61797"/>
      <c r="G61797"/>
    </row>
    <row r="61798" spans="3:7">
      <c r="C61798"/>
      <c r="F61798"/>
      <c r="G61798"/>
    </row>
    <row r="61799" spans="3:7">
      <c r="C61799"/>
      <c r="F61799"/>
      <c r="G61799"/>
    </row>
    <row r="61800" spans="3:7">
      <c r="C61800"/>
      <c r="F61800"/>
      <c r="G61800"/>
    </row>
    <row r="61801" spans="3:7">
      <c r="C61801"/>
      <c r="F61801"/>
      <c r="G61801"/>
    </row>
    <row r="61802" spans="3:7">
      <c r="C61802"/>
      <c r="F61802"/>
      <c r="G61802"/>
    </row>
    <row r="61803" spans="3:7">
      <c r="C61803"/>
      <c r="F61803"/>
      <c r="G61803"/>
    </row>
    <row r="61804" spans="3:7">
      <c r="C61804"/>
      <c r="F61804"/>
      <c r="G61804"/>
    </row>
    <row r="61805" spans="3:7">
      <c r="C61805"/>
      <c r="F61805"/>
      <c r="G61805"/>
    </row>
    <row r="61806" spans="3:7">
      <c r="C61806"/>
      <c r="F61806"/>
      <c r="G61806"/>
    </row>
    <row r="61807" spans="3:7">
      <c r="C61807"/>
      <c r="F61807"/>
      <c r="G61807"/>
    </row>
    <row r="61808" spans="3:7">
      <c r="C61808"/>
      <c r="F61808"/>
      <c r="G61808"/>
    </row>
    <row r="61809" spans="3:7">
      <c r="C61809"/>
      <c r="F61809"/>
      <c r="G61809"/>
    </row>
    <row r="61810" spans="3:7">
      <c r="C61810"/>
      <c r="F61810"/>
      <c r="G61810"/>
    </row>
    <row r="61811" spans="3:7">
      <c r="C61811"/>
      <c r="F61811"/>
      <c r="G61811"/>
    </row>
    <row r="61812" spans="3:7">
      <c r="C61812"/>
      <c r="F61812"/>
      <c r="G61812"/>
    </row>
    <row r="61813" spans="3:7">
      <c r="C61813"/>
      <c r="F61813"/>
      <c r="G61813"/>
    </row>
    <row r="61814" spans="3:7">
      <c r="C61814"/>
      <c r="F61814"/>
      <c r="G61814"/>
    </row>
    <row r="61815" spans="3:7">
      <c r="C61815"/>
      <c r="F61815"/>
      <c r="G61815"/>
    </row>
    <row r="61816" spans="3:7">
      <c r="C61816"/>
      <c r="F61816"/>
      <c r="G61816"/>
    </row>
    <row r="61817" spans="3:7">
      <c r="C61817"/>
      <c r="F61817"/>
      <c r="G61817"/>
    </row>
    <row r="61818" spans="3:7">
      <c r="C61818"/>
      <c r="F61818"/>
      <c r="G61818"/>
    </row>
    <row r="61819" spans="3:7">
      <c r="C61819"/>
      <c r="F61819"/>
      <c r="G61819"/>
    </row>
    <row r="61820" spans="3:7">
      <c r="C61820"/>
      <c r="F61820"/>
      <c r="G61820"/>
    </row>
    <row r="61821" spans="3:7">
      <c r="C61821"/>
      <c r="F61821"/>
      <c r="G61821"/>
    </row>
    <row r="61822" spans="3:7">
      <c r="C61822"/>
      <c r="F61822"/>
      <c r="G61822"/>
    </row>
    <row r="61823" spans="3:7">
      <c r="C61823"/>
      <c r="F61823"/>
      <c r="G61823"/>
    </row>
    <row r="61824" spans="3:7">
      <c r="C61824"/>
      <c r="F61824"/>
      <c r="G61824"/>
    </row>
    <row r="61825" spans="3:7">
      <c r="C61825"/>
      <c r="F61825"/>
      <c r="G61825"/>
    </row>
    <row r="61826" spans="3:7">
      <c r="C61826"/>
      <c r="F61826"/>
      <c r="G61826"/>
    </row>
    <row r="61827" spans="3:7">
      <c r="C61827"/>
      <c r="F61827"/>
      <c r="G61827"/>
    </row>
    <row r="61828" spans="3:7">
      <c r="C61828"/>
      <c r="F61828"/>
      <c r="G61828"/>
    </row>
    <row r="61829" spans="3:7">
      <c r="C61829"/>
      <c r="F61829"/>
      <c r="G61829"/>
    </row>
    <row r="61830" spans="3:7">
      <c r="C61830"/>
      <c r="F61830"/>
      <c r="G61830"/>
    </row>
    <row r="61831" spans="3:7">
      <c r="C61831"/>
      <c r="F61831"/>
      <c r="G61831"/>
    </row>
    <row r="61832" spans="3:7">
      <c r="C61832"/>
      <c r="F61832"/>
      <c r="G61832"/>
    </row>
    <row r="61833" spans="3:7">
      <c r="C61833"/>
      <c r="F61833"/>
      <c r="G61833"/>
    </row>
    <row r="61834" spans="3:7">
      <c r="C61834"/>
      <c r="F61834"/>
      <c r="G61834"/>
    </row>
    <row r="61835" spans="3:7">
      <c r="C61835"/>
      <c r="F61835"/>
      <c r="G61835"/>
    </row>
    <row r="61836" spans="3:7">
      <c r="C61836"/>
      <c r="F61836"/>
      <c r="G61836"/>
    </row>
    <row r="61837" spans="3:7">
      <c r="C61837"/>
      <c r="F61837"/>
      <c r="G61837"/>
    </row>
    <row r="61838" spans="3:7">
      <c r="C61838"/>
      <c r="F61838"/>
      <c r="G61838"/>
    </row>
    <row r="61839" spans="3:7">
      <c r="C61839"/>
      <c r="F61839"/>
      <c r="G61839"/>
    </row>
    <row r="61840" spans="3:7">
      <c r="C61840"/>
      <c r="F61840"/>
      <c r="G61840"/>
    </row>
    <row r="61841" spans="3:7">
      <c r="C61841"/>
      <c r="F61841"/>
      <c r="G61841"/>
    </row>
    <row r="61842" spans="3:7">
      <c r="C61842"/>
      <c r="F61842"/>
      <c r="G61842"/>
    </row>
    <row r="61843" spans="3:7">
      <c r="C61843"/>
      <c r="F61843"/>
      <c r="G61843"/>
    </row>
    <row r="61844" spans="3:7">
      <c r="C61844"/>
      <c r="F61844"/>
      <c r="G61844"/>
    </row>
    <row r="61845" spans="3:7">
      <c r="C61845"/>
      <c r="F61845"/>
      <c r="G61845"/>
    </row>
    <row r="61846" spans="3:7">
      <c r="C61846"/>
      <c r="F61846"/>
      <c r="G61846"/>
    </row>
    <row r="61847" spans="3:7">
      <c r="C61847"/>
      <c r="F61847"/>
      <c r="G61847"/>
    </row>
    <row r="61848" spans="3:7">
      <c r="C61848"/>
      <c r="F61848"/>
      <c r="G61848"/>
    </row>
    <row r="61849" spans="3:7">
      <c r="C61849"/>
      <c r="F61849"/>
      <c r="G61849"/>
    </row>
    <row r="61850" spans="3:7">
      <c r="C61850"/>
      <c r="F61850"/>
      <c r="G61850"/>
    </row>
    <row r="61851" spans="3:7">
      <c r="C61851"/>
      <c r="F61851"/>
      <c r="G61851"/>
    </row>
    <row r="61852" spans="3:7">
      <c r="C61852"/>
      <c r="F61852"/>
      <c r="G61852"/>
    </row>
    <row r="61853" spans="3:7">
      <c r="C61853"/>
      <c r="F61853"/>
      <c r="G61853"/>
    </row>
    <row r="61854" spans="3:7">
      <c r="C61854"/>
      <c r="F61854"/>
      <c r="G61854"/>
    </row>
    <row r="61855" spans="3:7">
      <c r="C61855"/>
      <c r="F61855"/>
      <c r="G61855"/>
    </row>
    <row r="61856" spans="3:7">
      <c r="C61856"/>
      <c r="F61856"/>
      <c r="G61856"/>
    </row>
    <row r="61857" spans="3:7">
      <c r="C61857"/>
      <c r="F61857"/>
      <c r="G61857"/>
    </row>
    <row r="61858" spans="3:7">
      <c r="C61858"/>
      <c r="F61858"/>
      <c r="G61858"/>
    </row>
    <row r="61859" spans="3:7">
      <c r="C61859"/>
      <c r="F61859"/>
      <c r="G61859"/>
    </row>
    <row r="61860" spans="3:7">
      <c r="C61860"/>
      <c r="F61860"/>
      <c r="G61860"/>
    </row>
    <row r="61861" spans="3:7">
      <c r="C61861"/>
      <c r="F61861"/>
      <c r="G61861"/>
    </row>
    <row r="61862" spans="3:7">
      <c r="C61862"/>
      <c r="F61862"/>
      <c r="G61862"/>
    </row>
    <row r="61863" spans="3:7">
      <c r="C61863"/>
      <c r="F61863"/>
      <c r="G61863"/>
    </row>
    <row r="61864" spans="3:7">
      <c r="C61864"/>
      <c r="F61864"/>
      <c r="G61864"/>
    </row>
    <row r="61865" spans="3:7">
      <c r="C61865"/>
      <c r="F61865"/>
      <c r="G61865"/>
    </row>
    <row r="61866" spans="3:7">
      <c r="C61866"/>
      <c r="F61866"/>
      <c r="G61866"/>
    </row>
    <row r="61867" spans="3:7">
      <c r="C61867"/>
      <c r="F61867"/>
      <c r="G61867"/>
    </row>
    <row r="61868" spans="3:7">
      <c r="C61868"/>
      <c r="F61868"/>
      <c r="G61868"/>
    </row>
    <row r="61869" spans="3:7">
      <c r="C61869"/>
      <c r="F61869"/>
      <c r="G61869"/>
    </row>
    <row r="61870" spans="3:7">
      <c r="C61870"/>
      <c r="F61870"/>
      <c r="G61870"/>
    </row>
    <row r="61871" spans="3:7">
      <c r="C61871"/>
      <c r="F61871"/>
      <c r="G61871"/>
    </row>
    <row r="61872" spans="3:7">
      <c r="C61872"/>
      <c r="F61872"/>
      <c r="G61872"/>
    </row>
    <row r="61873" spans="3:7">
      <c r="C61873"/>
      <c r="F61873"/>
      <c r="G61873"/>
    </row>
    <row r="61874" spans="3:7">
      <c r="C61874"/>
      <c r="F61874"/>
      <c r="G61874"/>
    </row>
    <row r="61875" spans="3:7">
      <c r="C61875"/>
      <c r="F61875"/>
      <c r="G61875"/>
    </row>
    <row r="61876" spans="3:7">
      <c r="C61876"/>
      <c r="F61876"/>
      <c r="G61876"/>
    </row>
    <row r="61877" spans="3:7">
      <c r="C61877"/>
      <c r="F61877"/>
      <c r="G61877"/>
    </row>
    <row r="61878" spans="3:7">
      <c r="C61878"/>
      <c r="F61878"/>
      <c r="G61878"/>
    </row>
    <row r="61879" spans="3:7">
      <c r="C61879"/>
      <c r="F61879"/>
      <c r="G61879"/>
    </row>
    <row r="61880" spans="3:7">
      <c r="C61880"/>
      <c r="F61880"/>
      <c r="G61880"/>
    </row>
    <row r="61881" spans="3:7">
      <c r="C61881"/>
      <c r="F61881"/>
      <c r="G61881"/>
    </row>
    <row r="61882" spans="3:7">
      <c r="C61882"/>
      <c r="F61882"/>
      <c r="G61882"/>
    </row>
    <row r="61883" spans="3:7">
      <c r="C61883"/>
      <c r="F61883"/>
      <c r="G61883"/>
    </row>
    <row r="61884" spans="3:7">
      <c r="C61884"/>
      <c r="F61884"/>
      <c r="G61884"/>
    </row>
    <row r="61885" spans="3:7">
      <c r="C61885"/>
      <c r="F61885"/>
      <c r="G61885"/>
    </row>
    <row r="61886" spans="3:7">
      <c r="C61886"/>
      <c r="F61886"/>
      <c r="G61886"/>
    </row>
    <row r="61887" spans="3:7">
      <c r="C61887"/>
      <c r="F61887"/>
      <c r="G61887"/>
    </row>
    <row r="61888" spans="3:7">
      <c r="C61888"/>
      <c r="F61888"/>
      <c r="G61888"/>
    </row>
    <row r="61889" spans="3:7">
      <c r="C61889"/>
      <c r="F61889"/>
      <c r="G61889"/>
    </row>
    <row r="61890" spans="3:7">
      <c r="C61890"/>
      <c r="F61890"/>
      <c r="G61890"/>
    </row>
    <row r="61891" spans="3:7">
      <c r="C61891"/>
      <c r="F61891"/>
      <c r="G61891"/>
    </row>
    <row r="61892" spans="3:7">
      <c r="C61892"/>
      <c r="F61892"/>
      <c r="G61892"/>
    </row>
    <row r="61893" spans="3:7">
      <c r="C61893"/>
      <c r="F61893"/>
      <c r="G61893"/>
    </row>
    <row r="61894" spans="3:7">
      <c r="C61894"/>
      <c r="F61894"/>
      <c r="G61894"/>
    </row>
    <row r="61895" spans="3:7">
      <c r="C61895"/>
      <c r="F61895"/>
      <c r="G61895"/>
    </row>
    <row r="61896" spans="3:7">
      <c r="C61896"/>
      <c r="F61896"/>
      <c r="G61896"/>
    </row>
    <row r="61897" spans="3:7">
      <c r="C61897"/>
      <c r="F61897"/>
      <c r="G61897"/>
    </row>
    <row r="61898" spans="3:7">
      <c r="C61898"/>
      <c r="F61898"/>
      <c r="G61898"/>
    </row>
    <row r="61899" spans="3:7">
      <c r="C61899"/>
      <c r="F61899"/>
      <c r="G61899"/>
    </row>
    <row r="61900" spans="3:7">
      <c r="C61900"/>
      <c r="F61900"/>
      <c r="G61900"/>
    </row>
    <row r="61901" spans="3:7">
      <c r="C61901"/>
      <c r="F61901"/>
      <c r="G61901"/>
    </row>
    <row r="61902" spans="3:7">
      <c r="C61902"/>
      <c r="F61902"/>
      <c r="G61902"/>
    </row>
    <row r="61903" spans="3:7">
      <c r="C61903"/>
      <c r="F61903"/>
      <c r="G61903"/>
    </row>
    <row r="61904" spans="3:7">
      <c r="C61904"/>
      <c r="F61904"/>
      <c r="G61904"/>
    </row>
    <row r="61905" spans="3:7">
      <c r="C61905"/>
      <c r="F61905"/>
      <c r="G61905"/>
    </row>
    <row r="61906" spans="3:7">
      <c r="C61906"/>
      <c r="F61906"/>
      <c r="G61906"/>
    </row>
    <row r="61907" spans="3:7">
      <c r="C61907"/>
      <c r="F61907"/>
      <c r="G61907"/>
    </row>
    <row r="61908" spans="3:7">
      <c r="C61908"/>
      <c r="F61908"/>
      <c r="G61908"/>
    </row>
    <row r="61909" spans="3:7">
      <c r="C61909"/>
      <c r="F61909"/>
      <c r="G61909"/>
    </row>
    <row r="61910" spans="3:7">
      <c r="C61910"/>
      <c r="F61910"/>
      <c r="G61910"/>
    </row>
    <row r="61911" spans="3:7">
      <c r="C61911"/>
      <c r="F61911"/>
      <c r="G61911"/>
    </row>
    <row r="61912" spans="3:7">
      <c r="C61912"/>
      <c r="F61912"/>
      <c r="G61912"/>
    </row>
    <row r="61913" spans="3:7">
      <c r="C61913"/>
      <c r="F61913"/>
      <c r="G61913"/>
    </row>
    <row r="61914" spans="3:7">
      <c r="C61914"/>
      <c r="F61914"/>
      <c r="G61914"/>
    </row>
    <row r="61915" spans="3:7">
      <c r="C61915"/>
      <c r="F61915"/>
      <c r="G61915"/>
    </row>
    <row r="61916" spans="3:7">
      <c r="C61916"/>
      <c r="F61916"/>
      <c r="G61916"/>
    </row>
    <row r="61917" spans="3:7">
      <c r="C61917"/>
      <c r="F61917"/>
      <c r="G61917"/>
    </row>
    <row r="61918" spans="3:7">
      <c r="C61918"/>
      <c r="F61918"/>
      <c r="G61918"/>
    </row>
    <row r="61919" spans="3:7">
      <c r="C61919"/>
      <c r="F61919"/>
      <c r="G61919"/>
    </row>
    <row r="61920" spans="3:7">
      <c r="C61920"/>
      <c r="F61920"/>
      <c r="G61920"/>
    </row>
    <row r="61921" spans="3:7">
      <c r="C61921"/>
      <c r="F61921"/>
      <c r="G61921"/>
    </row>
    <row r="61922" spans="3:7">
      <c r="C61922"/>
      <c r="F61922"/>
      <c r="G61922"/>
    </row>
    <row r="61923" spans="3:7">
      <c r="C61923"/>
      <c r="F61923"/>
      <c r="G61923"/>
    </row>
    <row r="61924" spans="3:7">
      <c r="C61924"/>
      <c r="F61924"/>
      <c r="G61924"/>
    </row>
    <row r="61925" spans="3:7">
      <c r="C61925"/>
      <c r="F61925"/>
      <c r="G61925"/>
    </row>
    <row r="61926" spans="3:7">
      <c r="C61926"/>
      <c r="F61926"/>
      <c r="G61926"/>
    </row>
    <row r="61927" spans="3:7">
      <c r="C61927"/>
      <c r="F61927"/>
      <c r="G61927"/>
    </row>
    <row r="61928" spans="3:7">
      <c r="C61928"/>
      <c r="F61928"/>
      <c r="G61928"/>
    </row>
    <row r="61929" spans="3:7">
      <c r="C61929"/>
      <c r="F61929"/>
      <c r="G61929"/>
    </row>
    <row r="61930" spans="3:7">
      <c r="C61930"/>
      <c r="F61930"/>
      <c r="G61930"/>
    </row>
    <row r="61931" spans="3:7">
      <c r="C61931"/>
      <c r="F61931"/>
      <c r="G61931"/>
    </row>
    <row r="61932" spans="3:7">
      <c r="C61932"/>
      <c r="F61932"/>
      <c r="G61932"/>
    </row>
    <row r="61933" spans="3:7">
      <c r="C61933"/>
      <c r="F61933"/>
      <c r="G61933"/>
    </row>
    <row r="61934" spans="3:7">
      <c r="C61934"/>
      <c r="F61934"/>
      <c r="G61934"/>
    </row>
    <row r="61935" spans="3:7">
      <c r="C61935"/>
      <c r="F61935"/>
      <c r="G61935"/>
    </row>
    <row r="61936" spans="3:7">
      <c r="C61936"/>
      <c r="F61936"/>
      <c r="G61936"/>
    </row>
    <row r="61937" spans="3:7">
      <c r="C61937"/>
      <c r="F61937"/>
      <c r="G61937"/>
    </row>
    <row r="61938" spans="3:7">
      <c r="C61938"/>
      <c r="F61938"/>
      <c r="G61938"/>
    </row>
    <row r="61939" spans="3:7">
      <c r="C61939"/>
      <c r="F61939"/>
      <c r="G61939"/>
    </row>
    <row r="61940" spans="3:7">
      <c r="C61940"/>
      <c r="F61940"/>
      <c r="G61940"/>
    </row>
    <row r="61941" spans="3:7">
      <c r="C61941"/>
      <c r="F61941"/>
      <c r="G61941"/>
    </row>
    <row r="61942" spans="3:7">
      <c r="C61942"/>
      <c r="F61942"/>
      <c r="G61942"/>
    </row>
    <row r="61943" spans="3:7">
      <c r="C61943"/>
      <c r="F61943"/>
      <c r="G61943"/>
    </row>
    <row r="61944" spans="3:7">
      <c r="C61944"/>
      <c r="F61944"/>
      <c r="G61944"/>
    </row>
    <row r="61945" spans="3:7">
      <c r="C61945"/>
      <c r="F61945"/>
      <c r="G61945"/>
    </row>
    <row r="61946" spans="3:7">
      <c r="C61946"/>
      <c r="F61946"/>
      <c r="G61946"/>
    </row>
    <row r="61947" spans="3:7">
      <c r="C61947"/>
      <c r="F61947"/>
      <c r="G61947"/>
    </row>
    <row r="61948" spans="3:7">
      <c r="C61948"/>
      <c r="F61948"/>
      <c r="G61948"/>
    </row>
    <row r="61949" spans="3:7">
      <c r="C61949"/>
      <c r="F61949"/>
      <c r="G61949"/>
    </row>
    <row r="61950" spans="3:7">
      <c r="C61950"/>
      <c r="F61950"/>
      <c r="G61950"/>
    </row>
    <row r="61951" spans="3:7">
      <c r="C61951"/>
      <c r="F61951"/>
      <c r="G61951"/>
    </row>
    <row r="61952" spans="3:7">
      <c r="C61952"/>
      <c r="F61952"/>
      <c r="G61952"/>
    </row>
    <row r="61953" spans="3:7">
      <c r="C61953"/>
      <c r="F61953"/>
      <c r="G61953"/>
    </row>
    <row r="61954" spans="3:7">
      <c r="C61954"/>
      <c r="F61954"/>
      <c r="G61954"/>
    </row>
    <row r="61955" spans="3:7">
      <c r="C61955"/>
      <c r="F61955"/>
      <c r="G61955"/>
    </row>
    <row r="61956" spans="3:7">
      <c r="C61956"/>
      <c r="F61956"/>
      <c r="G61956"/>
    </row>
    <row r="61957" spans="3:7">
      <c r="C61957"/>
      <c r="F61957"/>
      <c r="G61957"/>
    </row>
    <row r="61958" spans="3:7">
      <c r="C61958"/>
      <c r="F61958"/>
      <c r="G61958"/>
    </row>
    <row r="61959" spans="3:7">
      <c r="C61959"/>
      <c r="F61959"/>
      <c r="G61959"/>
    </row>
    <row r="61960" spans="3:7">
      <c r="C61960"/>
      <c r="F61960"/>
      <c r="G61960"/>
    </row>
    <row r="61961" spans="3:7">
      <c r="C61961"/>
      <c r="F61961"/>
      <c r="G61961"/>
    </row>
    <row r="61962" spans="3:7">
      <c r="C61962"/>
      <c r="F61962"/>
      <c r="G61962"/>
    </row>
    <row r="61963" spans="3:7">
      <c r="C61963"/>
      <c r="F61963"/>
      <c r="G61963"/>
    </row>
    <row r="61964" spans="3:7">
      <c r="C61964"/>
      <c r="F61964"/>
      <c r="G61964"/>
    </row>
    <row r="61965" spans="3:7">
      <c r="C61965"/>
      <c r="F61965"/>
      <c r="G61965"/>
    </row>
    <row r="61966" spans="3:7">
      <c r="C61966"/>
      <c r="F61966"/>
      <c r="G61966"/>
    </row>
    <row r="61967" spans="3:7">
      <c r="C61967"/>
      <c r="F61967"/>
      <c r="G61967"/>
    </row>
    <row r="61968" spans="3:7">
      <c r="C61968"/>
      <c r="F61968"/>
      <c r="G61968"/>
    </row>
    <row r="61969" spans="3:7">
      <c r="C61969"/>
      <c r="F61969"/>
      <c r="G61969"/>
    </row>
    <row r="61970" spans="3:7">
      <c r="C61970"/>
      <c r="F61970"/>
      <c r="G61970"/>
    </row>
    <row r="61971" spans="3:7">
      <c r="C61971"/>
      <c r="F61971"/>
      <c r="G61971"/>
    </row>
    <row r="61972" spans="3:7">
      <c r="C61972"/>
      <c r="F61972"/>
      <c r="G61972"/>
    </row>
    <row r="61973" spans="3:7">
      <c r="C61973"/>
      <c r="F61973"/>
      <c r="G61973"/>
    </row>
    <row r="61974" spans="3:7">
      <c r="C61974"/>
      <c r="F61974"/>
      <c r="G61974"/>
    </row>
    <row r="61975" spans="3:7">
      <c r="C61975"/>
      <c r="F61975"/>
      <c r="G61975"/>
    </row>
    <row r="61976" spans="3:7">
      <c r="C61976"/>
      <c r="F61976"/>
      <c r="G61976"/>
    </row>
    <row r="61977" spans="3:7">
      <c r="C61977"/>
      <c r="F61977"/>
      <c r="G61977"/>
    </row>
    <row r="61978" spans="3:7">
      <c r="C61978"/>
      <c r="F61978"/>
      <c r="G61978"/>
    </row>
    <row r="61979" spans="3:7">
      <c r="C61979"/>
      <c r="F61979"/>
      <c r="G61979"/>
    </row>
    <row r="61980" spans="3:7">
      <c r="C61980"/>
      <c r="F61980"/>
      <c r="G61980"/>
    </row>
    <row r="61981" spans="3:7">
      <c r="C61981"/>
      <c r="F61981"/>
      <c r="G61981"/>
    </row>
    <row r="61982" spans="3:7">
      <c r="C61982"/>
      <c r="F61982"/>
      <c r="G61982"/>
    </row>
    <row r="61983" spans="3:7">
      <c r="C61983"/>
      <c r="F61983"/>
      <c r="G61983"/>
    </row>
    <row r="61984" spans="3:7">
      <c r="C61984"/>
      <c r="F61984"/>
      <c r="G61984"/>
    </row>
    <row r="61985" spans="3:7">
      <c r="C61985"/>
      <c r="F61985"/>
      <c r="G61985"/>
    </row>
    <row r="61986" spans="3:7">
      <c r="C61986"/>
      <c r="F61986"/>
      <c r="G61986"/>
    </row>
    <row r="61987" spans="3:7">
      <c r="C61987"/>
      <c r="F61987"/>
      <c r="G61987"/>
    </row>
    <row r="61988" spans="3:7">
      <c r="C61988"/>
      <c r="F61988"/>
      <c r="G61988"/>
    </row>
    <row r="61989" spans="3:7">
      <c r="C61989"/>
      <c r="F61989"/>
      <c r="G61989"/>
    </row>
    <row r="61990" spans="3:7">
      <c r="C61990"/>
      <c r="F61990"/>
      <c r="G61990"/>
    </row>
    <row r="61991" spans="3:7">
      <c r="C61991"/>
      <c r="F61991"/>
      <c r="G61991"/>
    </row>
    <row r="61992" spans="3:7">
      <c r="C61992"/>
      <c r="F61992"/>
      <c r="G61992"/>
    </row>
    <row r="61993" spans="3:7">
      <c r="C61993"/>
      <c r="F61993"/>
      <c r="G61993"/>
    </row>
    <row r="61994" spans="3:7">
      <c r="C61994"/>
      <c r="F61994"/>
      <c r="G61994"/>
    </row>
    <row r="61995" spans="3:7">
      <c r="C61995"/>
      <c r="F61995"/>
      <c r="G61995"/>
    </row>
    <row r="61996" spans="3:7">
      <c r="C61996"/>
      <c r="F61996"/>
      <c r="G61996"/>
    </row>
    <row r="61997" spans="3:7">
      <c r="C61997"/>
      <c r="F61997"/>
      <c r="G61997"/>
    </row>
    <row r="61998" spans="3:7">
      <c r="C61998"/>
      <c r="F61998"/>
      <c r="G61998"/>
    </row>
    <row r="61999" spans="3:7">
      <c r="C61999"/>
      <c r="F61999"/>
      <c r="G61999"/>
    </row>
    <row r="62000" spans="3:7">
      <c r="C62000"/>
      <c r="F62000"/>
      <c r="G62000"/>
    </row>
    <row r="62001" spans="3:7">
      <c r="C62001"/>
      <c r="F62001"/>
      <c r="G62001"/>
    </row>
    <row r="62002" spans="3:7">
      <c r="C62002"/>
      <c r="F62002"/>
      <c r="G62002"/>
    </row>
    <row r="62003" spans="3:7">
      <c r="C62003"/>
      <c r="F62003"/>
      <c r="G62003"/>
    </row>
    <row r="62004" spans="3:7">
      <c r="C62004"/>
      <c r="F62004"/>
      <c r="G62004"/>
    </row>
    <row r="62005" spans="3:7">
      <c r="C62005"/>
      <c r="F62005"/>
      <c r="G62005"/>
    </row>
    <row r="62006" spans="3:7">
      <c r="C62006"/>
      <c r="F62006"/>
      <c r="G62006"/>
    </row>
    <row r="62007" spans="3:7">
      <c r="C62007"/>
      <c r="F62007"/>
      <c r="G62007"/>
    </row>
    <row r="62008" spans="3:7">
      <c r="C62008"/>
      <c r="F62008"/>
      <c r="G62008"/>
    </row>
    <row r="62009" spans="3:7">
      <c r="C62009"/>
      <c r="F62009"/>
      <c r="G62009"/>
    </row>
    <row r="62010" spans="3:7">
      <c r="C62010"/>
      <c r="F62010"/>
      <c r="G62010"/>
    </row>
    <row r="62011" spans="3:7">
      <c r="C62011"/>
      <c r="F62011"/>
      <c r="G62011"/>
    </row>
    <row r="62012" spans="3:7">
      <c r="C62012"/>
      <c r="F62012"/>
      <c r="G62012"/>
    </row>
    <row r="62013" spans="3:7">
      <c r="C62013"/>
      <c r="F62013"/>
      <c r="G62013"/>
    </row>
    <row r="62014" spans="3:7">
      <c r="C62014"/>
      <c r="F62014"/>
      <c r="G62014"/>
    </row>
    <row r="62015" spans="3:7">
      <c r="C62015"/>
      <c r="F62015"/>
      <c r="G62015"/>
    </row>
    <row r="62016" spans="3:7">
      <c r="C62016"/>
      <c r="F62016"/>
      <c r="G62016"/>
    </row>
    <row r="62017" spans="3:7">
      <c r="C62017"/>
      <c r="F62017"/>
      <c r="G62017"/>
    </row>
    <row r="62018" spans="3:7">
      <c r="C62018"/>
      <c r="F62018"/>
      <c r="G62018"/>
    </row>
    <row r="62019" spans="3:7">
      <c r="C62019"/>
      <c r="F62019"/>
      <c r="G62019"/>
    </row>
    <row r="62020" spans="3:7">
      <c r="C62020"/>
      <c r="F62020"/>
      <c r="G62020"/>
    </row>
    <row r="62021" spans="3:7">
      <c r="C62021"/>
      <c r="F62021"/>
      <c r="G62021"/>
    </row>
    <row r="62022" spans="3:7">
      <c r="C62022"/>
      <c r="F62022"/>
      <c r="G62022"/>
    </row>
    <row r="62023" spans="3:7">
      <c r="C62023"/>
      <c r="F62023"/>
      <c r="G62023"/>
    </row>
    <row r="62024" spans="3:7">
      <c r="C62024"/>
      <c r="F62024"/>
      <c r="G62024"/>
    </row>
    <row r="62025" spans="3:7">
      <c r="C62025"/>
      <c r="F62025"/>
      <c r="G62025"/>
    </row>
    <row r="62026" spans="3:7">
      <c r="C62026"/>
      <c r="F62026"/>
      <c r="G62026"/>
    </row>
    <row r="62027" spans="3:7">
      <c r="C62027"/>
      <c r="F62027"/>
      <c r="G62027"/>
    </row>
    <row r="62028" spans="3:7">
      <c r="C62028"/>
      <c r="F62028"/>
      <c r="G62028"/>
    </row>
    <row r="62029" spans="3:7">
      <c r="C62029"/>
      <c r="F62029"/>
      <c r="G62029"/>
    </row>
    <row r="62030" spans="3:7">
      <c r="C62030"/>
      <c r="F62030"/>
      <c r="G62030"/>
    </row>
    <row r="62031" spans="3:7">
      <c r="C62031"/>
      <c r="F62031"/>
      <c r="G62031"/>
    </row>
    <row r="62032" spans="3:7">
      <c r="C62032"/>
      <c r="F62032"/>
      <c r="G62032"/>
    </row>
    <row r="62033" spans="3:7">
      <c r="C62033"/>
      <c r="F62033"/>
      <c r="G62033"/>
    </row>
    <row r="62034" spans="3:7">
      <c r="C62034"/>
      <c r="F62034"/>
      <c r="G62034"/>
    </row>
    <row r="62035" spans="3:7">
      <c r="C62035"/>
      <c r="F62035"/>
      <c r="G62035"/>
    </row>
    <row r="62036" spans="3:7">
      <c r="C62036"/>
      <c r="F62036"/>
      <c r="G62036"/>
    </row>
    <row r="62037" spans="3:7">
      <c r="C62037"/>
      <c r="F62037"/>
      <c r="G62037"/>
    </row>
    <row r="62038" spans="3:7">
      <c r="C62038"/>
      <c r="F62038"/>
      <c r="G62038"/>
    </row>
    <row r="62039" spans="3:7">
      <c r="C62039"/>
      <c r="F62039"/>
      <c r="G62039"/>
    </row>
    <row r="62040" spans="3:7">
      <c r="C62040"/>
      <c r="F62040"/>
      <c r="G62040"/>
    </row>
    <row r="62041" spans="3:7">
      <c r="C62041"/>
      <c r="F62041"/>
      <c r="G62041"/>
    </row>
    <row r="62042" spans="3:7">
      <c r="C62042"/>
      <c r="F62042"/>
      <c r="G62042"/>
    </row>
    <row r="62043" spans="3:7">
      <c r="C62043"/>
      <c r="F62043"/>
      <c r="G62043"/>
    </row>
    <row r="62044" spans="3:7">
      <c r="C62044"/>
      <c r="F62044"/>
      <c r="G62044"/>
    </row>
    <row r="62045" spans="3:7">
      <c r="C62045"/>
      <c r="F62045"/>
      <c r="G62045"/>
    </row>
    <row r="62046" spans="3:7">
      <c r="C62046"/>
      <c r="F62046"/>
      <c r="G62046"/>
    </row>
    <row r="62047" spans="3:7">
      <c r="C62047"/>
      <c r="F62047"/>
      <c r="G62047"/>
    </row>
    <row r="62048" spans="3:7">
      <c r="C62048"/>
      <c r="F62048"/>
      <c r="G62048"/>
    </row>
    <row r="62049" spans="3:7">
      <c r="C62049"/>
      <c r="F62049"/>
      <c r="G62049"/>
    </row>
    <row r="62050" spans="3:7">
      <c r="C62050"/>
      <c r="F62050"/>
      <c r="G62050"/>
    </row>
    <row r="62051" spans="3:7">
      <c r="C62051"/>
      <c r="F62051"/>
      <c r="G62051"/>
    </row>
    <row r="62052" spans="3:7">
      <c r="C62052"/>
      <c r="F62052"/>
      <c r="G62052"/>
    </row>
    <row r="62053" spans="3:7">
      <c r="C62053"/>
      <c r="F62053"/>
      <c r="G62053"/>
    </row>
    <row r="62054" spans="3:7">
      <c r="C62054"/>
      <c r="F62054"/>
      <c r="G62054"/>
    </row>
    <row r="62055" spans="3:7">
      <c r="C62055"/>
      <c r="F62055"/>
      <c r="G62055"/>
    </row>
    <row r="62056" spans="3:7">
      <c r="C62056"/>
      <c r="F62056"/>
      <c r="G62056"/>
    </row>
    <row r="62057" spans="3:7">
      <c r="C62057"/>
      <c r="F62057"/>
      <c r="G62057"/>
    </row>
    <row r="62058" spans="3:7">
      <c r="C62058"/>
      <c r="F62058"/>
      <c r="G62058"/>
    </row>
    <row r="62059" spans="3:7">
      <c r="C62059"/>
      <c r="F62059"/>
      <c r="G62059"/>
    </row>
    <row r="62060" spans="3:7">
      <c r="C62060"/>
      <c r="F62060"/>
      <c r="G62060"/>
    </row>
    <row r="62061" spans="3:7">
      <c r="C62061"/>
      <c r="F62061"/>
      <c r="G62061"/>
    </row>
    <row r="62062" spans="3:7">
      <c r="C62062"/>
      <c r="F62062"/>
      <c r="G62062"/>
    </row>
    <row r="62063" spans="3:7">
      <c r="C62063"/>
      <c r="F62063"/>
      <c r="G62063"/>
    </row>
    <row r="62064" spans="3:7">
      <c r="C62064"/>
      <c r="F62064"/>
      <c r="G62064"/>
    </row>
    <row r="62065" spans="3:7">
      <c r="C62065"/>
      <c r="F62065"/>
      <c r="G62065"/>
    </row>
    <row r="62066" spans="3:7">
      <c r="C62066"/>
      <c r="F62066"/>
      <c r="G62066"/>
    </row>
    <row r="62067" spans="3:7">
      <c r="C62067"/>
      <c r="F62067"/>
      <c r="G62067"/>
    </row>
    <row r="62068" spans="3:7">
      <c r="C62068"/>
      <c r="F62068"/>
      <c r="G62068"/>
    </row>
    <row r="62069" spans="3:7">
      <c r="C62069"/>
      <c r="F62069"/>
      <c r="G62069"/>
    </row>
    <row r="62070" spans="3:7">
      <c r="C62070"/>
      <c r="F62070"/>
      <c r="G62070"/>
    </row>
    <row r="62071" spans="3:7">
      <c r="C62071"/>
      <c r="F62071"/>
      <c r="G62071"/>
    </row>
    <row r="62072" spans="3:7">
      <c r="C62072"/>
      <c r="F62072"/>
      <c r="G62072"/>
    </row>
    <row r="62073" spans="3:7">
      <c r="C62073"/>
      <c r="F62073"/>
      <c r="G62073"/>
    </row>
    <row r="62074" spans="3:7">
      <c r="C62074"/>
      <c r="F62074"/>
      <c r="G62074"/>
    </row>
    <row r="62075" spans="3:7">
      <c r="C62075"/>
      <c r="F62075"/>
      <c r="G62075"/>
    </row>
    <row r="62076" spans="3:7">
      <c r="C62076"/>
      <c r="F62076"/>
      <c r="G62076"/>
    </row>
    <row r="62077" spans="3:7">
      <c r="C62077"/>
      <c r="F62077"/>
      <c r="G62077"/>
    </row>
    <row r="62078" spans="3:7">
      <c r="C62078"/>
      <c r="F62078"/>
      <c r="G62078"/>
    </row>
    <row r="62079" spans="3:7">
      <c r="C62079"/>
      <c r="F62079"/>
      <c r="G62079"/>
    </row>
    <row r="62080" spans="3:7">
      <c r="C62080"/>
      <c r="F62080"/>
      <c r="G62080"/>
    </row>
    <row r="62081" spans="3:7">
      <c r="C62081"/>
      <c r="F62081"/>
      <c r="G62081"/>
    </row>
    <row r="62082" spans="3:7">
      <c r="C62082"/>
      <c r="F62082"/>
      <c r="G62082"/>
    </row>
    <row r="62083" spans="3:7">
      <c r="C62083"/>
      <c r="F62083"/>
      <c r="G62083"/>
    </row>
    <row r="62084" spans="3:7">
      <c r="C62084"/>
      <c r="F62084"/>
      <c r="G62084"/>
    </row>
    <row r="62085" spans="3:7">
      <c r="C62085"/>
      <c r="F62085"/>
      <c r="G62085"/>
    </row>
    <row r="62086" spans="3:7">
      <c r="C62086"/>
      <c r="F62086"/>
      <c r="G62086"/>
    </row>
    <row r="62087" spans="3:7">
      <c r="C62087"/>
      <c r="F62087"/>
      <c r="G62087"/>
    </row>
    <row r="62088" spans="3:7">
      <c r="C62088"/>
      <c r="F62088"/>
      <c r="G62088"/>
    </row>
    <row r="62089" spans="3:7">
      <c r="C62089"/>
      <c r="F62089"/>
      <c r="G62089"/>
    </row>
    <row r="62090" spans="3:7">
      <c r="C62090"/>
      <c r="F62090"/>
      <c r="G62090"/>
    </row>
    <row r="62091" spans="3:7">
      <c r="C62091"/>
      <c r="F62091"/>
      <c r="G62091"/>
    </row>
    <row r="62092" spans="3:7">
      <c r="C62092"/>
      <c r="F62092"/>
      <c r="G62092"/>
    </row>
    <row r="62093" spans="3:7">
      <c r="C62093"/>
      <c r="F62093"/>
      <c r="G62093"/>
    </row>
    <row r="62094" spans="3:7">
      <c r="C62094"/>
      <c r="F62094"/>
      <c r="G62094"/>
    </row>
    <row r="62095" spans="3:7">
      <c r="C62095"/>
      <c r="F62095"/>
      <c r="G62095"/>
    </row>
    <row r="62096" spans="3:7">
      <c r="C62096"/>
      <c r="F62096"/>
      <c r="G62096"/>
    </row>
    <row r="62097" spans="3:7">
      <c r="C62097"/>
      <c r="F62097"/>
      <c r="G62097"/>
    </row>
    <row r="62098" spans="3:7">
      <c r="C62098"/>
      <c r="F62098"/>
      <c r="G62098"/>
    </row>
    <row r="62099" spans="3:7">
      <c r="C62099"/>
      <c r="F62099"/>
      <c r="G62099"/>
    </row>
    <row r="62100" spans="3:7">
      <c r="C62100"/>
      <c r="F62100"/>
      <c r="G62100"/>
    </row>
    <row r="62101" spans="3:7">
      <c r="C62101"/>
      <c r="F62101"/>
      <c r="G62101"/>
    </row>
    <row r="62102" spans="3:7">
      <c r="C62102"/>
      <c r="F62102"/>
      <c r="G62102"/>
    </row>
    <row r="62103" spans="3:7">
      <c r="C62103"/>
      <c r="F62103"/>
      <c r="G62103"/>
    </row>
    <row r="62104" spans="3:7">
      <c r="C62104"/>
      <c r="F62104"/>
      <c r="G62104"/>
    </row>
    <row r="62105" spans="3:7">
      <c r="C62105"/>
      <c r="F62105"/>
      <c r="G62105"/>
    </row>
    <row r="62106" spans="3:7">
      <c r="C62106"/>
      <c r="F62106"/>
      <c r="G62106"/>
    </row>
    <row r="62107" spans="3:7">
      <c r="C62107"/>
      <c r="F62107"/>
      <c r="G62107"/>
    </row>
    <row r="62108" spans="3:7">
      <c r="C62108"/>
      <c r="F62108"/>
      <c r="G62108"/>
    </row>
    <row r="62109" spans="3:7">
      <c r="C62109"/>
      <c r="F62109"/>
      <c r="G62109"/>
    </row>
    <row r="62110" spans="3:7">
      <c r="C62110"/>
      <c r="F62110"/>
      <c r="G62110"/>
    </row>
    <row r="62111" spans="3:7">
      <c r="C62111"/>
      <c r="F62111"/>
      <c r="G62111"/>
    </row>
    <row r="62112" spans="3:7">
      <c r="C62112"/>
      <c r="F62112"/>
      <c r="G62112"/>
    </row>
    <row r="62113" spans="3:7">
      <c r="C62113"/>
      <c r="F62113"/>
      <c r="G62113"/>
    </row>
    <row r="62114" spans="3:7">
      <c r="C62114"/>
      <c r="F62114"/>
      <c r="G62114"/>
    </row>
    <row r="62115" spans="3:7">
      <c r="C62115"/>
      <c r="F62115"/>
      <c r="G62115"/>
    </row>
    <row r="62116" spans="3:7">
      <c r="C62116"/>
      <c r="F62116"/>
      <c r="G62116"/>
    </row>
    <row r="62117" spans="3:7">
      <c r="C62117"/>
      <c r="F62117"/>
      <c r="G62117"/>
    </row>
    <row r="62118" spans="3:7">
      <c r="C62118"/>
      <c r="F62118"/>
      <c r="G62118"/>
    </row>
    <row r="62119" spans="3:7">
      <c r="C62119"/>
      <c r="F62119"/>
      <c r="G62119"/>
    </row>
    <row r="62120" spans="3:7">
      <c r="C62120"/>
      <c r="F62120"/>
      <c r="G62120"/>
    </row>
    <row r="62121" spans="3:7">
      <c r="C62121"/>
      <c r="F62121"/>
      <c r="G62121"/>
    </row>
    <row r="62122" spans="3:7">
      <c r="C62122"/>
      <c r="F62122"/>
      <c r="G62122"/>
    </row>
    <row r="62123" spans="3:7">
      <c r="C62123"/>
      <c r="F62123"/>
      <c r="G62123"/>
    </row>
    <row r="62124" spans="3:7">
      <c r="C62124"/>
      <c r="F62124"/>
      <c r="G62124"/>
    </row>
    <row r="62125" spans="3:7">
      <c r="C62125"/>
      <c r="F62125"/>
      <c r="G62125"/>
    </row>
    <row r="62126" spans="3:7">
      <c r="C62126"/>
      <c r="F62126"/>
      <c r="G62126"/>
    </row>
    <row r="62127" spans="3:7">
      <c r="C62127"/>
      <c r="F62127"/>
      <c r="G62127"/>
    </row>
    <row r="62128" spans="3:7">
      <c r="C62128"/>
      <c r="F62128"/>
      <c r="G62128"/>
    </row>
    <row r="62129" spans="3:7">
      <c r="C62129"/>
      <c r="F62129"/>
      <c r="G62129"/>
    </row>
    <row r="62130" spans="3:7">
      <c r="C62130"/>
      <c r="F62130"/>
      <c r="G62130"/>
    </row>
    <row r="62131" spans="3:7">
      <c r="C62131"/>
      <c r="F62131"/>
      <c r="G62131"/>
    </row>
    <row r="62132" spans="3:7">
      <c r="C62132"/>
      <c r="F62132"/>
      <c r="G62132"/>
    </row>
    <row r="62133" spans="3:7">
      <c r="C62133"/>
      <c r="F62133"/>
      <c r="G62133"/>
    </row>
    <row r="62134" spans="3:7">
      <c r="C62134"/>
      <c r="F62134"/>
      <c r="G62134"/>
    </row>
    <row r="62135" spans="3:7">
      <c r="C62135"/>
      <c r="F62135"/>
      <c r="G62135"/>
    </row>
    <row r="62136" spans="3:7">
      <c r="C62136"/>
      <c r="F62136"/>
      <c r="G62136"/>
    </row>
    <row r="62137" spans="3:7">
      <c r="C62137"/>
      <c r="F62137"/>
      <c r="G62137"/>
    </row>
    <row r="62138" spans="3:7">
      <c r="C62138"/>
      <c r="F62138"/>
      <c r="G62138"/>
    </row>
    <row r="62139" spans="3:7">
      <c r="C62139"/>
      <c r="F62139"/>
      <c r="G62139"/>
    </row>
    <row r="62140" spans="3:7">
      <c r="C62140"/>
      <c r="F62140"/>
      <c r="G62140"/>
    </row>
    <row r="62141" spans="3:7">
      <c r="C62141"/>
      <c r="F62141"/>
      <c r="G62141"/>
    </row>
    <row r="62142" spans="3:7">
      <c r="C62142"/>
      <c r="F62142"/>
      <c r="G62142"/>
    </row>
    <row r="62143" spans="3:7">
      <c r="C62143"/>
      <c r="F62143"/>
      <c r="G62143"/>
    </row>
    <row r="62144" spans="3:7">
      <c r="C62144"/>
      <c r="F62144"/>
      <c r="G62144"/>
    </row>
    <row r="62145" spans="3:7">
      <c r="C62145"/>
      <c r="F62145"/>
      <c r="G62145"/>
    </row>
    <row r="62146" spans="3:7">
      <c r="C62146"/>
      <c r="F62146"/>
      <c r="G62146"/>
    </row>
    <row r="62147" spans="3:7">
      <c r="C62147"/>
      <c r="F62147"/>
      <c r="G62147"/>
    </row>
    <row r="62148" spans="3:7">
      <c r="C62148"/>
      <c r="F62148"/>
      <c r="G62148"/>
    </row>
    <row r="62149" spans="3:7">
      <c r="C62149"/>
      <c r="F62149"/>
      <c r="G62149"/>
    </row>
    <row r="62150" spans="3:7">
      <c r="C62150"/>
      <c r="F62150"/>
      <c r="G62150"/>
    </row>
    <row r="62151" spans="3:7">
      <c r="C62151"/>
      <c r="F62151"/>
      <c r="G62151"/>
    </row>
    <row r="62152" spans="3:7">
      <c r="C62152"/>
      <c r="F62152"/>
      <c r="G62152"/>
    </row>
    <row r="62153" spans="3:7">
      <c r="C62153"/>
      <c r="F62153"/>
      <c r="G62153"/>
    </row>
    <row r="62154" spans="3:7">
      <c r="C62154"/>
      <c r="F62154"/>
      <c r="G62154"/>
    </row>
    <row r="62155" spans="3:7">
      <c r="C62155"/>
      <c r="F62155"/>
      <c r="G62155"/>
    </row>
    <row r="62156" spans="3:7">
      <c r="C62156"/>
      <c r="F62156"/>
      <c r="G62156"/>
    </row>
    <row r="62157" spans="3:7">
      <c r="C62157"/>
      <c r="F62157"/>
      <c r="G62157"/>
    </row>
    <row r="62158" spans="3:7">
      <c r="C62158"/>
      <c r="F62158"/>
      <c r="G62158"/>
    </row>
    <row r="62159" spans="3:7">
      <c r="C62159"/>
      <c r="F62159"/>
      <c r="G62159"/>
    </row>
    <row r="62160" spans="3:7">
      <c r="C62160"/>
      <c r="F62160"/>
      <c r="G62160"/>
    </row>
    <row r="62161" spans="3:7">
      <c r="C62161"/>
      <c r="F62161"/>
      <c r="G62161"/>
    </row>
    <row r="62162" spans="3:7">
      <c r="C62162"/>
      <c r="F62162"/>
      <c r="G62162"/>
    </row>
    <row r="62163" spans="3:7">
      <c r="C62163"/>
      <c r="F62163"/>
      <c r="G62163"/>
    </row>
    <row r="62164" spans="3:7">
      <c r="C62164"/>
      <c r="F62164"/>
      <c r="G62164"/>
    </row>
    <row r="62165" spans="3:7">
      <c r="C62165"/>
      <c r="F62165"/>
      <c r="G62165"/>
    </row>
    <row r="62166" spans="3:7">
      <c r="C62166"/>
      <c r="F62166"/>
      <c r="G62166"/>
    </row>
    <row r="62167" spans="3:7">
      <c r="C62167"/>
      <c r="F62167"/>
      <c r="G62167"/>
    </row>
    <row r="62168" spans="3:7">
      <c r="C62168"/>
      <c r="F62168"/>
      <c r="G62168"/>
    </row>
    <row r="62169" spans="3:7">
      <c r="C62169"/>
      <c r="F62169"/>
      <c r="G62169"/>
    </row>
    <row r="62170" spans="3:7">
      <c r="C62170"/>
      <c r="F62170"/>
      <c r="G62170"/>
    </row>
    <row r="62171" spans="3:7">
      <c r="C62171"/>
      <c r="F62171"/>
      <c r="G62171"/>
    </row>
    <row r="62172" spans="3:7">
      <c r="C62172"/>
      <c r="F62172"/>
      <c r="G62172"/>
    </row>
    <row r="62173" spans="3:7">
      <c r="C62173"/>
      <c r="F62173"/>
      <c r="G62173"/>
    </row>
    <row r="62174" spans="3:7">
      <c r="C62174"/>
      <c r="F62174"/>
      <c r="G62174"/>
    </row>
    <row r="62175" spans="3:7">
      <c r="C62175"/>
      <c r="F62175"/>
      <c r="G62175"/>
    </row>
    <row r="62176" spans="3:7">
      <c r="C62176"/>
      <c r="F62176"/>
      <c r="G62176"/>
    </row>
    <row r="62177" spans="3:7">
      <c r="C62177"/>
      <c r="F62177"/>
      <c r="G62177"/>
    </row>
    <row r="62178" spans="3:7">
      <c r="C62178"/>
      <c r="F62178"/>
      <c r="G62178"/>
    </row>
    <row r="62179" spans="3:7">
      <c r="C62179"/>
      <c r="F62179"/>
      <c r="G62179"/>
    </row>
    <row r="62180" spans="3:7">
      <c r="C62180"/>
      <c r="F62180"/>
      <c r="G62180"/>
    </row>
    <row r="62181" spans="3:7">
      <c r="C62181"/>
      <c r="F62181"/>
      <c r="G62181"/>
    </row>
    <row r="62182" spans="3:7">
      <c r="C62182"/>
      <c r="F62182"/>
      <c r="G62182"/>
    </row>
    <row r="62183" spans="3:7">
      <c r="C62183"/>
      <c r="F62183"/>
      <c r="G62183"/>
    </row>
    <row r="62184" spans="3:7">
      <c r="C62184"/>
      <c r="F62184"/>
      <c r="G62184"/>
    </row>
    <row r="62185" spans="3:7">
      <c r="C62185"/>
      <c r="F62185"/>
      <c r="G62185"/>
    </row>
    <row r="62186" spans="3:7">
      <c r="C62186"/>
      <c r="F62186"/>
      <c r="G62186"/>
    </row>
    <row r="62187" spans="3:7">
      <c r="C62187"/>
      <c r="F62187"/>
      <c r="G62187"/>
    </row>
    <row r="62188" spans="3:7">
      <c r="C62188"/>
      <c r="F62188"/>
      <c r="G62188"/>
    </row>
    <row r="62189" spans="3:7">
      <c r="C62189"/>
      <c r="F62189"/>
      <c r="G62189"/>
    </row>
    <row r="62190" spans="3:7">
      <c r="C62190"/>
      <c r="F62190"/>
      <c r="G62190"/>
    </row>
    <row r="62191" spans="3:7">
      <c r="C62191"/>
      <c r="F62191"/>
      <c r="G62191"/>
    </row>
    <row r="62192" spans="3:7">
      <c r="C62192"/>
      <c r="F62192"/>
      <c r="G62192"/>
    </row>
    <row r="62193" spans="3:7">
      <c r="C62193"/>
      <c r="F62193"/>
      <c r="G62193"/>
    </row>
    <row r="62194" spans="3:7">
      <c r="C62194"/>
      <c r="F62194"/>
      <c r="G62194"/>
    </row>
    <row r="62195" spans="3:7">
      <c r="C62195"/>
      <c r="F62195"/>
      <c r="G62195"/>
    </row>
    <row r="62196" spans="3:7">
      <c r="C62196"/>
      <c r="F62196"/>
      <c r="G62196"/>
    </row>
    <row r="62197" spans="3:7">
      <c r="C62197"/>
      <c r="F62197"/>
      <c r="G62197"/>
    </row>
    <row r="62198" spans="3:7">
      <c r="C62198"/>
      <c r="F62198"/>
      <c r="G62198"/>
    </row>
    <row r="62199" spans="3:7">
      <c r="C62199"/>
      <c r="F62199"/>
      <c r="G62199"/>
    </row>
    <row r="62200" spans="3:7">
      <c r="C62200"/>
      <c r="F62200"/>
      <c r="G62200"/>
    </row>
    <row r="62201" spans="3:7">
      <c r="C62201"/>
      <c r="F62201"/>
      <c r="G62201"/>
    </row>
    <row r="62202" spans="3:7">
      <c r="C62202"/>
      <c r="F62202"/>
      <c r="G62202"/>
    </row>
    <row r="62203" spans="3:7">
      <c r="C62203"/>
      <c r="F62203"/>
      <c r="G62203"/>
    </row>
    <row r="62204" spans="3:7">
      <c r="C62204"/>
      <c r="F62204"/>
      <c r="G62204"/>
    </row>
    <row r="62205" spans="3:7">
      <c r="C62205"/>
      <c r="F62205"/>
      <c r="G62205"/>
    </row>
    <row r="62206" spans="3:7">
      <c r="C62206"/>
      <c r="F62206"/>
      <c r="G62206"/>
    </row>
    <row r="62207" spans="3:7">
      <c r="C62207"/>
      <c r="F62207"/>
      <c r="G62207"/>
    </row>
    <row r="62208" spans="3:7">
      <c r="C62208"/>
      <c r="F62208"/>
      <c r="G62208"/>
    </row>
    <row r="62209" spans="3:7">
      <c r="C62209"/>
      <c r="F62209"/>
      <c r="G62209"/>
    </row>
    <row r="62210" spans="3:7">
      <c r="C62210"/>
      <c r="F62210"/>
      <c r="G62210"/>
    </row>
    <row r="62211" spans="3:7">
      <c r="C62211"/>
      <c r="F62211"/>
      <c r="G62211"/>
    </row>
    <row r="62212" spans="3:7">
      <c r="C62212"/>
      <c r="F62212"/>
      <c r="G62212"/>
    </row>
    <row r="62213" spans="3:7">
      <c r="C62213"/>
      <c r="F62213"/>
      <c r="G62213"/>
    </row>
    <row r="62214" spans="3:7">
      <c r="C62214"/>
      <c r="F62214"/>
      <c r="G62214"/>
    </row>
    <row r="62215" spans="3:7">
      <c r="C62215"/>
      <c r="F62215"/>
      <c r="G62215"/>
    </row>
    <row r="62216" spans="3:7">
      <c r="C62216"/>
      <c r="F62216"/>
      <c r="G62216"/>
    </row>
    <row r="62217" spans="3:7">
      <c r="C62217"/>
      <c r="F62217"/>
      <c r="G62217"/>
    </row>
    <row r="62218" spans="3:7">
      <c r="C62218"/>
      <c r="F62218"/>
      <c r="G62218"/>
    </row>
    <row r="62219" spans="3:7">
      <c r="C62219"/>
      <c r="F62219"/>
      <c r="G62219"/>
    </row>
    <row r="62220" spans="3:7">
      <c r="C62220"/>
      <c r="F62220"/>
      <c r="G62220"/>
    </row>
    <row r="62221" spans="3:7">
      <c r="C62221"/>
      <c r="F62221"/>
      <c r="G62221"/>
    </row>
    <row r="62222" spans="3:7">
      <c r="C62222"/>
      <c r="F62222"/>
      <c r="G62222"/>
    </row>
    <row r="62223" spans="3:7">
      <c r="C62223"/>
      <c r="F62223"/>
      <c r="G62223"/>
    </row>
    <row r="62224" spans="3:7">
      <c r="C62224"/>
      <c r="F62224"/>
      <c r="G62224"/>
    </row>
    <row r="62225" spans="3:7">
      <c r="C62225"/>
      <c r="F62225"/>
      <c r="G62225"/>
    </row>
    <row r="62226" spans="3:7">
      <c r="C62226"/>
      <c r="F62226"/>
      <c r="G62226"/>
    </row>
    <row r="62227" spans="3:7">
      <c r="C62227"/>
      <c r="F62227"/>
      <c r="G62227"/>
    </row>
    <row r="62228" spans="3:7">
      <c r="C62228"/>
      <c r="F62228"/>
      <c r="G62228"/>
    </row>
    <row r="62229" spans="3:7">
      <c r="C62229"/>
      <c r="F62229"/>
      <c r="G62229"/>
    </row>
    <row r="62230" spans="3:7">
      <c r="C62230"/>
      <c r="F62230"/>
      <c r="G62230"/>
    </row>
    <row r="62231" spans="3:7">
      <c r="C62231"/>
      <c r="F62231"/>
      <c r="G62231"/>
    </row>
    <row r="62232" spans="3:7">
      <c r="C62232"/>
      <c r="F62232"/>
      <c r="G62232"/>
    </row>
    <row r="62233" spans="3:7">
      <c r="C62233"/>
      <c r="F62233"/>
      <c r="G62233"/>
    </row>
    <row r="62234" spans="3:7">
      <c r="C62234"/>
      <c r="F62234"/>
      <c r="G62234"/>
    </row>
    <row r="62235" spans="3:7">
      <c r="C62235"/>
      <c r="F62235"/>
      <c r="G62235"/>
    </row>
    <row r="62236" spans="3:7">
      <c r="C62236"/>
      <c r="F62236"/>
      <c r="G62236"/>
    </row>
    <row r="62237" spans="3:7">
      <c r="C62237"/>
      <c r="F62237"/>
      <c r="G62237"/>
    </row>
    <row r="62238" spans="3:7">
      <c r="C62238"/>
      <c r="F62238"/>
      <c r="G62238"/>
    </row>
    <row r="62239" spans="3:7">
      <c r="C62239"/>
      <c r="F62239"/>
      <c r="G62239"/>
    </row>
    <row r="62240" spans="3:7">
      <c r="C62240"/>
      <c r="F62240"/>
      <c r="G62240"/>
    </row>
    <row r="62241" spans="3:7">
      <c r="C62241"/>
      <c r="F62241"/>
      <c r="G62241"/>
    </row>
    <row r="62242" spans="3:7">
      <c r="C62242"/>
      <c r="F62242"/>
      <c r="G62242"/>
    </row>
    <row r="62243" spans="3:7">
      <c r="C62243"/>
      <c r="F62243"/>
      <c r="G62243"/>
    </row>
    <row r="62244" spans="3:7">
      <c r="C62244"/>
      <c r="F62244"/>
      <c r="G62244"/>
    </row>
    <row r="62245" spans="3:7">
      <c r="C62245"/>
      <c r="F62245"/>
      <c r="G62245"/>
    </row>
    <row r="62246" spans="3:7">
      <c r="C62246"/>
      <c r="F62246"/>
      <c r="G62246"/>
    </row>
    <row r="62247" spans="3:7">
      <c r="C62247"/>
      <c r="F62247"/>
      <c r="G62247"/>
    </row>
    <row r="62248" spans="3:7">
      <c r="C62248"/>
      <c r="F62248"/>
      <c r="G62248"/>
    </row>
    <row r="62249" spans="3:7">
      <c r="C62249"/>
      <c r="F62249"/>
      <c r="G62249"/>
    </row>
    <row r="62250" spans="3:7">
      <c r="C62250"/>
      <c r="F62250"/>
      <c r="G62250"/>
    </row>
    <row r="62251" spans="3:7">
      <c r="C62251"/>
      <c r="F62251"/>
      <c r="G62251"/>
    </row>
    <row r="62252" spans="3:7">
      <c r="C62252"/>
      <c r="F62252"/>
      <c r="G62252"/>
    </row>
    <row r="62253" spans="3:7">
      <c r="C62253"/>
      <c r="F62253"/>
      <c r="G62253"/>
    </row>
    <row r="62254" spans="3:7">
      <c r="C62254"/>
      <c r="F62254"/>
      <c r="G62254"/>
    </row>
    <row r="62255" spans="3:7">
      <c r="C62255"/>
      <c r="F62255"/>
      <c r="G62255"/>
    </row>
    <row r="62256" spans="3:7">
      <c r="C62256"/>
      <c r="F62256"/>
      <c r="G62256"/>
    </row>
    <row r="62257" spans="3:7">
      <c r="C62257"/>
      <c r="F62257"/>
      <c r="G62257"/>
    </row>
    <row r="62258" spans="3:7">
      <c r="C62258"/>
      <c r="F62258"/>
      <c r="G62258"/>
    </row>
    <row r="62259" spans="3:7">
      <c r="C62259"/>
      <c r="F62259"/>
      <c r="G62259"/>
    </row>
    <row r="62260" spans="3:7">
      <c r="C62260"/>
      <c r="F62260"/>
      <c r="G62260"/>
    </row>
    <row r="62261" spans="3:7">
      <c r="C62261"/>
      <c r="F62261"/>
      <c r="G62261"/>
    </row>
    <row r="62262" spans="3:7">
      <c r="C62262"/>
      <c r="F62262"/>
      <c r="G62262"/>
    </row>
    <row r="62263" spans="3:7">
      <c r="C62263"/>
      <c r="F62263"/>
      <c r="G62263"/>
    </row>
    <row r="62264" spans="3:7">
      <c r="C62264"/>
      <c r="F62264"/>
      <c r="G62264"/>
    </row>
    <row r="62265" spans="3:7">
      <c r="C62265"/>
      <c r="F62265"/>
      <c r="G62265"/>
    </row>
    <row r="62266" spans="3:7">
      <c r="C62266"/>
      <c r="F62266"/>
      <c r="G62266"/>
    </row>
    <row r="62267" spans="3:7">
      <c r="C62267"/>
      <c r="F62267"/>
      <c r="G62267"/>
    </row>
    <row r="62268" spans="3:7">
      <c r="C62268"/>
      <c r="F62268"/>
      <c r="G62268"/>
    </row>
    <row r="62269" spans="3:7">
      <c r="C62269"/>
      <c r="F62269"/>
      <c r="G62269"/>
    </row>
    <row r="62270" spans="3:7">
      <c r="C62270"/>
      <c r="F62270"/>
      <c r="G62270"/>
    </row>
    <row r="62271" spans="3:7">
      <c r="C62271"/>
      <c r="F62271"/>
      <c r="G62271"/>
    </row>
    <row r="62272" spans="3:7">
      <c r="C62272"/>
      <c r="F62272"/>
      <c r="G62272"/>
    </row>
    <row r="62273" spans="3:7">
      <c r="C62273"/>
      <c r="F62273"/>
      <c r="G62273"/>
    </row>
    <row r="62274" spans="3:7">
      <c r="C62274"/>
      <c r="F62274"/>
      <c r="G62274"/>
    </row>
    <row r="62275" spans="3:7">
      <c r="C62275"/>
      <c r="F62275"/>
      <c r="G62275"/>
    </row>
    <row r="62276" spans="3:7">
      <c r="C62276"/>
      <c r="F62276"/>
      <c r="G62276"/>
    </row>
    <row r="62277" spans="3:7">
      <c r="C62277"/>
      <c r="F62277"/>
      <c r="G62277"/>
    </row>
    <row r="62278" spans="3:7">
      <c r="C62278"/>
      <c r="F62278"/>
      <c r="G62278"/>
    </row>
    <row r="62279" spans="3:7">
      <c r="C62279"/>
      <c r="F62279"/>
      <c r="G62279"/>
    </row>
    <row r="62280" spans="3:7">
      <c r="C62280"/>
      <c r="F62280"/>
      <c r="G62280"/>
    </row>
    <row r="62281" spans="3:7">
      <c r="C62281"/>
      <c r="F62281"/>
      <c r="G62281"/>
    </row>
    <row r="62282" spans="3:7">
      <c r="C62282"/>
      <c r="F62282"/>
      <c r="G62282"/>
    </row>
    <row r="62283" spans="3:7">
      <c r="C62283"/>
      <c r="F62283"/>
      <c r="G62283"/>
    </row>
    <row r="62284" spans="3:7">
      <c r="C62284"/>
      <c r="F62284"/>
      <c r="G62284"/>
    </row>
    <row r="62285" spans="3:7">
      <c r="C62285"/>
      <c r="F62285"/>
      <c r="G62285"/>
    </row>
    <row r="62286" spans="3:7">
      <c r="C62286"/>
      <c r="F62286"/>
      <c r="G62286"/>
    </row>
    <row r="62287" spans="3:7">
      <c r="C62287"/>
      <c r="F62287"/>
      <c r="G62287"/>
    </row>
    <row r="62288" spans="3:7">
      <c r="C62288"/>
      <c r="F62288"/>
      <c r="G62288"/>
    </row>
    <row r="62289" spans="3:7">
      <c r="C62289"/>
      <c r="F62289"/>
      <c r="G62289"/>
    </row>
    <row r="62290" spans="3:7">
      <c r="C62290"/>
      <c r="F62290"/>
      <c r="G62290"/>
    </row>
    <row r="62291" spans="3:7">
      <c r="C62291"/>
      <c r="F62291"/>
      <c r="G62291"/>
    </row>
    <row r="62292" spans="3:7">
      <c r="C62292"/>
      <c r="F62292"/>
      <c r="G62292"/>
    </row>
    <row r="62293" spans="3:7">
      <c r="C62293"/>
      <c r="F62293"/>
      <c r="G62293"/>
    </row>
    <row r="62294" spans="3:7">
      <c r="C62294"/>
      <c r="F62294"/>
      <c r="G62294"/>
    </row>
    <row r="62295" spans="3:7">
      <c r="C62295"/>
      <c r="F62295"/>
      <c r="G62295"/>
    </row>
    <row r="62296" spans="3:7">
      <c r="C62296"/>
      <c r="F62296"/>
      <c r="G62296"/>
    </row>
    <row r="62297" spans="3:7">
      <c r="C62297"/>
      <c r="F62297"/>
      <c r="G62297"/>
    </row>
    <row r="62298" spans="3:7">
      <c r="C62298"/>
      <c r="F62298"/>
      <c r="G62298"/>
    </row>
    <row r="62299" spans="3:7">
      <c r="C62299"/>
      <c r="F62299"/>
      <c r="G62299"/>
    </row>
    <row r="62300" spans="3:7">
      <c r="C62300"/>
      <c r="F62300"/>
      <c r="G62300"/>
    </row>
    <row r="62301" spans="3:7">
      <c r="C62301"/>
      <c r="F62301"/>
      <c r="G62301"/>
    </row>
    <row r="62302" spans="3:7">
      <c r="C62302"/>
      <c r="F62302"/>
      <c r="G62302"/>
    </row>
    <row r="62303" spans="3:7">
      <c r="C62303"/>
      <c r="F62303"/>
      <c r="G62303"/>
    </row>
    <row r="62304" spans="3:7">
      <c r="C62304"/>
      <c r="F62304"/>
      <c r="G62304"/>
    </row>
    <row r="62305" spans="3:7">
      <c r="C62305"/>
      <c r="F62305"/>
      <c r="G62305"/>
    </row>
    <row r="62306" spans="3:7">
      <c r="C62306"/>
      <c r="F62306"/>
      <c r="G62306"/>
    </row>
    <row r="62307" spans="3:7">
      <c r="C62307"/>
      <c r="F62307"/>
      <c r="G62307"/>
    </row>
    <row r="62308" spans="3:7">
      <c r="C62308"/>
      <c r="F62308"/>
      <c r="G62308"/>
    </row>
    <row r="62309" spans="3:7">
      <c r="C62309"/>
      <c r="F62309"/>
      <c r="G62309"/>
    </row>
    <row r="62310" spans="3:7">
      <c r="C62310"/>
      <c r="F62310"/>
      <c r="G62310"/>
    </row>
    <row r="62311" spans="3:7">
      <c r="C62311"/>
      <c r="F62311"/>
      <c r="G62311"/>
    </row>
    <row r="62312" spans="3:7">
      <c r="C62312"/>
      <c r="F62312"/>
      <c r="G62312"/>
    </row>
    <row r="62313" spans="3:7">
      <c r="C62313"/>
      <c r="F62313"/>
      <c r="G62313"/>
    </row>
    <row r="62314" spans="3:7">
      <c r="C62314"/>
      <c r="F62314"/>
      <c r="G62314"/>
    </row>
    <row r="62315" spans="3:7">
      <c r="C62315"/>
      <c r="F62315"/>
      <c r="G62315"/>
    </row>
    <row r="62316" spans="3:7">
      <c r="C62316"/>
      <c r="F62316"/>
      <c r="G62316"/>
    </row>
    <row r="62317" spans="3:7">
      <c r="C62317"/>
      <c r="F62317"/>
      <c r="G62317"/>
    </row>
    <row r="62318" spans="3:7">
      <c r="C62318"/>
      <c r="F62318"/>
      <c r="G62318"/>
    </row>
    <row r="62319" spans="3:7">
      <c r="C62319"/>
      <c r="F62319"/>
      <c r="G62319"/>
    </row>
    <row r="62320" spans="3:7">
      <c r="C62320"/>
      <c r="F62320"/>
      <c r="G62320"/>
    </row>
    <row r="62321" spans="3:7">
      <c r="C62321"/>
      <c r="F62321"/>
      <c r="G62321"/>
    </row>
    <row r="62322" spans="3:7">
      <c r="C62322"/>
      <c r="F62322"/>
      <c r="G62322"/>
    </row>
    <row r="62323" spans="3:7">
      <c r="C62323"/>
      <c r="F62323"/>
      <c r="G62323"/>
    </row>
    <row r="62324" spans="3:7">
      <c r="C62324"/>
      <c r="F62324"/>
      <c r="G62324"/>
    </row>
    <row r="62325" spans="3:7">
      <c r="C62325"/>
      <c r="F62325"/>
      <c r="G62325"/>
    </row>
    <row r="62326" spans="3:7">
      <c r="C62326"/>
      <c r="F62326"/>
      <c r="G62326"/>
    </row>
    <row r="62327" spans="3:7">
      <c r="C62327"/>
      <c r="F62327"/>
      <c r="G62327"/>
    </row>
    <row r="62328" spans="3:7">
      <c r="C62328"/>
      <c r="F62328"/>
      <c r="G62328"/>
    </row>
    <row r="62329" spans="3:7">
      <c r="C62329"/>
      <c r="F62329"/>
      <c r="G62329"/>
    </row>
    <row r="62330" spans="3:7">
      <c r="C62330"/>
      <c r="F62330"/>
      <c r="G62330"/>
    </row>
    <row r="62331" spans="3:7">
      <c r="C62331"/>
      <c r="F62331"/>
      <c r="G62331"/>
    </row>
    <row r="62332" spans="3:7">
      <c r="C62332"/>
      <c r="F62332"/>
      <c r="G62332"/>
    </row>
    <row r="62333" spans="3:7">
      <c r="C62333"/>
      <c r="F62333"/>
      <c r="G62333"/>
    </row>
    <row r="62334" spans="3:7">
      <c r="C62334"/>
      <c r="F62334"/>
      <c r="G62334"/>
    </row>
    <row r="62335" spans="3:7">
      <c r="C62335"/>
      <c r="F62335"/>
      <c r="G62335"/>
    </row>
    <row r="62336" spans="3:7">
      <c r="C62336"/>
      <c r="F62336"/>
      <c r="G62336"/>
    </row>
    <row r="62337" spans="3:7">
      <c r="C62337"/>
      <c r="F62337"/>
      <c r="G62337"/>
    </row>
    <row r="62338" spans="3:7">
      <c r="C62338"/>
      <c r="F62338"/>
      <c r="G62338"/>
    </row>
    <row r="62339" spans="3:7">
      <c r="C62339"/>
      <c r="F62339"/>
      <c r="G62339"/>
    </row>
    <row r="62340" spans="3:7">
      <c r="C62340"/>
      <c r="F62340"/>
      <c r="G62340"/>
    </row>
    <row r="62341" spans="3:7">
      <c r="C62341"/>
      <c r="F62341"/>
      <c r="G62341"/>
    </row>
    <row r="62342" spans="3:7">
      <c r="C62342"/>
      <c r="F62342"/>
      <c r="G62342"/>
    </row>
    <row r="62343" spans="3:7">
      <c r="C62343"/>
      <c r="F62343"/>
      <c r="G62343"/>
    </row>
    <row r="62344" spans="3:7">
      <c r="C62344"/>
      <c r="F62344"/>
      <c r="G62344"/>
    </row>
    <row r="62345" spans="3:7">
      <c r="C62345"/>
      <c r="F62345"/>
      <c r="G62345"/>
    </row>
    <row r="62346" spans="3:7">
      <c r="C62346"/>
      <c r="F62346"/>
      <c r="G62346"/>
    </row>
    <row r="62347" spans="3:7">
      <c r="C62347"/>
      <c r="F62347"/>
      <c r="G62347"/>
    </row>
    <row r="62348" spans="3:7">
      <c r="C62348"/>
      <c r="F62348"/>
      <c r="G62348"/>
    </row>
    <row r="62349" spans="3:7">
      <c r="C62349"/>
      <c r="F62349"/>
      <c r="G62349"/>
    </row>
    <row r="62350" spans="3:7">
      <c r="C62350"/>
      <c r="F62350"/>
      <c r="G62350"/>
    </row>
    <row r="62351" spans="3:7">
      <c r="C62351"/>
      <c r="F62351"/>
      <c r="G62351"/>
    </row>
    <row r="62352" spans="3:7">
      <c r="C62352"/>
      <c r="F62352"/>
      <c r="G62352"/>
    </row>
    <row r="62353" spans="3:7">
      <c r="C62353"/>
      <c r="F62353"/>
      <c r="G62353"/>
    </row>
    <row r="62354" spans="3:7">
      <c r="C62354"/>
      <c r="F62354"/>
      <c r="G62354"/>
    </row>
    <row r="62355" spans="3:7">
      <c r="C62355"/>
      <c r="F62355"/>
      <c r="G62355"/>
    </row>
    <row r="62356" spans="3:7">
      <c r="C62356"/>
      <c r="F62356"/>
      <c r="G62356"/>
    </row>
    <row r="62357" spans="3:7">
      <c r="C62357"/>
      <c r="F62357"/>
      <c r="G62357"/>
    </row>
    <row r="62358" spans="3:7">
      <c r="C62358"/>
      <c r="F62358"/>
      <c r="G62358"/>
    </row>
    <row r="62359" spans="3:7">
      <c r="C62359"/>
      <c r="F62359"/>
      <c r="G62359"/>
    </row>
    <row r="62360" spans="3:7">
      <c r="C62360"/>
      <c r="F62360"/>
      <c r="G62360"/>
    </row>
    <row r="62361" spans="3:7">
      <c r="C62361"/>
      <c r="F62361"/>
      <c r="G62361"/>
    </row>
    <row r="62362" spans="3:7">
      <c r="C62362"/>
      <c r="F62362"/>
      <c r="G62362"/>
    </row>
    <row r="62363" spans="3:7">
      <c r="C62363"/>
      <c r="F62363"/>
      <c r="G62363"/>
    </row>
    <row r="62364" spans="3:7">
      <c r="C62364"/>
      <c r="F62364"/>
      <c r="G62364"/>
    </row>
    <row r="62365" spans="3:7">
      <c r="C62365"/>
      <c r="F62365"/>
      <c r="G62365"/>
    </row>
    <row r="62366" spans="3:7">
      <c r="C62366"/>
      <c r="F62366"/>
      <c r="G62366"/>
    </row>
    <row r="62367" spans="3:7">
      <c r="C62367"/>
      <c r="F62367"/>
      <c r="G62367"/>
    </row>
    <row r="62368" spans="3:7">
      <c r="C62368"/>
      <c r="F62368"/>
      <c r="G62368"/>
    </row>
    <row r="62369" spans="3:7">
      <c r="C62369"/>
      <c r="F62369"/>
      <c r="G62369"/>
    </row>
    <row r="62370" spans="3:7">
      <c r="C62370"/>
      <c r="F62370"/>
      <c r="G62370"/>
    </row>
    <row r="62371" spans="3:7">
      <c r="C62371"/>
      <c r="F62371"/>
      <c r="G62371"/>
    </row>
    <row r="62372" spans="3:7">
      <c r="C62372"/>
      <c r="F62372"/>
      <c r="G62372"/>
    </row>
    <row r="62373" spans="3:7">
      <c r="C62373"/>
      <c r="F62373"/>
      <c r="G62373"/>
    </row>
    <row r="62374" spans="3:7">
      <c r="C62374"/>
      <c r="F62374"/>
      <c r="G62374"/>
    </row>
    <row r="62375" spans="3:7">
      <c r="C62375"/>
      <c r="F62375"/>
      <c r="G62375"/>
    </row>
    <row r="62376" spans="3:7">
      <c r="C62376"/>
      <c r="F62376"/>
      <c r="G62376"/>
    </row>
    <row r="62377" spans="3:7">
      <c r="C62377"/>
      <c r="F62377"/>
      <c r="G62377"/>
    </row>
    <row r="62378" spans="3:7">
      <c r="C62378"/>
      <c r="F62378"/>
      <c r="G62378"/>
    </row>
    <row r="62379" spans="3:7">
      <c r="C62379"/>
      <c r="F62379"/>
      <c r="G62379"/>
    </row>
    <row r="62380" spans="3:7">
      <c r="C62380"/>
      <c r="F62380"/>
      <c r="G62380"/>
    </row>
    <row r="62381" spans="3:7">
      <c r="C62381"/>
      <c r="F62381"/>
      <c r="G62381"/>
    </row>
    <row r="62382" spans="3:7">
      <c r="C62382"/>
      <c r="F62382"/>
      <c r="G62382"/>
    </row>
    <row r="62383" spans="3:7">
      <c r="C62383"/>
      <c r="F62383"/>
      <c r="G62383"/>
    </row>
    <row r="62384" spans="3:7">
      <c r="C62384"/>
      <c r="F62384"/>
      <c r="G62384"/>
    </row>
    <row r="62385" spans="3:7">
      <c r="C62385"/>
      <c r="F62385"/>
      <c r="G62385"/>
    </row>
    <row r="62386" spans="3:7">
      <c r="C62386"/>
      <c r="F62386"/>
      <c r="G62386"/>
    </row>
    <row r="62387" spans="3:7">
      <c r="C62387"/>
      <c r="F62387"/>
      <c r="G62387"/>
    </row>
    <row r="62388" spans="3:7">
      <c r="C62388"/>
      <c r="F62388"/>
      <c r="G62388"/>
    </row>
    <row r="62389" spans="3:7">
      <c r="C62389"/>
      <c r="F62389"/>
      <c r="G62389"/>
    </row>
    <row r="62390" spans="3:7">
      <c r="C62390"/>
      <c r="F62390"/>
      <c r="G62390"/>
    </row>
    <row r="62391" spans="3:7">
      <c r="C62391"/>
      <c r="F62391"/>
      <c r="G62391"/>
    </row>
    <row r="62392" spans="3:7">
      <c r="C62392"/>
      <c r="F62392"/>
      <c r="G62392"/>
    </row>
    <row r="62393" spans="3:7">
      <c r="C62393"/>
      <c r="F62393"/>
      <c r="G62393"/>
    </row>
    <row r="62394" spans="3:7">
      <c r="C62394"/>
      <c r="F62394"/>
      <c r="G62394"/>
    </row>
    <row r="62395" spans="3:7">
      <c r="C62395"/>
      <c r="F62395"/>
      <c r="G62395"/>
    </row>
    <row r="62396" spans="3:7">
      <c r="C62396"/>
      <c r="F62396"/>
      <c r="G62396"/>
    </row>
    <row r="62397" spans="3:7">
      <c r="C62397"/>
      <c r="F62397"/>
      <c r="G62397"/>
    </row>
    <row r="62398" spans="3:7">
      <c r="C62398"/>
      <c r="F62398"/>
      <c r="G62398"/>
    </row>
    <row r="62399" spans="3:7">
      <c r="C62399"/>
      <c r="F62399"/>
      <c r="G62399"/>
    </row>
    <row r="62400" spans="3:7">
      <c r="C62400"/>
      <c r="F62400"/>
      <c r="G62400"/>
    </row>
    <row r="62401" spans="3:7">
      <c r="C62401"/>
      <c r="F62401"/>
      <c r="G62401"/>
    </row>
    <row r="62402" spans="3:7">
      <c r="C62402"/>
      <c r="F62402"/>
      <c r="G62402"/>
    </row>
    <row r="62403" spans="3:7">
      <c r="C62403"/>
      <c r="F62403"/>
      <c r="G62403"/>
    </row>
    <row r="62404" spans="3:7">
      <c r="C62404"/>
      <c r="F62404"/>
      <c r="G62404"/>
    </row>
    <row r="62405" spans="3:7">
      <c r="C62405"/>
      <c r="F62405"/>
      <c r="G62405"/>
    </row>
    <row r="62406" spans="3:7">
      <c r="C62406"/>
      <c r="F62406"/>
      <c r="G62406"/>
    </row>
    <row r="62407" spans="3:7">
      <c r="C62407"/>
      <c r="F62407"/>
      <c r="G62407"/>
    </row>
    <row r="62408" spans="3:7">
      <c r="C62408"/>
      <c r="F62408"/>
      <c r="G62408"/>
    </row>
    <row r="62409" spans="3:7">
      <c r="C62409"/>
      <c r="F62409"/>
      <c r="G62409"/>
    </row>
    <row r="62410" spans="3:7">
      <c r="C62410"/>
      <c r="F62410"/>
      <c r="G62410"/>
    </row>
    <row r="62411" spans="3:7">
      <c r="C62411"/>
      <c r="F62411"/>
      <c r="G62411"/>
    </row>
    <row r="62412" spans="3:7">
      <c r="C62412"/>
      <c r="F62412"/>
      <c r="G62412"/>
    </row>
    <row r="62413" spans="3:7">
      <c r="C62413"/>
      <c r="F62413"/>
      <c r="G62413"/>
    </row>
    <row r="62414" spans="3:7">
      <c r="C62414"/>
      <c r="F62414"/>
      <c r="G62414"/>
    </row>
    <row r="62415" spans="3:7">
      <c r="C62415"/>
      <c r="F62415"/>
      <c r="G62415"/>
    </row>
    <row r="62416" spans="3:7">
      <c r="C62416"/>
      <c r="F62416"/>
      <c r="G62416"/>
    </row>
    <row r="62417" spans="3:7">
      <c r="C62417"/>
      <c r="F62417"/>
      <c r="G62417"/>
    </row>
    <row r="62418" spans="3:7">
      <c r="C62418"/>
      <c r="F62418"/>
      <c r="G62418"/>
    </row>
    <row r="62419" spans="3:7">
      <c r="C62419"/>
      <c r="F62419"/>
      <c r="G62419"/>
    </row>
    <row r="62420" spans="3:7">
      <c r="C62420"/>
      <c r="F62420"/>
      <c r="G62420"/>
    </row>
    <row r="62421" spans="3:7">
      <c r="C62421"/>
      <c r="F62421"/>
      <c r="G62421"/>
    </row>
    <row r="62422" spans="3:7">
      <c r="C62422"/>
      <c r="F62422"/>
      <c r="G62422"/>
    </row>
    <row r="62423" spans="3:7">
      <c r="C62423"/>
      <c r="F62423"/>
      <c r="G62423"/>
    </row>
    <row r="62424" spans="3:7">
      <c r="C62424"/>
      <c r="F62424"/>
      <c r="G62424"/>
    </row>
    <row r="62425" spans="3:7">
      <c r="C62425"/>
      <c r="F62425"/>
      <c r="G62425"/>
    </row>
    <row r="62426" spans="3:7">
      <c r="C62426"/>
      <c r="F62426"/>
      <c r="G62426"/>
    </row>
    <row r="62427" spans="3:7">
      <c r="C62427"/>
      <c r="F62427"/>
      <c r="G62427"/>
    </row>
    <row r="62428" spans="3:7">
      <c r="C62428"/>
      <c r="F62428"/>
      <c r="G62428"/>
    </row>
    <row r="62429" spans="3:7">
      <c r="C62429"/>
      <c r="F62429"/>
      <c r="G62429"/>
    </row>
    <row r="62430" spans="3:7">
      <c r="C62430"/>
      <c r="F62430"/>
      <c r="G62430"/>
    </row>
    <row r="62431" spans="3:7">
      <c r="C62431"/>
      <c r="F62431"/>
      <c r="G62431"/>
    </row>
    <row r="62432" spans="3:7">
      <c r="C62432"/>
      <c r="F62432"/>
      <c r="G62432"/>
    </row>
    <row r="62433" spans="3:7">
      <c r="C62433"/>
      <c r="F62433"/>
      <c r="G62433"/>
    </row>
    <row r="62434" spans="3:7">
      <c r="C62434"/>
      <c r="F62434"/>
      <c r="G62434"/>
    </row>
    <row r="62435" spans="3:7">
      <c r="C62435"/>
      <c r="F62435"/>
      <c r="G62435"/>
    </row>
    <row r="62436" spans="3:7">
      <c r="C62436"/>
      <c r="F62436"/>
      <c r="G62436"/>
    </row>
    <row r="62437" spans="3:7">
      <c r="C62437"/>
      <c r="F62437"/>
      <c r="G62437"/>
    </row>
    <row r="62438" spans="3:7">
      <c r="C62438"/>
      <c r="F62438"/>
      <c r="G62438"/>
    </row>
    <row r="62439" spans="3:7">
      <c r="C62439"/>
      <c r="F62439"/>
      <c r="G62439"/>
    </row>
    <row r="62440" spans="3:7">
      <c r="C62440"/>
      <c r="F62440"/>
      <c r="G62440"/>
    </row>
    <row r="62441" spans="3:7">
      <c r="C62441"/>
      <c r="F62441"/>
      <c r="G62441"/>
    </row>
    <row r="62442" spans="3:7">
      <c r="C62442"/>
      <c r="F62442"/>
      <c r="G62442"/>
    </row>
    <row r="62443" spans="3:7">
      <c r="C62443"/>
      <c r="F62443"/>
      <c r="G62443"/>
    </row>
    <row r="62444" spans="3:7">
      <c r="C62444"/>
      <c r="F62444"/>
      <c r="G62444"/>
    </row>
    <row r="62445" spans="3:7">
      <c r="C62445"/>
      <c r="F62445"/>
      <c r="G62445"/>
    </row>
    <row r="62446" spans="3:7">
      <c r="C62446"/>
      <c r="F62446"/>
      <c r="G62446"/>
    </row>
    <row r="62447" spans="3:7">
      <c r="C62447"/>
      <c r="F62447"/>
      <c r="G62447"/>
    </row>
    <row r="62448" spans="3:7">
      <c r="C62448"/>
      <c r="F62448"/>
      <c r="G62448"/>
    </row>
    <row r="62449" spans="3:7">
      <c r="C62449"/>
      <c r="F62449"/>
      <c r="G62449"/>
    </row>
    <row r="62450" spans="3:7">
      <c r="C62450"/>
      <c r="F62450"/>
      <c r="G62450"/>
    </row>
    <row r="62451" spans="3:7">
      <c r="C62451"/>
      <c r="F62451"/>
      <c r="G62451"/>
    </row>
    <row r="62452" spans="3:7">
      <c r="C62452"/>
      <c r="F62452"/>
      <c r="G62452"/>
    </row>
    <row r="62453" spans="3:7">
      <c r="C62453"/>
      <c r="F62453"/>
      <c r="G62453"/>
    </row>
    <row r="62454" spans="3:7">
      <c r="C62454"/>
      <c r="F62454"/>
      <c r="G62454"/>
    </row>
    <row r="62455" spans="3:7">
      <c r="C62455"/>
      <c r="F62455"/>
      <c r="G62455"/>
    </row>
    <row r="62456" spans="3:7">
      <c r="C62456"/>
      <c r="F62456"/>
      <c r="G62456"/>
    </row>
    <row r="62457" spans="3:7">
      <c r="C62457"/>
      <c r="F62457"/>
      <c r="G62457"/>
    </row>
    <row r="62458" spans="3:7">
      <c r="C62458"/>
      <c r="F62458"/>
      <c r="G62458"/>
    </row>
    <row r="62459" spans="3:7">
      <c r="C62459"/>
      <c r="F62459"/>
      <c r="G62459"/>
    </row>
    <row r="62460" spans="3:7">
      <c r="C62460"/>
      <c r="F62460"/>
      <c r="G62460"/>
    </row>
    <row r="62461" spans="3:7">
      <c r="C62461"/>
      <c r="F62461"/>
      <c r="G62461"/>
    </row>
    <row r="62462" spans="3:7">
      <c r="C62462"/>
      <c r="F62462"/>
      <c r="G62462"/>
    </row>
    <row r="62463" spans="3:7">
      <c r="C62463"/>
      <c r="F62463"/>
      <c r="G62463"/>
    </row>
    <row r="62464" spans="3:7">
      <c r="C62464"/>
      <c r="F62464"/>
      <c r="G62464"/>
    </row>
    <row r="62465" spans="3:7">
      <c r="C62465"/>
      <c r="F62465"/>
      <c r="G62465"/>
    </row>
    <row r="62466" spans="3:7">
      <c r="C62466"/>
      <c r="F62466"/>
      <c r="G62466"/>
    </row>
    <row r="62467" spans="3:7">
      <c r="C62467"/>
      <c r="F62467"/>
      <c r="G62467"/>
    </row>
    <row r="62468" spans="3:7">
      <c r="C62468"/>
      <c r="F62468"/>
      <c r="G62468"/>
    </row>
    <row r="62469" spans="3:7">
      <c r="C62469"/>
      <c r="F62469"/>
      <c r="G62469"/>
    </row>
    <row r="62470" spans="3:7">
      <c r="C62470"/>
      <c r="F62470"/>
      <c r="G62470"/>
    </row>
    <row r="62471" spans="3:7">
      <c r="C62471"/>
      <c r="F62471"/>
      <c r="G62471"/>
    </row>
    <row r="62472" spans="3:7">
      <c r="C62472"/>
      <c r="F62472"/>
      <c r="G62472"/>
    </row>
    <row r="62473" spans="3:7">
      <c r="C62473"/>
      <c r="F62473"/>
      <c r="G62473"/>
    </row>
    <row r="62474" spans="3:7">
      <c r="C62474"/>
      <c r="F62474"/>
      <c r="G62474"/>
    </row>
    <row r="62475" spans="3:7">
      <c r="C62475"/>
      <c r="F62475"/>
      <c r="G62475"/>
    </row>
    <row r="62476" spans="3:7">
      <c r="C62476"/>
      <c r="F62476"/>
      <c r="G62476"/>
    </row>
    <row r="62477" spans="3:7">
      <c r="C62477"/>
      <c r="F62477"/>
      <c r="G62477"/>
    </row>
    <row r="62478" spans="3:7">
      <c r="C62478"/>
      <c r="F62478"/>
      <c r="G62478"/>
    </row>
    <row r="62479" spans="3:7">
      <c r="C62479"/>
      <c r="F62479"/>
      <c r="G62479"/>
    </row>
    <row r="62480" spans="3:7">
      <c r="C62480"/>
      <c r="F62480"/>
      <c r="G62480"/>
    </row>
    <row r="62481" spans="3:7">
      <c r="C62481"/>
      <c r="F62481"/>
      <c r="G62481"/>
    </row>
    <row r="62482" spans="3:7">
      <c r="C62482"/>
      <c r="F62482"/>
      <c r="G62482"/>
    </row>
    <row r="62483" spans="3:7">
      <c r="C62483"/>
      <c r="F62483"/>
      <c r="G62483"/>
    </row>
    <row r="62484" spans="3:7">
      <c r="C62484"/>
      <c r="F62484"/>
      <c r="G62484"/>
    </row>
    <row r="62485" spans="3:7">
      <c r="C62485"/>
      <c r="F62485"/>
      <c r="G62485"/>
    </row>
    <row r="62486" spans="3:7">
      <c r="C62486"/>
      <c r="F62486"/>
      <c r="G62486"/>
    </row>
    <row r="62487" spans="3:7">
      <c r="C62487"/>
      <c r="F62487"/>
      <c r="G62487"/>
    </row>
    <row r="62488" spans="3:7">
      <c r="C62488"/>
      <c r="F62488"/>
      <c r="G62488"/>
    </row>
    <row r="62489" spans="3:7">
      <c r="C62489"/>
      <c r="F62489"/>
      <c r="G62489"/>
    </row>
    <row r="62490" spans="3:7">
      <c r="C62490"/>
      <c r="F62490"/>
      <c r="G62490"/>
    </row>
    <row r="62491" spans="3:7">
      <c r="C62491"/>
      <c r="F62491"/>
      <c r="G62491"/>
    </row>
    <row r="62492" spans="3:7">
      <c r="C62492"/>
      <c r="F62492"/>
      <c r="G62492"/>
    </row>
    <row r="62493" spans="3:7">
      <c r="C62493"/>
      <c r="F62493"/>
      <c r="G62493"/>
    </row>
    <row r="62494" spans="3:7">
      <c r="C62494"/>
      <c r="F62494"/>
      <c r="G62494"/>
    </row>
    <row r="62495" spans="3:7">
      <c r="C62495"/>
      <c r="F62495"/>
      <c r="G62495"/>
    </row>
    <row r="62496" spans="3:7">
      <c r="C62496"/>
      <c r="F62496"/>
      <c r="G62496"/>
    </row>
    <row r="62497" spans="3:7">
      <c r="C62497"/>
      <c r="F62497"/>
      <c r="G62497"/>
    </row>
    <row r="62498" spans="3:7">
      <c r="C62498"/>
      <c r="F62498"/>
      <c r="G62498"/>
    </row>
    <row r="62499" spans="3:7">
      <c r="C62499"/>
      <c r="F62499"/>
      <c r="G62499"/>
    </row>
    <row r="62500" spans="3:7">
      <c r="C62500"/>
      <c r="F62500"/>
      <c r="G62500"/>
    </row>
    <row r="62501" spans="3:7">
      <c r="C62501"/>
      <c r="F62501"/>
      <c r="G62501"/>
    </row>
    <row r="62502" spans="3:7">
      <c r="C62502"/>
      <c r="F62502"/>
      <c r="G62502"/>
    </row>
    <row r="62503" spans="3:7">
      <c r="C62503"/>
      <c r="F62503"/>
      <c r="G62503"/>
    </row>
    <row r="62504" spans="3:7">
      <c r="C62504"/>
      <c r="F62504"/>
      <c r="G62504"/>
    </row>
    <row r="62505" spans="3:7">
      <c r="C62505"/>
      <c r="F62505"/>
      <c r="G62505"/>
    </row>
    <row r="62506" spans="3:7">
      <c r="C62506"/>
      <c r="F62506"/>
      <c r="G62506"/>
    </row>
    <row r="62507" spans="3:7">
      <c r="C62507"/>
      <c r="F62507"/>
      <c r="G62507"/>
    </row>
    <row r="62508" spans="3:7">
      <c r="C62508"/>
      <c r="F62508"/>
      <c r="G62508"/>
    </row>
    <row r="62509" spans="3:7">
      <c r="C62509"/>
      <c r="F62509"/>
      <c r="G62509"/>
    </row>
    <row r="62510" spans="3:7">
      <c r="C62510"/>
      <c r="F62510"/>
      <c r="G62510"/>
    </row>
    <row r="62511" spans="3:7">
      <c r="C62511"/>
      <c r="F62511"/>
      <c r="G62511"/>
    </row>
    <row r="62512" spans="3:7">
      <c r="C62512"/>
      <c r="F62512"/>
      <c r="G62512"/>
    </row>
    <row r="62513" spans="3:7">
      <c r="C62513"/>
      <c r="F62513"/>
      <c r="G62513"/>
    </row>
    <row r="62514" spans="3:7">
      <c r="C62514"/>
      <c r="F62514"/>
      <c r="G62514"/>
    </row>
    <row r="62515" spans="3:7">
      <c r="C62515"/>
      <c r="F62515"/>
      <c r="G62515"/>
    </row>
    <row r="62516" spans="3:7">
      <c r="C62516"/>
      <c r="F62516"/>
      <c r="G62516"/>
    </row>
    <row r="62517" spans="3:7">
      <c r="C62517"/>
      <c r="F62517"/>
      <c r="G62517"/>
    </row>
    <row r="62518" spans="3:7">
      <c r="C62518"/>
      <c r="F62518"/>
      <c r="G62518"/>
    </row>
    <row r="62519" spans="3:7">
      <c r="C62519"/>
      <c r="F62519"/>
      <c r="G62519"/>
    </row>
    <row r="62520" spans="3:7">
      <c r="C62520"/>
      <c r="F62520"/>
      <c r="G62520"/>
    </row>
    <row r="62521" spans="3:7">
      <c r="C62521"/>
      <c r="F62521"/>
      <c r="G62521"/>
    </row>
    <row r="62522" spans="3:7">
      <c r="C62522"/>
      <c r="F62522"/>
      <c r="G62522"/>
    </row>
    <row r="62523" spans="3:7">
      <c r="C62523"/>
      <c r="F62523"/>
      <c r="G62523"/>
    </row>
    <row r="62524" spans="3:7">
      <c r="C62524"/>
      <c r="F62524"/>
      <c r="G62524"/>
    </row>
    <row r="62525" spans="3:7">
      <c r="C62525"/>
      <c r="F62525"/>
      <c r="G62525"/>
    </row>
    <row r="62526" spans="3:7">
      <c r="C62526"/>
      <c r="F62526"/>
      <c r="G62526"/>
    </row>
    <row r="62527" spans="3:7">
      <c r="C62527"/>
      <c r="F62527"/>
      <c r="G62527"/>
    </row>
    <row r="62528" spans="3:7">
      <c r="C62528"/>
      <c r="F62528"/>
      <c r="G62528"/>
    </row>
    <row r="62529" spans="3:7">
      <c r="C62529"/>
      <c r="F62529"/>
      <c r="G62529"/>
    </row>
    <row r="62530" spans="3:7">
      <c r="C62530"/>
      <c r="F62530"/>
      <c r="G62530"/>
    </row>
    <row r="62531" spans="3:7">
      <c r="C62531"/>
      <c r="F62531"/>
      <c r="G62531"/>
    </row>
    <row r="62532" spans="3:7">
      <c r="C62532"/>
      <c r="F62532"/>
      <c r="G62532"/>
    </row>
    <row r="62533" spans="3:7">
      <c r="C62533"/>
      <c r="F62533"/>
      <c r="G62533"/>
    </row>
    <row r="62534" spans="3:7">
      <c r="C62534"/>
      <c r="F62534"/>
      <c r="G62534"/>
    </row>
    <row r="62535" spans="3:7">
      <c r="C62535"/>
      <c r="F62535"/>
      <c r="G62535"/>
    </row>
    <row r="62536" spans="3:7">
      <c r="C62536"/>
      <c r="F62536"/>
      <c r="G62536"/>
    </row>
    <row r="62537" spans="3:7">
      <c r="C62537"/>
      <c r="F62537"/>
      <c r="G62537"/>
    </row>
    <row r="62538" spans="3:7">
      <c r="C62538"/>
      <c r="F62538"/>
      <c r="G62538"/>
    </row>
    <row r="62539" spans="3:7">
      <c r="C62539"/>
      <c r="F62539"/>
      <c r="G62539"/>
    </row>
    <row r="62540" spans="3:7">
      <c r="C62540"/>
      <c r="F62540"/>
      <c r="G62540"/>
    </row>
    <row r="62541" spans="3:7">
      <c r="C62541"/>
      <c r="F62541"/>
      <c r="G62541"/>
    </row>
    <row r="62542" spans="3:7">
      <c r="C62542"/>
      <c r="F62542"/>
      <c r="G62542"/>
    </row>
    <row r="62543" spans="3:7">
      <c r="C62543"/>
      <c r="F62543"/>
      <c r="G62543"/>
    </row>
    <row r="62544" spans="3:7">
      <c r="C62544"/>
      <c r="F62544"/>
      <c r="G62544"/>
    </row>
    <row r="62545" spans="3:7">
      <c r="C62545"/>
      <c r="F62545"/>
      <c r="G62545"/>
    </row>
    <row r="62546" spans="3:7">
      <c r="C62546"/>
      <c r="F62546"/>
      <c r="G62546"/>
    </row>
    <row r="62547" spans="3:7">
      <c r="C62547"/>
      <c r="F62547"/>
      <c r="G62547"/>
    </row>
    <row r="62548" spans="3:7">
      <c r="C62548"/>
      <c r="F62548"/>
      <c r="G62548"/>
    </row>
    <row r="62549" spans="3:7">
      <c r="C62549"/>
      <c r="F62549"/>
      <c r="G62549"/>
    </row>
    <row r="62550" spans="3:7">
      <c r="C62550"/>
      <c r="F62550"/>
      <c r="G62550"/>
    </row>
    <row r="62551" spans="3:7">
      <c r="C62551"/>
      <c r="F62551"/>
      <c r="G62551"/>
    </row>
    <row r="62552" spans="3:7">
      <c r="C62552"/>
      <c r="F62552"/>
      <c r="G62552"/>
    </row>
    <row r="62553" spans="3:7">
      <c r="C62553"/>
      <c r="F62553"/>
      <c r="G62553"/>
    </row>
    <row r="62554" spans="3:7">
      <c r="C62554"/>
      <c r="F62554"/>
      <c r="G62554"/>
    </row>
    <row r="62555" spans="3:7">
      <c r="C62555"/>
      <c r="F62555"/>
      <c r="G62555"/>
    </row>
    <row r="62556" spans="3:7">
      <c r="C62556"/>
      <c r="F62556"/>
      <c r="G62556"/>
    </row>
    <row r="62557" spans="3:7">
      <c r="C62557"/>
      <c r="F62557"/>
      <c r="G62557"/>
    </row>
    <row r="62558" spans="3:7">
      <c r="C62558"/>
      <c r="F62558"/>
      <c r="G62558"/>
    </row>
    <row r="62559" spans="3:7">
      <c r="C62559"/>
      <c r="F62559"/>
      <c r="G62559"/>
    </row>
    <row r="62560" spans="3:7">
      <c r="C62560"/>
      <c r="F62560"/>
      <c r="G62560"/>
    </row>
    <row r="62561" spans="3:7">
      <c r="C62561"/>
      <c r="F62561"/>
      <c r="G62561"/>
    </row>
    <row r="62562" spans="3:7">
      <c r="C62562"/>
      <c r="F62562"/>
      <c r="G62562"/>
    </row>
    <row r="62563" spans="3:7">
      <c r="C62563"/>
      <c r="F62563"/>
      <c r="G62563"/>
    </row>
    <row r="62564" spans="3:7">
      <c r="C62564"/>
      <c r="F62564"/>
      <c r="G62564"/>
    </row>
    <row r="62565" spans="3:7">
      <c r="C62565"/>
      <c r="F62565"/>
      <c r="G62565"/>
    </row>
    <row r="62566" spans="3:7">
      <c r="C62566"/>
      <c r="F62566"/>
      <c r="G62566"/>
    </row>
    <row r="62567" spans="3:7">
      <c r="C62567"/>
      <c r="F62567"/>
      <c r="G62567"/>
    </row>
    <row r="62568" spans="3:7">
      <c r="C62568"/>
      <c r="F62568"/>
      <c r="G62568"/>
    </row>
    <row r="62569" spans="3:7">
      <c r="C62569"/>
      <c r="F62569"/>
      <c r="G62569"/>
    </row>
    <row r="62570" spans="3:7">
      <c r="C62570"/>
      <c r="F62570"/>
      <c r="G62570"/>
    </row>
    <row r="62571" spans="3:7">
      <c r="C62571"/>
      <c r="F62571"/>
      <c r="G62571"/>
    </row>
    <row r="62572" spans="3:7">
      <c r="C62572"/>
      <c r="F62572"/>
      <c r="G62572"/>
    </row>
    <row r="62573" spans="3:7">
      <c r="C62573"/>
      <c r="F62573"/>
      <c r="G62573"/>
    </row>
    <row r="62574" spans="3:7">
      <c r="C62574"/>
      <c r="F62574"/>
      <c r="G62574"/>
    </row>
    <row r="62575" spans="3:7">
      <c r="C62575"/>
      <c r="F62575"/>
      <c r="G62575"/>
    </row>
    <row r="62576" spans="3:7">
      <c r="C62576"/>
      <c r="F62576"/>
      <c r="G62576"/>
    </row>
    <row r="62577" spans="3:7">
      <c r="C62577"/>
      <c r="F62577"/>
      <c r="G62577"/>
    </row>
    <row r="62578" spans="3:7">
      <c r="C62578"/>
      <c r="F62578"/>
      <c r="G62578"/>
    </row>
    <row r="62579" spans="3:7">
      <c r="C62579"/>
      <c r="F62579"/>
      <c r="G62579"/>
    </row>
    <row r="62580" spans="3:7">
      <c r="C62580"/>
      <c r="F62580"/>
      <c r="G62580"/>
    </row>
    <row r="62581" spans="3:7">
      <c r="C62581"/>
      <c r="F62581"/>
      <c r="G62581"/>
    </row>
    <row r="62582" spans="3:7">
      <c r="C62582"/>
      <c r="F62582"/>
      <c r="G62582"/>
    </row>
    <row r="62583" spans="3:7">
      <c r="C62583"/>
      <c r="F62583"/>
      <c r="G62583"/>
    </row>
    <row r="62584" spans="3:7">
      <c r="C62584"/>
      <c r="F62584"/>
      <c r="G62584"/>
    </row>
    <row r="62585" spans="3:7">
      <c r="C62585"/>
      <c r="F62585"/>
      <c r="G62585"/>
    </row>
    <row r="62586" spans="3:7">
      <c r="C62586"/>
      <c r="F62586"/>
      <c r="G62586"/>
    </row>
    <row r="62587" spans="3:7">
      <c r="C62587"/>
      <c r="F62587"/>
      <c r="G62587"/>
    </row>
    <row r="62588" spans="3:7">
      <c r="C62588"/>
      <c r="F62588"/>
      <c r="G62588"/>
    </row>
    <row r="62589" spans="3:7">
      <c r="C62589"/>
      <c r="F62589"/>
      <c r="G62589"/>
    </row>
    <row r="62590" spans="3:7">
      <c r="C62590"/>
      <c r="F62590"/>
      <c r="G62590"/>
    </row>
    <row r="62591" spans="3:7">
      <c r="C62591"/>
      <c r="F62591"/>
      <c r="G62591"/>
    </row>
    <row r="62592" spans="3:7">
      <c r="C62592"/>
      <c r="F62592"/>
      <c r="G62592"/>
    </row>
    <row r="62593" spans="3:7">
      <c r="C62593"/>
      <c r="F62593"/>
      <c r="G62593"/>
    </row>
    <row r="62594" spans="3:7">
      <c r="C62594"/>
      <c r="F62594"/>
      <c r="G62594"/>
    </row>
    <row r="62595" spans="3:7">
      <c r="C62595"/>
      <c r="F62595"/>
      <c r="G62595"/>
    </row>
    <row r="62596" spans="3:7">
      <c r="C62596"/>
      <c r="F62596"/>
      <c r="G62596"/>
    </row>
    <row r="62597" spans="3:7">
      <c r="C62597"/>
      <c r="F62597"/>
      <c r="G62597"/>
    </row>
    <row r="62598" spans="3:7">
      <c r="C62598"/>
      <c r="F62598"/>
      <c r="G62598"/>
    </row>
    <row r="62599" spans="3:7">
      <c r="C62599"/>
      <c r="F62599"/>
      <c r="G62599"/>
    </row>
    <row r="62600" spans="3:7">
      <c r="C62600"/>
      <c r="F62600"/>
      <c r="G62600"/>
    </row>
    <row r="62601" spans="3:7">
      <c r="C62601"/>
      <c r="F62601"/>
      <c r="G62601"/>
    </row>
    <row r="62602" spans="3:7">
      <c r="C62602"/>
      <c r="F62602"/>
      <c r="G62602"/>
    </row>
    <row r="62603" spans="3:7">
      <c r="C62603"/>
      <c r="F62603"/>
      <c r="G62603"/>
    </row>
    <row r="62604" spans="3:7">
      <c r="C62604"/>
      <c r="F62604"/>
      <c r="G62604"/>
    </row>
    <row r="62605" spans="3:7">
      <c r="C62605"/>
      <c r="F62605"/>
      <c r="G62605"/>
    </row>
    <row r="62606" spans="3:7">
      <c r="C62606"/>
      <c r="F62606"/>
      <c r="G62606"/>
    </row>
    <row r="62607" spans="3:7">
      <c r="C62607"/>
      <c r="F62607"/>
      <c r="G62607"/>
    </row>
    <row r="62608" spans="3:7">
      <c r="C62608"/>
      <c r="F62608"/>
      <c r="G62608"/>
    </row>
    <row r="62609" spans="3:7">
      <c r="C62609"/>
      <c r="F62609"/>
      <c r="G62609"/>
    </row>
    <row r="62610" spans="3:7">
      <c r="C62610"/>
      <c r="F62610"/>
      <c r="G62610"/>
    </row>
    <row r="62611" spans="3:7">
      <c r="C62611"/>
      <c r="F62611"/>
      <c r="G62611"/>
    </row>
    <row r="62612" spans="3:7">
      <c r="C62612"/>
      <c r="F62612"/>
      <c r="G62612"/>
    </row>
    <row r="62613" spans="3:7">
      <c r="C62613"/>
      <c r="F62613"/>
      <c r="G62613"/>
    </row>
    <row r="62614" spans="3:7">
      <c r="C62614"/>
      <c r="F62614"/>
      <c r="G62614"/>
    </row>
    <row r="62615" spans="3:7">
      <c r="C62615"/>
      <c r="F62615"/>
      <c r="G62615"/>
    </row>
    <row r="62616" spans="3:7">
      <c r="C62616"/>
      <c r="F62616"/>
      <c r="G62616"/>
    </row>
    <row r="62617" spans="3:7">
      <c r="C62617"/>
      <c r="F62617"/>
      <c r="G62617"/>
    </row>
    <row r="62618" spans="3:7">
      <c r="C62618"/>
      <c r="F62618"/>
      <c r="G62618"/>
    </row>
    <row r="62619" spans="3:7">
      <c r="C62619"/>
      <c r="F62619"/>
      <c r="G62619"/>
    </row>
    <row r="62620" spans="3:7">
      <c r="C62620"/>
      <c r="F62620"/>
      <c r="G62620"/>
    </row>
    <row r="62621" spans="3:7">
      <c r="C62621"/>
      <c r="F62621"/>
      <c r="G62621"/>
    </row>
    <row r="62622" spans="3:7">
      <c r="C62622"/>
      <c r="F62622"/>
      <c r="G62622"/>
    </row>
    <row r="62623" spans="3:7">
      <c r="C62623"/>
      <c r="F62623"/>
      <c r="G62623"/>
    </row>
    <row r="62624" spans="3:7">
      <c r="C62624"/>
      <c r="F62624"/>
      <c r="G62624"/>
    </row>
    <row r="62625" spans="3:7">
      <c r="C62625"/>
      <c r="F62625"/>
      <c r="G62625"/>
    </row>
    <row r="62626" spans="3:7">
      <c r="C62626"/>
      <c r="F62626"/>
      <c r="G62626"/>
    </row>
    <row r="62627" spans="3:7">
      <c r="C62627"/>
      <c r="F62627"/>
      <c r="G62627"/>
    </row>
    <row r="62628" spans="3:7">
      <c r="C62628"/>
      <c r="F62628"/>
      <c r="G62628"/>
    </row>
    <row r="62629" spans="3:7">
      <c r="C62629"/>
      <c r="F62629"/>
      <c r="G62629"/>
    </row>
    <row r="62630" spans="3:7">
      <c r="C62630"/>
      <c r="F62630"/>
      <c r="G62630"/>
    </row>
    <row r="62631" spans="3:7">
      <c r="C62631"/>
      <c r="F62631"/>
      <c r="G62631"/>
    </row>
    <row r="62632" spans="3:7">
      <c r="C62632"/>
      <c r="F62632"/>
      <c r="G62632"/>
    </row>
    <row r="62633" spans="3:7">
      <c r="C62633"/>
      <c r="F62633"/>
      <c r="G62633"/>
    </row>
    <row r="62634" spans="3:7">
      <c r="C62634"/>
      <c r="F62634"/>
      <c r="G62634"/>
    </row>
    <row r="62635" spans="3:7">
      <c r="C62635"/>
      <c r="F62635"/>
      <c r="G62635"/>
    </row>
    <row r="62636" spans="3:7">
      <c r="C62636"/>
      <c r="F62636"/>
      <c r="G62636"/>
    </row>
    <row r="62637" spans="3:7">
      <c r="C62637"/>
      <c r="F62637"/>
      <c r="G62637"/>
    </row>
    <row r="62638" spans="3:7">
      <c r="C62638"/>
      <c r="F62638"/>
      <c r="G62638"/>
    </row>
    <row r="62639" spans="3:7">
      <c r="C62639"/>
      <c r="F62639"/>
      <c r="G62639"/>
    </row>
    <row r="62640" spans="3:7">
      <c r="C62640"/>
      <c r="F62640"/>
      <c r="G62640"/>
    </row>
    <row r="62641" spans="3:7">
      <c r="C62641"/>
      <c r="F62641"/>
      <c r="G62641"/>
    </row>
    <row r="62642" spans="3:7">
      <c r="C62642"/>
      <c r="F62642"/>
      <c r="G62642"/>
    </row>
    <row r="62643" spans="3:7">
      <c r="C62643"/>
      <c r="F62643"/>
      <c r="G62643"/>
    </row>
    <row r="62644" spans="3:7">
      <c r="C62644"/>
      <c r="F62644"/>
      <c r="G62644"/>
    </row>
    <row r="62645" spans="3:7">
      <c r="C62645"/>
      <c r="F62645"/>
      <c r="G62645"/>
    </row>
    <row r="62646" spans="3:7">
      <c r="C62646"/>
      <c r="F62646"/>
      <c r="G62646"/>
    </row>
    <row r="62647" spans="3:7">
      <c r="C62647"/>
      <c r="F62647"/>
      <c r="G62647"/>
    </row>
    <row r="62648" spans="3:7">
      <c r="C62648"/>
      <c r="F62648"/>
      <c r="G62648"/>
    </row>
    <row r="62649" spans="3:7">
      <c r="C62649"/>
      <c r="F62649"/>
      <c r="G62649"/>
    </row>
    <row r="62650" spans="3:7">
      <c r="C62650"/>
      <c r="F62650"/>
      <c r="G62650"/>
    </row>
    <row r="62651" spans="3:7">
      <c r="C62651"/>
      <c r="F62651"/>
      <c r="G62651"/>
    </row>
    <row r="62652" spans="3:7">
      <c r="C62652"/>
      <c r="F62652"/>
      <c r="G62652"/>
    </row>
    <row r="62653" spans="3:7">
      <c r="C62653"/>
      <c r="F62653"/>
      <c r="G62653"/>
    </row>
    <row r="62654" spans="3:7">
      <c r="C62654"/>
      <c r="F62654"/>
      <c r="G62654"/>
    </row>
    <row r="62655" spans="3:7">
      <c r="C62655"/>
      <c r="F62655"/>
      <c r="G62655"/>
    </row>
    <row r="62656" spans="3:7">
      <c r="C62656"/>
      <c r="F62656"/>
      <c r="G62656"/>
    </row>
    <row r="62657" spans="3:7">
      <c r="C62657"/>
      <c r="F62657"/>
      <c r="G62657"/>
    </row>
    <row r="62658" spans="3:7">
      <c r="C62658"/>
      <c r="F62658"/>
      <c r="G62658"/>
    </row>
    <row r="62659" spans="3:7">
      <c r="C62659"/>
      <c r="F62659"/>
      <c r="G62659"/>
    </row>
    <row r="62660" spans="3:7">
      <c r="C62660"/>
      <c r="F62660"/>
      <c r="G62660"/>
    </row>
    <row r="62661" spans="3:7">
      <c r="C62661"/>
      <c r="F62661"/>
      <c r="G62661"/>
    </row>
    <row r="62662" spans="3:7">
      <c r="C62662"/>
      <c r="F62662"/>
      <c r="G62662"/>
    </row>
    <row r="62663" spans="3:7">
      <c r="C62663"/>
      <c r="F62663"/>
      <c r="G62663"/>
    </row>
    <row r="62664" spans="3:7">
      <c r="C62664"/>
      <c r="F62664"/>
      <c r="G62664"/>
    </row>
    <row r="62665" spans="3:7">
      <c r="C62665"/>
      <c r="F62665"/>
      <c r="G62665"/>
    </row>
    <row r="62666" spans="3:7">
      <c r="C62666"/>
      <c r="F62666"/>
      <c r="G62666"/>
    </row>
    <row r="62667" spans="3:7">
      <c r="C62667"/>
      <c r="F62667"/>
      <c r="G62667"/>
    </row>
    <row r="62668" spans="3:7">
      <c r="C62668"/>
      <c r="F62668"/>
      <c r="G62668"/>
    </row>
    <row r="62669" spans="3:7">
      <c r="C62669"/>
      <c r="F62669"/>
      <c r="G62669"/>
    </row>
    <row r="62670" spans="3:7">
      <c r="C62670"/>
      <c r="F62670"/>
      <c r="G62670"/>
    </row>
    <row r="62671" spans="3:7">
      <c r="C62671"/>
      <c r="F62671"/>
      <c r="G62671"/>
    </row>
    <row r="62672" spans="3:7">
      <c r="C62672"/>
      <c r="F62672"/>
      <c r="G62672"/>
    </row>
    <row r="62673" spans="3:7">
      <c r="C62673"/>
      <c r="F62673"/>
      <c r="G62673"/>
    </row>
    <row r="62674" spans="3:7">
      <c r="C62674"/>
      <c r="F62674"/>
      <c r="G62674"/>
    </row>
    <row r="62675" spans="3:7">
      <c r="C62675"/>
      <c r="F62675"/>
      <c r="G62675"/>
    </row>
    <row r="62676" spans="3:7">
      <c r="C62676"/>
      <c r="F62676"/>
      <c r="G62676"/>
    </row>
    <row r="62677" spans="3:7">
      <c r="C62677"/>
      <c r="F62677"/>
      <c r="G62677"/>
    </row>
    <row r="62678" spans="3:7">
      <c r="C62678"/>
      <c r="F62678"/>
      <c r="G62678"/>
    </row>
    <row r="62679" spans="3:7">
      <c r="C62679"/>
      <c r="F62679"/>
      <c r="G62679"/>
    </row>
    <row r="62680" spans="3:7">
      <c r="C62680"/>
      <c r="F62680"/>
      <c r="G62680"/>
    </row>
    <row r="62681" spans="3:7">
      <c r="C62681"/>
      <c r="F62681"/>
      <c r="G62681"/>
    </row>
    <row r="62682" spans="3:7">
      <c r="C62682"/>
      <c r="F62682"/>
      <c r="G62682"/>
    </row>
    <row r="62683" spans="3:7">
      <c r="C62683"/>
      <c r="F62683"/>
      <c r="G62683"/>
    </row>
    <row r="62684" spans="3:7">
      <c r="C62684"/>
      <c r="F62684"/>
      <c r="G62684"/>
    </row>
    <row r="62685" spans="3:7">
      <c r="C62685"/>
      <c r="F62685"/>
      <c r="G62685"/>
    </row>
    <row r="62686" spans="3:7">
      <c r="C62686"/>
      <c r="F62686"/>
      <c r="G62686"/>
    </row>
    <row r="62687" spans="3:7">
      <c r="C62687"/>
      <c r="F62687"/>
      <c r="G62687"/>
    </row>
    <row r="62688" spans="3:7">
      <c r="C62688"/>
      <c r="F62688"/>
      <c r="G62688"/>
    </row>
    <row r="62689" spans="3:7">
      <c r="C62689"/>
      <c r="F62689"/>
      <c r="G62689"/>
    </row>
    <row r="62690" spans="3:7">
      <c r="C62690"/>
      <c r="F62690"/>
      <c r="G62690"/>
    </row>
    <row r="62691" spans="3:7">
      <c r="C62691"/>
      <c r="F62691"/>
      <c r="G62691"/>
    </row>
    <row r="62692" spans="3:7">
      <c r="C62692"/>
      <c r="F62692"/>
      <c r="G62692"/>
    </row>
    <row r="62693" spans="3:7">
      <c r="C62693"/>
      <c r="F62693"/>
      <c r="G62693"/>
    </row>
    <row r="62694" spans="3:7">
      <c r="C62694"/>
      <c r="F62694"/>
      <c r="G62694"/>
    </row>
    <row r="62695" spans="3:7">
      <c r="C62695"/>
      <c r="F62695"/>
      <c r="G62695"/>
    </row>
    <row r="62696" spans="3:7">
      <c r="C62696"/>
      <c r="F62696"/>
      <c r="G62696"/>
    </row>
    <row r="62697" spans="3:7">
      <c r="C62697"/>
      <c r="F62697"/>
      <c r="G62697"/>
    </row>
    <row r="62698" spans="3:7">
      <c r="C62698"/>
      <c r="F62698"/>
      <c r="G62698"/>
    </row>
    <row r="62699" spans="3:7">
      <c r="C62699"/>
      <c r="F62699"/>
      <c r="G62699"/>
    </row>
    <row r="62700" spans="3:7">
      <c r="C62700"/>
      <c r="F62700"/>
      <c r="G62700"/>
    </row>
    <row r="62701" spans="3:7">
      <c r="C62701"/>
      <c r="F62701"/>
      <c r="G62701"/>
    </row>
    <row r="62702" spans="3:7">
      <c r="C62702"/>
      <c r="F62702"/>
      <c r="G62702"/>
    </row>
    <row r="62703" spans="3:7">
      <c r="C62703"/>
      <c r="F62703"/>
      <c r="G62703"/>
    </row>
    <row r="62704" spans="3:7">
      <c r="C62704"/>
      <c r="F62704"/>
      <c r="G62704"/>
    </row>
    <row r="62705" spans="3:7">
      <c r="C62705"/>
      <c r="F62705"/>
      <c r="G62705"/>
    </row>
    <row r="62706" spans="3:7">
      <c r="C62706"/>
      <c r="F62706"/>
      <c r="G62706"/>
    </row>
    <row r="62707" spans="3:7">
      <c r="C62707"/>
      <c r="F62707"/>
      <c r="G62707"/>
    </row>
    <row r="62708" spans="3:7">
      <c r="C62708"/>
      <c r="F62708"/>
      <c r="G62708"/>
    </row>
    <row r="62709" spans="3:7">
      <c r="C62709"/>
      <c r="F62709"/>
      <c r="G62709"/>
    </row>
    <row r="62710" spans="3:7">
      <c r="C62710"/>
      <c r="F62710"/>
      <c r="G62710"/>
    </row>
    <row r="62711" spans="3:7">
      <c r="C62711"/>
      <c r="F62711"/>
      <c r="G62711"/>
    </row>
    <row r="62712" spans="3:7">
      <c r="C62712"/>
      <c r="F62712"/>
      <c r="G62712"/>
    </row>
    <row r="62713" spans="3:7">
      <c r="C62713"/>
      <c r="F62713"/>
      <c r="G62713"/>
    </row>
    <row r="62714" spans="3:7">
      <c r="C62714"/>
      <c r="F62714"/>
      <c r="G62714"/>
    </row>
    <row r="62715" spans="3:7">
      <c r="C62715"/>
      <c r="F62715"/>
      <c r="G62715"/>
    </row>
    <row r="62716" spans="3:7">
      <c r="C62716"/>
      <c r="F62716"/>
      <c r="G62716"/>
    </row>
    <row r="62717" spans="3:7">
      <c r="C62717"/>
      <c r="F62717"/>
      <c r="G62717"/>
    </row>
    <row r="62718" spans="3:7">
      <c r="C62718"/>
      <c r="F62718"/>
      <c r="G62718"/>
    </row>
    <row r="62719" spans="3:7">
      <c r="C62719"/>
      <c r="F62719"/>
      <c r="G62719"/>
    </row>
    <row r="62720" spans="3:7">
      <c r="C62720"/>
      <c r="F62720"/>
      <c r="G62720"/>
    </row>
    <row r="62721" spans="3:7">
      <c r="C62721"/>
      <c r="F62721"/>
      <c r="G62721"/>
    </row>
    <row r="62722" spans="3:7">
      <c r="C62722"/>
      <c r="F62722"/>
      <c r="G62722"/>
    </row>
    <row r="62723" spans="3:7">
      <c r="C62723"/>
      <c r="F62723"/>
      <c r="G62723"/>
    </row>
    <row r="62724" spans="3:7">
      <c r="C62724"/>
      <c r="F62724"/>
      <c r="G62724"/>
    </row>
    <row r="62725" spans="3:7">
      <c r="C62725"/>
      <c r="F62725"/>
      <c r="G62725"/>
    </row>
    <row r="62726" spans="3:7">
      <c r="C62726"/>
      <c r="F62726"/>
      <c r="G62726"/>
    </row>
    <row r="62727" spans="3:7">
      <c r="C62727"/>
      <c r="F62727"/>
      <c r="G62727"/>
    </row>
    <row r="62728" spans="3:7">
      <c r="C62728"/>
      <c r="F62728"/>
      <c r="G62728"/>
    </row>
    <row r="62729" spans="3:7">
      <c r="C62729"/>
      <c r="F62729"/>
      <c r="G62729"/>
    </row>
    <row r="62730" spans="3:7">
      <c r="C62730"/>
      <c r="F62730"/>
      <c r="G62730"/>
    </row>
    <row r="62731" spans="3:7">
      <c r="C62731"/>
      <c r="F62731"/>
      <c r="G62731"/>
    </row>
    <row r="62732" spans="3:7">
      <c r="C62732"/>
      <c r="F62732"/>
      <c r="G62732"/>
    </row>
    <row r="62733" spans="3:7">
      <c r="C62733"/>
      <c r="F62733"/>
      <c r="G62733"/>
    </row>
    <row r="62734" spans="3:7">
      <c r="C62734"/>
      <c r="F62734"/>
      <c r="G62734"/>
    </row>
    <row r="62735" spans="3:7">
      <c r="C62735"/>
      <c r="F62735"/>
      <c r="G62735"/>
    </row>
    <row r="62736" spans="3:7">
      <c r="C62736"/>
      <c r="F62736"/>
      <c r="G62736"/>
    </row>
    <row r="62737" spans="3:7">
      <c r="C62737"/>
      <c r="F62737"/>
      <c r="G62737"/>
    </row>
    <row r="62738" spans="3:7">
      <c r="C62738"/>
      <c r="F62738"/>
      <c r="G62738"/>
    </row>
    <row r="62739" spans="3:7">
      <c r="C62739"/>
      <c r="F62739"/>
      <c r="G62739"/>
    </row>
    <row r="62740" spans="3:7">
      <c r="C62740"/>
      <c r="F62740"/>
      <c r="G62740"/>
    </row>
    <row r="62741" spans="3:7">
      <c r="C62741"/>
      <c r="F62741"/>
      <c r="G62741"/>
    </row>
    <row r="62742" spans="3:7">
      <c r="C62742"/>
      <c r="F62742"/>
      <c r="G62742"/>
    </row>
    <row r="62743" spans="3:7">
      <c r="C62743"/>
      <c r="F62743"/>
      <c r="G62743"/>
    </row>
    <row r="62744" spans="3:7">
      <c r="C62744"/>
      <c r="F62744"/>
      <c r="G62744"/>
    </row>
    <row r="62745" spans="3:7">
      <c r="C62745"/>
      <c r="F62745"/>
      <c r="G62745"/>
    </row>
    <row r="62746" spans="3:7">
      <c r="C62746"/>
      <c r="F62746"/>
      <c r="G62746"/>
    </row>
    <row r="62747" spans="3:7">
      <c r="C62747"/>
      <c r="F62747"/>
      <c r="G62747"/>
    </row>
    <row r="62748" spans="3:7">
      <c r="C62748"/>
      <c r="F62748"/>
      <c r="G62748"/>
    </row>
    <row r="62749" spans="3:7">
      <c r="C62749"/>
      <c r="F62749"/>
      <c r="G62749"/>
    </row>
    <row r="62750" spans="3:7">
      <c r="C62750"/>
      <c r="F62750"/>
      <c r="G62750"/>
    </row>
    <row r="62751" spans="3:7">
      <c r="C62751"/>
      <c r="F62751"/>
      <c r="G62751"/>
    </row>
    <row r="62752" spans="3:7">
      <c r="C62752"/>
      <c r="F62752"/>
      <c r="G62752"/>
    </row>
    <row r="62753" spans="3:7">
      <c r="C62753"/>
      <c r="F62753"/>
      <c r="G62753"/>
    </row>
    <row r="62754" spans="3:7">
      <c r="C62754"/>
      <c r="F62754"/>
      <c r="G62754"/>
    </row>
    <row r="62755" spans="3:7">
      <c r="C62755"/>
      <c r="F62755"/>
      <c r="G62755"/>
    </row>
    <row r="62756" spans="3:7">
      <c r="C62756"/>
      <c r="F62756"/>
      <c r="G62756"/>
    </row>
    <row r="62757" spans="3:7">
      <c r="C62757"/>
      <c r="F62757"/>
      <c r="G62757"/>
    </row>
    <row r="62758" spans="3:7">
      <c r="C62758"/>
      <c r="F62758"/>
      <c r="G62758"/>
    </row>
    <row r="62759" spans="3:7">
      <c r="C62759"/>
      <c r="F62759"/>
      <c r="G62759"/>
    </row>
    <row r="62760" spans="3:7">
      <c r="C62760"/>
      <c r="F62760"/>
      <c r="G62760"/>
    </row>
    <row r="62761" spans="3:7">
      <c r="C62761"/>
      <c r="F62761"/>
      <c r="G62761"/>
    </row>
    <row r="62762" spans="3:7">
      <c r="C62762"/>
      <c r="F62762"/>
      <c r="G62762"/>
    </row>
    <row r="62763" spans="3:7">
      <c r="C62763"/>
      <c r="F62763"/>
      <c r="G62763"/>
    </row>
    <row r="62764" spans="3:7">
      <c r="C62764"/>
      <c r="F62764"/>
      <c r="G62764"/>
    </row>
    <row r="62765" spans="3:7">
      <c r="C62765"/>
      <c r="F62765"/>
      <c r="G62765"/>
    </row>
    <row r="62766" spans="3:7">
      <c r="C62766"/>
      <c r="F62766"/>
      <c r="G62766"/>
    </row>
    <row r="62767" spans="3:7">
      <c r="C62767"/>
      <c r="F62767"/>
      <c r="G62767"/>
    </row>
    <row r="62768" spans="3:7">
      <c r="C62768"/>
      <c r="F62768"/>
      <c r="G62768"/>
    </row>
    <row r="62769" spans="3:7">
      <c r="C62769"/>
      <c r="F62769"/>
      <c r="G62769"/>
    </row>
    <row r="62770" spans="3:7">
      <c r="C62770"/>
      <c r="F62770"/>
      <c r="G62770"/>
    </row>
    <row r="62771" spans="3:7">
      <c r="C62771"/>
      <c r="F62771"/>
      <c r="G62771"/>
    </row>
    <row r="62772" spans="3:7">
      <c r="C62772"/>
      <c r="F62772"/>
      <c r="G62772"/>
    </row>
    <row r="62773" spans="3:7">
      <c r="C62773"/>
      <c r="F62773"/>
      <c r="G62773"/>
    </row>
    <row r="62774" spans="3:7">
      <c r="C62774"/>
      <c r="F62774"/>
      <c r="G62774"/>
    </row>
    <row r="62775" spans="3:7">
      <c r="C62775"/>
      <c r="F62775"/>
      <c r="G62775"/>
    </row>
    <row r="62776" spans="3:7">
      <c r="C62776"/>
      <c r="F62776"/>
      <c r="G62776"/>
    </row>
    <row r="62777" spans="3:7">
      <c r="C62777"/>
      <c r="F62777"/>
      <c r="G62777"/>
    </row>
    <row r="62778" spans="3:7">
      <c r="C62778"/>
      <c r="F62778"/>
      <c r="G62778"/>
    </row>
    <row r="62779" spans="3:7">
      <c r="C62779"/>
      <c r="F62779"/>
      <c r="G62779"/>
    </row>
    <row r="62780" spans="3:7">
      <c r="C62780"/>
      <c r="F62780"/>
      <c r="G62780"/>
    </row>
    <row r="62781" spans="3:7">
      <c r="C62781"/>
      <c r="F62781"/>
      <c r="G62781"/>
    </row>
    <row r="62782" spans="3:7">
      <c r="C62782"/>
      <c r="F62782"/>
      <c r="G62782"/>
    </row>
    <row r="62783" spans="3:7">
      <c r="C62783"/>
      <c r="F62783"/>
      <c r="G62783"/>
    </row>
    <row r="62784" spans="3:7">
      <c r="C62784"/>
      <c r="F62784"/>
      <c r="G62784"/>
    </row>
    <row r="62785" spans="3:7">
      <c r="C62785"/>
      <c r="F62785"/>
      <c r="G62785"/>
    </row>
    <row r="62786" spans="3:7">
      <c r="C62786"/>
      <c r="F62786"/>
      <c r="G62786"/>
    </row>
    <row r="62787" spans="3:7">
      <c r="C62787"/>
      <c r="F62787"/>
      <c r="G62787"/>
    </row>
    <row r="62788" spans="3:7">
      <c r="C62788"/>
      <c r="F62788"/>
      <c r="G62788"/>
    </row>
    <row r="62789" spans="3:7">
      <c r="C62789"/>
      <c r="F62789"/>
      <c r="G62789"/>
    </row>
    <row r="62790" spans="3:7">
      <c r="C62790"/>
      <c r="F62790"/>
      <c r="G62790"/>
    </row>
    <row r="62791" spans="3:7">
      <c r="C62791"/>
      <c r="F62791"/>
      <c r="G62791"/>
    </row>
    <row r="62792" spans="3:7">
      <c r="C62792"/>
      <c r="F62792"/>
      <c r="G62792"/>
    </row>
    <row r="62793" spans="3:7">
      <c r="C62793"/>
      <c r="F62793"/>
      <c r="G62793"/>
    </row>
    <row r="62794" spans="3:7">
      <c r="C62794"/>
      <c r="F62794"/>
      <c r="G62794"/>
    </row>
    <row r="62795" spans="3:7">
      <c r="C62795"/>
      <c r="F62795"/>
      <c r="G62795"/>
    </row>
    <row r="62796" spans="3:7">
      <c r="C62796"/>
      <c r="F62796"/>
      <c r="G62796"/>
    </row>
    <row r="62797" spans="3:7">
      <c r="C62797"/>
      <c r="F62797"/>
      <c r="G62797"/>
    </row>
    <row r="62798" spans="3:7">
      <c r="C62798"/>
      <c r="F62798"/>
      <c r="G62798"/>
    </row>
    <row r="62799" spans="3:7">
      <c r="C62799"/>
      <c r="F62799"/>
      <c r="G62799"/>
    </row>
    <row r="62800" spans="3:7">
      <c r="C62800"/>
      <c r="F62800"/>
      <c r="G62800"/>
    </row>
    <row r="62801" spans="3:7">
      <c r="C62801"/>
      <c r="F62801"/>
      <c r="G62801"/>
    </row>
    <row r="62802" spans="3:7">
      <c r="C62802"/>
      <c r="F62802"/>
      <c r="G62802"/>
    </row>
    <row r="62803" spans="3:7">
      <c r="C62803"/>
      <c r="F62803"/>
      <c r="G62803"/>
    </row>
    <row r="62804" spans="3:7">
      <c r="C62804"/>
      <c r="F62804"/>
      <c r="G62804"/>
    </row>
    <row r="62805" spans="3:7">
      <c r="C62805"/>
      <c r="F62805"/>
      <c r="G62805"/>
    </row>
    <row r="62806" spans="3:7">
      <c r="C62806"/>
      <c r="F62806"/>
      <c r="G62806"/>
    </row>
    <row r="62807" spans="3:7">
      <c r="C62807"/>
      <c r="F62807"/>
      <c r="G62807"/>
    </row>
    <row r="62808" spans="3:7">
      <c r="C62808"/>
      <c r="F62808"/>
      <c r="G62808"/>
    </row>
    <row r="62809" spans="3:7">
      <c r="C62809"/>
      <c r="F62809"/>
      <c r="G62809"/>
    </row>
    <row r="62810" spans="3:7">
      <c r="C62810"/>
      <c r="F62810"/>
      <c r="G62810"/>
    </row>
    <row r="62811" spans="3:7">
      <c r="C62811"/>
      <c r="F62811"/>
      <c r="G62811"/>
    </row>
    <row r="62812" spans="3:7">
      <c r="C62812"/>
      <c r="F62812"/>
      <c r="G62812"/>
    </row>
    <row r="62813" spans="3:7">
      <c r="C62813"/>
      <c r="F62813"/>
      <c r="G62813"/>
    </row>
    <row r="62814" spans="3:7">
      <c r="C62814"/>
      <c r="F62814"/>
      <c r="G62814"/>
    </row>
    <row r="62815" spans="3:7">
      <c r="C62815"/>
      <c r="F62815"/>
      <c r="G62815"/>
    </row>
    <row r="62816" spans="3:7">
      <c r="C62816"/>
      <c r="F62816"/>
      <c r="G62816"/>
    </row>
    <row r="62817" spans="3:7">
      <c r="C62817"/>
      <c r="F62817"/>
      <c r="G62817"/>
    </row>
    <row r="62818" spans="3:7">
      <c r="C62818"/>
      <c r="F62818"/>
      <c r="G62818"/>
    </row>
    <row r="62819" spans="3:7">
      <c r="C62819"/>
      <c r="F62819"/>
      <c r="G62819"/>
    </row>
    <row r="62820" spans="3:7">
      <c r="C62820"/>
      <c r="F62820"/>
      <c r="G62820"/>
    </row>
    <row r="62821" spans="3:7">
      <c r="C62821"/>
      <c r="F62821"/>
      <c r="G62821"/>
    </row>
    <row r="62822" spans="3:7">
      <c r="C62822"/>
      <c r="F62822"/>
      <c r="G62822"/>
    </row>
    <row r="62823" spans="3:7">
      <c r="C62823"/>
      <c r="F62823"/>
      <c r="G62823"/>
    </row>
    <row r="62824" spans="3:7">
      <c r="C62824"/>
      <c r="F62824"/>
      <c r="G62824"/>
    </row>
    <row r="62825" spans="3:7">
      <c r="C62825"/>
      <c r="F62825"/>
      <c r="G62825"/>
    </row>
    <row r="62826" spans="3:7">
      <c r="C62826"/>
      <c r="F62826"/>
      <c r="G62826"/>
    </row>
    <row r="62827" spans="3:7">
      <c r="C62827"/>
      <c r="F62827"/>
      <c r="G62827"/>
    </row>
    <row r="62828" spans="3:7">
      <c r="C62828"/>
      <c r="F62828"/>
      <c r="G62828"/>
    </row>
    <row r="62829" spans="3:7">
      <c r="C62829"/>
      <c r="F62829"/>
      <c r="G62829"/>
    </row>
    <row r="62830" spans="3:7">
      <c r="C62830"/>
      <c r="F62830"/>
      <c r="G62830"/>
    </row>
    <row r="62831" spans="3:7">
      <c r="C62831"/>
      <c r="F62831"/>
      <c r="G62831"/>
    </row>
    <row r="62832" spans="3:7">
      <c r="C62832"/>
      <c r="F62832"/>
      <c r="G62832"/>
    </row>
    <row r="62833" spans="3:7">
      <c r="C62833"/>
      <c r="F62833"/>
      <c r="G62833"/>
    </row>
    <row r="62834" spans="3:7">
      <c r="C62834"/>
      <c r="F62834"/>
      <c r="G62834"/>
    </row>
    <row r="62835" spans="3:7">
      <c r="C62835"/>
      <c r="F62835"/>
      <c r="G62835"/>
    </row>
    <row r="62836" spans="3:7">
      <c r="C62836"/>
      <c r="F62836"/>
      <c r="G62836"/>
    </row>
    <row r="62837" spans="3:7">
      <c r="C62837"/>
      <c r="F62837"/>
      <c r="G62837"/>
    </row>
    <row r="62838" spans="3:7">
      <c r="C62838"/>
      <c r="F62838"/>
      <c r="G62838"/>
    </row>
    <row r="62839" spans="3:7">
      <c r="C62839"/>
      <c r="F62839"/>
      <c r="G62839"/>
    </row>
    <row r="62840" spans="3:7">
      <c r="C62840"/>
      <c r="F62840"/>
      <c r="G62840"/>
    </row>
    <row r="62841" spans="3:7">
      <c r="C62841"/>
      <c r="F62841"/>
      <c r="G62841"/>
    </row>
    <row r="62842" spans="3:7">
      <c r="C62842"/>
      <c r="F62842"/>
      <c r="G62842"/>
    </row>
    <row r="62843" spans="3:7">
      <c r="C62843"/>
      <c r="F62843"/>
      <c r="G62843"/>
    </row>
    <row r="62844" spans="3:7">
      <c r="C62844"/>
      <c r="F62844"/>
      <c r="G62844"/>
    </row>
    <row r="62845" spans="3:7">
      <c r="C62845"/>
      <c r="F62845"/>
      <c r="G62845"/>
    </row>
    <row r="62846" spans="3:7">
      <c r="C62846"/>
      <c r="F62846"/>
      <c r="G62846"/>
    </row>
    <row r="62847" spans="3:7">
      <c r="C62847"/>
      <c r="F62847"/>
      <c r="G62847"/>
    </row>
    <row r="62848" spans="3:7">
      <c r="C62848"/>
      <c r="F62848"/>
      <c r="G62848"/>
    </row>
    <row r="62849" spans="3:7">
      <c r="C62849"/>
      <c r="F62849"/>
      <c r="G62849"/>
    </row>
    <row r="62850" spans="3:7">
      <c r="C62850"/>
      <c r="F62850"/>
      <c r="G62850"/>
    </row>
    <row r="62851" spans="3:7">
      <c r="C62851"/>
      <c r="F62851"/>
      <c r="G62851"/>
    </row>
    <row r="62852" spans="3:7">
      <c r="C62852"/>
      <c r="F62852"/>
      <c r="G62852"/>
    </row>
    <row r="62853" spans="3:7">
      <c r="C62853"/>
      <c r="F62853"/>
      <c r="G62853"/>
    </row>
    <row r="62854" spans="3:7">
      <c r="C62854"/>
      <c r="F62854"/>
      <c r="G62854"/>
    </row>
    <row r="62855" spans="3:7">
      <c r="C62855"/>
      <c r="F62855"/>
      <c r="G62855"/>
    </row>
    <row r="62856" spans="3:7">
      <c r="C62856"/>
      <c r="F62856"/>
      <c r="G62856"/>
    </row>
    <row r="62857" spans="3:7">
      <c r="C62857"/>
      <c r="F62857"/>
      <c r="G62857"/>
    </row>
    <row r="62858" spans="3:7">
      <c r="C62858"/>
      <c r="F62858"/>
      <c r="G62858"/>
    </row>
    <row r="62859" spans="3:7">
      <c r="C62859"/>
      <c r="F62859"/>
      <c r="G62859"/>
    </row>
    <row r="62860" spans="3:7">
      <c r="C62860"/>
      <c r="F62860"/>
      <c r="G62860"/>
    </row>
    <row r="62861" spans="3:7">
      <c r="C62861"/>
      <c r="F62861"/>
      <c r="G62861"/>
    </row>
    <row r="62862" spans="3:7">
      <c r="C62862"/>
      <c r="F62862"/>
      <c r="G62862"/>
    </row>
    <row r="62863" spans="3:7">
      <c r="C62863"/>
      <c r="F62863"/>
      <c r="G62863"/>
    </row>
    <row r="62864" spans="3:7">
      <c r="C62864"/>
      <c r="F62864"/>
      <c r="G62864"/>
    </row>
    <row r="62865" spans="3:7">
      <c r="C62865"/>
      <c r="F62865"/>
      <c r="G62865"/>
    </row>
    <row r="62866" spans="3:7">
      <c r="C62866"/>
      <c r="F62866"/>
      <c r="G62866"/>
    </row>
    <row r="62867" spans="3:7">
      <c r="C62867"/>
      <c r="F62867"/>
      <c r="G62867"/>
    </row>
    <row r="62868" spans="3:7">
      <c r="C62868"/>
      <c r="F62868"/>
      <c r="G62868"/>
    </row>
    <row r="62869" spans="3:7">
      <c r="C62869"/>
      <c r="F62869"/>
      <c r="G62869"/>
    </row>
    <row r="62870" spans="3:7">
      <c r="C62870"/>
      <c r="F62870"/>
      <c r="G62870"/>
    </row>
    <row r="62871" spans="3:7">
      <c r="C62871"/>
      <c r="F62871"/>
      <c r="G62871"/>
    </row>
    <row r="62872" spans="3:7">
      <c r="C62872"/>
      <c r="F62872"/>
      <c r="G62872"/>
    </row>
    <row r="62873" spans="3:7">
      <c r="C62873"/>
      <c r="F62873"/>
      <c r="G62873"/>
    </row>
    <row r="62874" spans="3:7">
      <c r="C62874"/>
      <c r="F62874"/>
      <c r="G62874"/>
    </row>
    <row r="62875" spans="3:7">
      <c r="C62875"/>
      <c r="F62875"/>
      <c r="G62875"/>
    </row>
    <row r="62876" spans="3:7">
      <c r="C62876"/>
      <c r="F62876"/>
      <c r="G62876"/>
    </row>
    <row r="62877" spans="3:7">
      <c r="C62877"/>
      <c r="F62877"/>
      <c r="G62877"/>
    </row>
    <row r="62878" spans="3:7">
      <c r="C62878"/>
      <c r="F62878"/>
      <c r="G62878"/>
    </row>
    <row r="62879" spans="3:7">
      <c r="C62879"/>
      <c r="F62879"/>
      <c r="G62879"/>
    </row>
    <row r="62880" spans="3:7">
      <c r="C62880"/>
      <c r="F62880"/>
      <c r="G62880"/>
    </row>
    <row r="62881" spans="3:7">
      <c r="C62881"/>
      <c r="F62881"/>
      <c r="G62881"/>
    </row>
    <row r="62882" spans="3:7">
      <c r="C62882"/>
      <c r="F62882"/>
      <c r="G62882"/>
    </row>
    <row r="62883" spans="3:7">
      <c r="C62883"/>
      <c r="F62883"/>
      <c r="G62883"/>
    </row>
    <row r="62884" spans="3:7">
      <c r="C62884"/>
      <c r="F62884"/>
      <c r="G62884"/>
    </row>
    <row r="62885" spans="3:7">
      <c r="C62885"/>
      <c r="F62885"/>
      <c r="G62885"/>
    </row>
    <row r="62886" spans="3:7">
      <c r="C62886"/>
      <c r="F62886"/>
      <c r="G62886"/>
    </row>
    <row r="62887" spans="3:7">
      <c r="C62887"/>
      <c r="F62887"/>
      <c r="G62887"/>
    </row>
    <row r="62888" spans="3:7">
      <c r="C62888"/>
      <c r="F62888"/>
      <c r="G62888"/>
    </row>
    <row r="62889" spans="3:7">
      <c r="C62889"/>
      <c r="F62889"/>
      <c r="G62889"/>
    </row>
    <row r="62890" spans="3:7">
      <c r="C62890"/>
      <c r="F62890"/>
      <c r="G62890"/>
    </row>
    <row r="62891" spans="3:7">
      <c r="C62891"/>
      <c r="F62891"/>
      <c r="G62891"/>
    </row>
    <row r="62892" spans="3:7">
      <c r="C62892"/>
      <c r="F62892"/>
      <c r="G62892"/>
    </row>
    <row r="62893" spans="3:7">
      <c r="C62893"/>
      <c r="F62893"/>
      <c r="G62893"/>
    </row>
    <row r="62894" spans="3:7">
      <c r="C62894"/>
      <c r="F62894"/>
      <c r="G62894"/>
    </row>
    <row r="62895" spans="3:7">
      <c r="C62895"/>
      <c r="F62895"/>
      <c r="G62895"/>
    </row>
    <row r="62896" spans="3:7">
      <c r="C62896"/>
      <c r="F62896"/>
      <c r="G62896"/>
    </row>
    <row r="62897" spans="3:7">
      <c r="C62897"/>
      <c r="F62897"/>
      <c r="G62897"/>
    </row>
    <row r="62898" spans="3:7">
      <c r="C62898"/>
      <c r="F62898"/>
      <c r="G62898"/>
    </row>
    <row r="62899" spans="3:7">
      <c r="C62899"/>
      <c r="F62899"/>
      <c r="G62899"/>
    </row>
    <row r="62900" spans="3:7">
      <c r="C62900"/>
      <c r="F62900"/>
      <c r="G62900"/>
    </row>
    <row r="62901" spans="3:7">
      <c r="C62901"/>
      <c r="F62901"/>
      <c r="G62901"/>
    </row>
    <row r="62902" spans="3:7">
      <c r="C62902"/>
      <c r="F62902"/>
      <c r="G62902"/>
    </row>
    <row r="62903" spans="3:7">
      <c r="C62903"/>
      <c r="F62903"/>
      <c r="G62903"/>
    </row>
    <row r="62904" spans="3:7">
      <c r="C62904"/>
      <c r="F62904"/>
      <c r="G62904"/>
    </row>
    <row r="62905" spans="3:7">
      <c r="C62905"/>
      <c r="F62905"/>
      <c r="G62905"/>
    </row>
    <row r="62906" spans="3:7">
      <c r="C62906"/>
      <c r="F62906"/>
      <c r="G62906"/>
    </row>
    <row r="62907" spans="3:7">
      <c r="C62907"/>
      <c r="F62907"/>
      <c r="G62907"/>
    </row>
    <row r="62908" spans="3:7">
      <c r="C62908"/>
      <c r="F62908"/>
      <c r="G62908"/>
    </row>
    <row r="62909" spans="3:7">
      <c r="C62909"/>
      <c r="F62909"/>
      <c r="G62909"/>
    </row>
    <row r="62910" spans="3:7">
      <c r="C62910"/>
      <c r="F62910"/>
      <c r="G62910"/>
    </row>
    <row r="62911" spans="3:7">
      <c r="C62911"/>
      <c r="F62911"/>
      <c r="G62911"/>
    </row>
    <row r="62912" spans="3:7">
      <c r="C62912"/>
      <c r="F62912"/>
      <c r="G62912"/>
    </row>
    <row r="62913" spans="3:7">
      <c r="C62913"/>
      <c r="F62913"/>
      <c r="G62913"/>
    </row>
    <row r="62914" spans="3:7">
      <c r="C62914"/>
      <c r="F62914"/>
      <c r="G62914"/>
    </row>
    <row r="62915" spans="3:7">
      <c r="C62915"/>
      <c r="F62915"/>
      <c r="G62915"/>
    </row>
    <row r="62916" spans="3:7">
      <c r="C62916"/>
      <c r="F62916"/>
      <c r="G62916"/>
    </row>
    <row r="62917" spans="3:7">
      <c r="C62917"/>
      <c r="F62917"/>
      <c r="G62917"/>
    </row>
    <row r="62918" spans="3:7">
      <c r="C62918"/>
      <c r="F62918"/>
      <c r="G62918"/>
    </row>
    <row r="62919" spans="3:7">
      <c r="C62919"/>
      <c r="F62919"/>
      <c r="G62919"/>
    </row>
    <row r="62920" spans="3:7">
      <c r="C62920"/>
      <c r="F62920"/>
      <c r="G62920"/>
    </row>
    <row r="62921" spans="3:7">
      <c r="C62921"/>
      <c r="F62921"/>
      <c r="G62921"/>
    </row>
    <row r="62922" spans="3:7">
      <c r="C62922"/>
      <c r="F62922"/>
      <c r="G62922"/>
    </row>
    <row r="62923" spans="3:7">
      <c r="C62923"/>
      <c r="F62923"/>
      <c r="G62923"/>
    </row>
    <row r="62924" spans="3:7">
      <c r="C62924"/>
      <c r="F62924"/>
      <c r="G62924"/>
    </row>
    <row r="62925" spans="3:7">
      <c r="C62925"/>
      <c r="F62925"/>
      <c r="G62925"/>
    </row>
    <row r="62926" spans="3:7">
      <c r="C62926"/>
      <c r="F62926"/>
      <c r="G62926"/>
    </row>
    <row r="62927" spans="3:7">
      <c r="C62927"/>
      <c r="F62927"/>
      <c r="G62927"/>
    </row>
    <row r="62928" spans="3:7">
      <c r="C62928"/>
      <c r="F62928"/>
      <c r="G62928"/>
    </row>
    <row r="62929" spans="3:7">
      <c r="C62929"/>
      <c r="F62929"/>
      <c r="G62929"/>
    </row>
    <row r="62930" spans="3:7">
      <c r="C62930"/>
      <c r="F62930"/>
      <c r="G62930"/>
    </row>
    <row r="62931" spans="3:7">
      <c r="C62931"/>
      <c r="F62931"/>
      <c r="G62931"/>
    </row>
    <row r="62932" spans="3:7">
      <c r="C62932"/>
      <c r="F62932"/>
      <c r="G62932"/>
    </row>
    <row r="62933" spans="3:7">
      <c r="C62933"/>
      <c r="F62933"/>
      <c r="G62933"/>
    </row>
    <row r="62934" spans="3:7">
      <c r="C62934"/>
      <c r="F62934"/>
      <c r="G62934"/>
    </row>
    <row r="62935" spans="3:7">
      <c r="C62935"/>
      <c r="F62935"/>
      <c r="G62935"/>
    </row>
    <row r="62936" spans="3:7">
      <c r="C62936"/>
      <c r="F62936"/>
      <c r="G62936"/>
    </row>
    <row r="62937" spans="3:7">
      <c r="C62937"/>
      <c r="F62937"/>
      <c r="G62937"/>
    </row>
    <row r="62938" spans="3:7">
      <c r="C62938"/>
      <c r="F62938"/>
      <c r="G62938"/>
    </row>
    <row r="62939" spans="3:7">
      <c r="C62939"/>
      <c r="F62939"/>
      <c r="G62939"/>
    </row>
    <row r="62940" spans="3:7">
      <c r="C62940"/>
      <c r="F62940"/>
      <c r="G62940"/>
    </row>
    <row r="62941" spans="3:7">
      <c r="C62941"/>
      <c r="F62941"/>
      <c r="G62941"/>
    </row>
    <row r="62942" spans="3:7">
      <c r="C62942"/>
      <c r="F62942"/>
      <c r="G62942"/>
    </row>
    <row r="62943" spans="3:7">
      <c r="C62943"/>
      <c r="F62943"/>
      <c r="G62943"/>
    </row>
    <row r="62944" spans="3:7">
      <c r="C62944"/>
      <c r="F62944"/>
      <c r="G62944"/>
    </row>
    <row r="62945" spans="3:7">
      <c r="C62945"/>
      <c r="F62945"/>
      <c r="G62945"/>
    </row>
    <row r="62946" spans="3:7">
      <c r="C62946"/>
      <c r="F62946"/>
      <c r="G62946"/>
    </row>
    <row r="62947" spans="3:7">
      <c r="C62947"/>
      <c r="F62947"/>
      <c r="G62947"/>
    </row>
    <row r="62948" spans="3:7">
      <c r="C62948"/>
      <c r="F62948"/>
      <c r="G62948"/>
    </row>
    <row r="62949" spans="3:7">
      <c r="C62949"/>
      <c r="F62949"/>
      <c r="G62949"/>
    </row>
    <row r="62950" spans="3:7">
      <c r="C62950"/>
      <c r="F62950"/>
      <c r="G62950"/>
    </row>
    <row r="62951" spans="3:7">
      <c r="C62951"/>
      <c r="F62951"/>
      <c r="G62951"/>
    </row>
    <row r="62952" spans="3:7">
      <c r="C62952"/>
      <c r="F62952"/>
      <c r="G62952"/>
    </row>
    <row r="62953" spans="3:7">
      <c r="C62953"/>
      <c r="F62953"/>
      <c r="G62953"/>
    </row>
    <row r="62954" spans="3:7">
      <c r="C62954"/>
      <c r="F62954"/>
      <c r="G62954"/>
    </row>
    <row r="62955" spans="3:7">
      <c r="C62955"/>
      <c r="F62955"/>
      <c r="G62955"/>
    </row>
    <row r="62956" spans="3:7">
      <c r="C62956"/>
      <c r="F62956"/>
      <c r="G62956"/>
    </row>
    <row r="62957" spans="3:7">
      <c r="C62957"/>
      <c r="F62957"/>
      <c r="G62957"/>
    </row>
    <row r="62958" spans="3:7">
      <c r="C62958"/>
      <c r="F62958"/>
      <c r="G62958"/>
    </row>
    <row r="62959" spans="3:7">
      <c r="C62959"/>
      <c r="F62959"/>
      <c r="G62959"/>
    </row>
    <row r="62960" spans="3:7">
      <c r="C62960"/>
      <c r="F62960"/>
      <c r="G62960"/>
    </row>
    <row r="62961" spans="3:7">
      <c r="C62961"/>
      <c r="F62961"/>
      <c r="G62961"/>
    </row>
    <row r="62962" spans="3:7">
      <c r="C62962"/>
      <c r="F62962"/>
      <c r="G62962"/>
    </row>
    <row r="62963" spans="3:7">
      <c r="C62963"/>
      <c r="F62963"/>
      <c r="G62963"/>
    </row>
    <row r="62964" spans="3:7">
      <c r="C62964"/>
      <c r="F62964"/>
      <c r="G62964"/>
    </row>
    <row r="62965" spans="3:7">
      <c r="C62965"/>
      <c r="F62965"/>
      <c r="G62965"/>
    </row>
    <row r="62966" spans="3:7">
      <c r="C62966"/>
      <c r="F62966"/>
      <c r="G62966"/>
    </row>
    <row r="62967" spans="3:7">
      <c r="C62967"/>
      <c r="F62967"/>
      <c r="G62967"/>
    </row>
    <row r="62968" spans="3:7">
      <c r="C62968"/>
      <c r="F62968"/>
      <c r="G62968"/>
    </row>
    <row r="62969" spans="3:7">
      <c r="C62969"/>
      <c r="F62969"/>
      <c r="G62969"/>
    </row>
    <row r="62970" spans="3:7">
      <c r="C62970"/>
      <c r="F62970"/>
      <c r="G62970"/>
    </row>
    <row r="62971" spans="3:7">
      <c r="C62971"/>
      <c r="F62971"/>
      <c r="G62971"/>
    </row>
    <row r="62972" spans="3:7">
      <c r="C62972"/>
      <c r="F62972"/>
      <c r="G62972"/>
    </row>
    <row r="62973" spans="3:7">
      <c r="C62973"/>
      <c r="F62973"/>
      <c r="G62973"/>
    </row>
    <row r="62974" spans="3:7">
      <c r="C62974"/>
      <c r="F62974"/>
      <c r="G62974"/>
    </row>
    <row r="62975" spans="3:7">
      <c r="C62975"/>
      <c r="F62975"/>
      <c r="G62975"/>
    </row>
    <row r="62976" spans="3:7">
      <c r="C62976"/>
      <c r="F62976"/>
      <c r="G62976"/>
    </row>
    <row r="62977" spans="3:7">
      <c r="C62977"/>
      <c r="F62977"/>
      <c r="G62977"/>
    </row>
    <row r="62978" spans="3:7">
      <c r="C62978"/>
      <c r="F62978"/>
      <c r="G62978"/>
    </row>
    <row r="62979" spans="3:7">
      <c r="C62979"/>
      <c r="F62979"/>
      <c r="G62979"/>
    </row>
    <row r="62980" spans="3:7">
      <c r="C62980"/>
      <c r="F62980"/>
      <c r="G62980"/>
    </row>
    <row r="62981" spans="3:7">
      <c r="C62981"/>
      <c r="F62981"/>
      <c r="G62981"/>
    </row>
    <row r="62982" spans="3:7">
      <c r="C62982"/>
      <c r="F62982"/>
      <c r="G62982"/>
    </row>
    <row r="62983" spans="3:7">
      <c r="C62983"/>
      <c r="F62983"/>
      <c r="G62983"/>
    </row>
    <row r="62984" spans="3:7">
      <c r="C62984"/>
      <c r="F62984"/>
      <c r="G62984"/>
    </row>
    <row r="62985" spans="3:7">
      <c r="C62985"/>
      <c r="F62985"/>
      <c r="G62985"/>
    </row>
    <row r="62986" spans="3:7">
      <c r="C62986"/>
      <c r="F62986"/>
      <c r="G62986"/>
    </row>
    <row r="62987" spans="3:7">
      <c r="C62987"/>
      <c r="F62987"/>
      <c r="G62987"/>
    </row>
    <row r="62988" spans="3:7">
      <c r="C62988"/>
      <c r="F62988"/>
      <c r="G62988"/>
    </row>
    <row r="62989" spans="3:7">
      <c r="C62989"/>
      <c r="F62989"/>
      <c r="G62989"/>
    </row>
    <row r="62990" spans="3:7">
      <c r="C62990"/>
      <c r="F62990"/>
      <c r="G62990"/>
    </row>
    <row r="62991" spans="3:7">
      <c r="C62991"/>
      <c r="F62991"/>
      <c r="G62991"/>
    </row>
    <row r="62992" spans="3:7">
      <c r="C62992"/>
      <c r="F62992"/>
      <c r="G62992"/>
    </row>
    <row r="62993" spans="3:7">
      <c r="C62993"/>
      <c r="F62993"/>
      <c r="G62993"/>
    </row>
    <row r="62994" spans="3:7">
      <c r="C62994"/>
      <c r="F62994"/>
      <c r="G62994"/>
    </row>
    <row r="62995" spans="3:7">
      <c r="C62995"/>
      <c r="F62995"/>
      <c r="G62995"/>
    </row>
    <row r="62996" spans="3:7">
      <c r="C62996"/>
      <c r="F62996"/>
      <c r="G62996"/>
    </row>
    <row r="62997" spans="3:7">
      <c r="C62997"/>
      <c r="F62997"/>
      <c r="G62997"/>
    </row>
    <row r="62998" spans="3:7">
      <c r="C62998"/>
      <c r="F62998"/>
      <c r="G62998"/>
    </row>
    <row r="62999" spans="3:7">
      <c r="C62999"/>
      <c r="F62999"/>
      <c r="G62999"/>
    </row>
    <row r="63000" spans="3:7">
      <c r="C63000"/>
      <c r="F63000"/>
      <c r="G63000"/>
    </row>
    <row r="63001" spans="3:7">
      <c r="C63001"/>
      <c r="F63001"/>
      <c r="G63001"/>
    </row>
    <row r="63002" spans="3:7">
      <c r="C63002"/>
      <c r="F63002"/>
      <c r="G63002"/>
    </row>
    <row r="63003" spans="3:7">
      <c r="C63003"/>
      <c r="F63003"/>
      <c r="G63003"/>
    </row>
    <row r="63004" spans="3:7">
      <c r="C63004"/>
      <c r="F63004"/>
      <c r="G63004"/>
    </row>
    <row r="63005" spans="3:7">
      <c r="C63005"/>
      <c r="F63005"/>
      <c r="G63005"/>
    </row>
    <row r="63006" spans="3:7">
      <c r="C63006"/>
      <c r="F63006"/>
      <c r="G63006"/>
    </row>
    <row r="63007" spans="3:7">
      <c r="C63007"/>
      <c r="F63007"/>
      <c r="G63007"/>
    </row>
    <row r="63008" spans="3:7">
      <c r="C63008"/>
      <c r="F63008"/>
      <c r="G63008"/>
    </row>
    <row r="63009" spans="3:7">
      <c r="C63009"/>
      <c r="F63009"/>
      <c r="G63009"/>
    </row>
    <row r="63010" spans="3:7">
      <c r="C63010"/>
      <c r="F63010"/>
      <c r="G63010"/>
    </row>
    <row r="63011" spans="3:7">
      <c r="C63011"/>
      <c r="F63011"/>
      <c r="G63011"/>
    </row>
    <row r="63012" spans="3:7">
      <c r="C63012"/>
      <c r="F63012"/>
      <c r="G63012"/>
    </row>
    <row r="63013" spans="3:7">
      <c r="C63013"/>
      <c r="F63013"/>
      <c r="G63013"/>
    </row>
    <row r="63014" spans="3:7">
      <c r="C63014"/>
      <c r="F63014"/>
      <c r="G63014"/>
    </row>
    <row r="63015" spans="3:7">
      <c r="C63015"/>
      <c r="F63015"/>
      <c r="G63015"/>
    </row>
    <row r="63016" spans="3:7">
      <c r="C63016"/>
      <c r="F63016"/>
      <c r="G63016"/>
    </row>
    <row r="63017" spans="3:7">
      <c r="C63017"/>
      <c r="F63017"/>
      <c r="G63017"/>
    </row>
    <row r="63018" spans="3:7">
      <c r="C63018"/>
      <c r="F63018"/>
      <c r="G63018"/>
    </row>
    <row r="63019" spans="3:7">
      <c r="C63019"/>
      <c r="F63019"/>
      <c r="G63019"/>
    </row>
    <row r="63020" spans="3:7">
      <c r="C63020"/>
      <c r="F63020"/>
      <c r="G63020"/>
    </row>
    <row r="63021" spans="3:7">
      <c r="C63021"/>
      <c r="F63021"/>
      <c r="G63021"/>
    </row>
    <row r="63022" spans="3:7">
      <c r="C63022"/>
      <c r="F63022"/>
      <c r="G63022"/>
    </row>
    <row r="63023" spans="3:7">
      <c r="C63023"/>
      <c r="F63023"/>
      <c r="G63023"/>
    </row>
    <row r="63024" spans="3:7">
      <c r="C63024"/>
      <c r="F63024"/>
      <c r="G63024"/>
    </row>
    <row r="63025" spans="3:7">
      <c r="C63025"/>
      <c r="F63025"/>
      <c r="G63025"/>
    </row>
    <row r="63026" spans="3:7">
      <c r="C63026"/>
      <c r="F63026"/>
      <c r="G63026"/>
    </row>
    <row r="63027" spans="3:7">
      <c r="C63027"/>
      <c r="F63027"/>
      <c r="G63027"/>
    </row>
    <row r="63028" spans="3:7">
      <c r="C63028"/>
      <c r="F63028"/>
      <c r="G63028"/>
    </row>
    <row r="63029" spans="3:7">
      <c r="C63029"/>
      <c r="F63029"/>
      <c r="G63029"/>
    </row>
    <row r="63030" spans="3:7">
      <c r="C63030"/>
      <c r="F63030"/>
      <c r="G63030"/>
    </row>
    <row r="63031" spans="3:7">
      <c r="C63031"/>
      <c r="F63031"/>
      <c r="G63031"/>
    </row>
    <row r="63032" spans="3:7">
      <c r="C63032"/>
      <c r="F63032"/>
      <c r="G63032"/>
    </row>
    <row r="63033" spans="3:7">
      <c r="C63033"/>
      <c r="F63033"/>
      <c r="G63033"/>
    </row>
    <row r="63034" spans="3:7">
      <c r="C63034"/>
      <c r="F63034"/>
      <c r="G63034"/>
    </row>
    <row r="63035" spans="3:7">
      <c r="C63035"/>
      <c r="F63035"/>
      <c r="G63035"/>
    </row>
    <row r="63036" spans="3:7">
      <c r="C63036"/>
      <c r="F63036"/>
      <c r="G63036"/>
    </row>
    <row r="63037" spans="3:7">
      <c r="C63037"/>
      <c r="F63037"/>
      <c r="G63037"/>
    </row>
    <row r="63038" spans="3:7">
      <c r="C63038"/>
      <c r="F63038"/>
      <c r="G63038"/>
    </row>
    <row r="63039" spans="3:7">
      <c r="C63039"/>
      <c r="F63039"/>
      <c r="G63039"/>
    </row>
    <row r="63040" spans="3:7">
      <c r="C63040"/>
      <c r="F63040"/>
      <c r="G63040"/>
    </row>
    <row r="63041" spans="3:7">
      <c r="C63041"/>
      <c r="F63041"/>
      <c r="G63041"/>
    </row>
    <row r="63042" spans="3:7">
      <c r="C63042"/>
      <c r="F63042"/>
      <c r="G63042"/>
    </row>
    <row r="63043" spans="3:7">
      <c r="C63043"/>
      <c r="F63043"/>
      <c r="G63043"/>
    </row>
    <row r="63044" spans="3:7">
      <c r="C63044"/>
      <c r="F63044"/>
      <c r="G63044"/>
    </row>
    <row r="63045" spans="3:7">
      <c r="C63045"/>
      <c r="F63045"/>
      <c r="G63045"/>
    </row>
    <row r="63046" spans="3:7">
      <c r="C63046"/>
      <c r="F63046"/>
      <c r="G63046"/>
    </row>
    <row r="63047" spans="3:7">
      <c r="C63047"/>
      <c r="F63047"/>
      <c r="G63047"/>
    </row>
    <row r="63048" spans="3:7">
      <c r="C63048"/>
      <c r="F63048"/>
      <c r="G63048"/>
    </row>
    <row r="63049" spans="3:7">
      <c r="C63049"/>
      <c r="F63049"/>
      <c r="G63049"/>
    </row>
    <row r="63050" spans="3:7">
      <c r="C63050"/>
      <c r="F63050"/>
      <c r="G63050"/>
    </row>
    <row r="63051" spans="3:7">
      <c r="C63051"/>
      <c r="F63051"/>
      <c r="G63051"/>
    </row>
    <row r="63052" spans="3:7">
      <c r="C63052"/>
      <c r="F63052"/>
      <c r="G63052"/>
    </row>
    <row r="63053" spans="3:7">
      <c r="C63053"/>
      <c r="F63053"/>
      <c r="G63053"/>
    </row>
    <row r="63054" spans="3:7">
      <c r="C63054"/>
      <c r="F63054"/>
      <c r="G63054"/>
    </row>
    <row r="63055" spans="3:7">
      <c r="C63055"/>
      <c r="F63055"/>
      <c r="G63055"/>
    </row>
    <row r="63056" spans="3:7">
      <c r="C63056"/>
      <c r="F63056"/>
      <c r="G63056"/>
    </row>
    <row r="63057" spans="3:7">
      <c r="C63057"/>
      <c r="F63057"/>
      <c r="G63057"/>
    </row>
    <row r="63058" spans="3:7">
      <c r="C63058"/>
      <c r="F63058"/>
      <c r="G63058"/>
    </row>
    <row r="63059" spans="3:7">
      <c r="C63059"/>
      <c r="F63059"/>
      <c r="G63059"/>
    </row>
    <row r="63060" spans="3:7">
      <c r="C63060"/>
      <c r="F63060"/>
      <c r="G63060"/>
    </row>
    <row r="63061" spans="3:7">
      <c r="C63061"/>
      <c r="F63061"/>
      <c r="G63061"/>
    </row>
    <row r="63062" spans="3:7">
      <c r="C63062"/>
      <c r="F63062"/>
      <c r="G63062"/>
    </row>
    <row r="63063" spans="3:7">
      <c r="C63063"/>
      <c r="F63063"/>
      <c r="G63063"/>
    </row>
    <row r="63064" spans="3:7">
      <c r="C63064"/>
      <c r="F63064"/>
      <c r="G63064"/>
    </row>
    <row r="63065" spans="3:7">
      <c r="C63065"/>
      <c r="F63065"/>
      <c r="G63065"/>
    </row>
    <row r="63066" spans="3:7">
      <c r="C63066"/>
      <c r="F63066"/>
      <c r="G63066"/>
    </row>
    <row r="63067" spans="3:7">
      <c r="C63067"/>
      <c r="F63067"/>
      <c r="G63067"/>
    </row>
    <row r="63068" spans="3:7">
      <c r="C63068"/>
      <c r="F63068"/>
      <c r="G63068"/>
    </row>
    <row r="63069" spans="3:7">
      <c r="C63069"/>
      <c r="F63069"/>
      <c r="G63069"/>
    </row>
    <row r="63070" spans="3:7">
      <c r="C63070"/>
      <c r="F63070"/>
      <c r="G63070"/>
    </row>
    <row r="63071" spans="3:7">
      <c r="C63071"/>
      <c r="F63071"/>
      <c r="G63071"/>
    </row>
    <row r="63072" spans="3:7">
      <c r="C63072"/>
      <c r="F63072"/>
      <c r="G63072"/>
    </row>
    <row r="63073" spans="3:7">
      <c r="C63073"/>
      <c r="F63073"/>
      <c r="G63073"/>
    </row>
    <row r="63074" spans="3:7">
      <c r="C63074"/>
      <c r="F63074"/>
      <c r="G63074"/>
    </row>
    <row r="63075" spans="3:7">
      <c r="C63075"/>
      <c r="F63075"/>
      <c r="G63075"/>
    </row>
    <row r="63076" spans="3:7">
      <c r="C63076"/>
      <c r="F63076"/>
      <c r="G63076"/>
    </row>
    <row r="63077" spans="3:7">
      <c r="C63077"/>
      <c r="F63077"/>
      <c r="G63077"/>
    </row>
    <row r="63078" spans="3:7">
      <c r="C63078"/>
      <c r="F63078"/>
      <c r="G63078"/>
    </row>
    <row r="63079" spans="3:7">
      <c r="C63079"/>
      <c r="F63079"/>
      <c r="G63079"/>
    </row>
    <row r="63080" spans="3:7">
      <c r="C63080"/>
      <c r="F63080"/>
      <c r="G63080"/>
    </row>
    <row r="63081" spans="3:7">
      <c r="C63081"/>
      <c r="F63081"/>
      <c r="G63081"/>
    </row>
    <row r="63082" spans="3:7">
      <c r="C63082"/>
      <c r="F63082"/>
      <c r="G63082"/>
    </row>
    <row r="63083" spans="3:7">
      <c r="C63083"/>
      <c r="F63083"/>
      <c r="G63083"/>
    </row>
    <row r="63084" spans="3:7">
      <c r="C63084"/>
      <c r="F63084"/>
      <c r="G63084"/>
    </row>
    <row r="63085" spans="3:7">
      <c r="C63085"/>
      <c r="F63085"/>
      <c r="G63085"/>
    </row>
    <row r="63086" spans="3:7">
      <c r="C63086"/>
      <c r="F63086"/>
      <c r="G63086"/>
    </row>
    <row r="63087" spans="3:7">
      <c r="C63087"/>
      <c r="F63087"/>
      <c r="G63087"/>
    </row>
    <row r="63088" spans="3:7">
      <c r="C63088"/>
      <c r="F63088"/>
      <c r="G63088"/>
    </row>
    <row r="63089" spans="3:7">
      <c r="C63089"/>
      <c r="F63089"/>
      <c r="G63089"/>
    </row>
    <row r="63090" spans="3:7">
      <c r="C63090"/>
      <c r="F63090"/>
      <c r="G63090"/>
    </row>
    <row r="63091" spans="3:7">
      <c r="C63091"/>
      <c r="F63091"/>
      <c r="G63091"/>
    </row>
    <row r="63092" spans="3:7">
      <c r="C63092"/>
      <c r="F63092"/>
      <c r="G63092"/>
    </row>
    <row r="63093" spans="3:7">
      <c r="C63093"/>
      <c r="F63093"/>
      <c r="G63093"/>
    </row>
    <row r="63094" spans="3:7">
      <c r="C63094"/>
      <c r="F63094"/>
      <c r="G63094"/>
    </row>
    <row r="63095" spans="3:7">
      <c r="C63095"/>
      <c r="F63095"/>
      <c r="G63095"/>
    </row>
    <row r="63096" spans="3:7">
      <c r="C63096"/>
      <c r="F63096"/>
      <c r="G63096"/>
    </row>
    <row r="63097" spans="3:7">
      <c r="C63097"/>
      <c r="F63097"/>
      <c r="G63097"/>
    </row>
    <row r="63098" spans="3:7">
      <c r="C63098"/>
      <c r="F63098"/>
      <c r="G63098"/>
    </row>
    <row r="63099" spans="3:7">
      <c r="C63099"/>
      <c r="F63099"/>
      <c r="G63099"/>
    </row>
    <row r="63100" spans="3:7">
      <c r="C63100"/>
      <c r="F63100"/>
      <c r="G63100"/>
    </row>
    <row r="63101" spans="3:7">
      <c r="C63101"/>
      <c r="F63101"/>
      <c r="G63101"/>
    </row>
    <row r="63102" spans="3:7">
      <c r="C63102"/>
      <c r="F63102"/>
      <c r="G63102"/>
    </row>
    <row r="63103" spans="3:7">
      <c r="C63103"/>
      <c r="F63103"/>
      <c r="G63103"/>
    </row>
    <row r="63104" spans="3:7">
      <c r="C63104"/>
      <c r="F63104"/>
      <c r="G63104"/>
    </row>
    <row r="63105" spans="3:7">
      <c r="C63105"/>
      <c r="F63105"/>
      <c r="G63105"/>
    </row>
    <row r="63106" spans="3:7">
      <c r="C63106"/>
      <c r="F63106"/>
      <c r="G63106"/>
    </row>
    <row r="63107" spans="3:7">
      <c r="C63107"/>
      <c r="F63107"/>
      <c r="G63107"/>
    </row>
    <row r="63108" spans="3:7">
      <c r="C63108"/>
      <c r="F63108"/>
      <c r="G63108"/>
    </row>
    <row r="63109" spans="3:7">
      <c r="C63109"/>
      <c r="F63109"/>
      <c r="G63109"/>
    </row>
    <row r="63110" spans="3:7">
      <c r="C63110"/>
      <c r="F63110"/>
      <c r="G63110"/>
    </row>
    <row r="63111" spans="3:7">
      <c r="C63111"/>
      <c r="F63111"/>
      <c r="G63111"/>
    </row>
    <row r="63112" spans="3:7">
      <c r="C63112"/>
      <c r="F63112"/>
      <c r="G63112"/>
    </row>
    <row r="63113" spans="3:7">
      <c r="C63113"/>
      <c r="F63113"/>
      <c r="G63113"/>
    </row>
    <row r="63114" spans="3:7">
      <c r="C63114"/>
      <c r="F63114"/>
      <c r="G63114"/>
    </row>
    <row r="63115" spans="3:7">
      <c r="C63115"/>
      <c r="F63115"/>
      <c r="G63115"/>
    </row>
    <row r="63116" spans="3:7">
      <c r="C63116"/>
      <c r="F63116"/>
      <c r="G63116"/>
    </row>
    <row r="63117" spans="3:7">
      <c r="C63117"/>
      <c r="F63117"/>
      <c r="G63117"/>
    </row>
    <row r="63118" spans="3:7">
      <c r="C63118"/>
      <c r="F63118"/>
      <c r="G63118"/>
    </row>
    <row r="63119" spans="3:7">
      <c r="C63119"/>
      <c r="F63119"/>
      <c r="G63119"/>
    </row>
    <row r="63120" spans="3:7">
      <c r="C63120"/>
      <c r="F63120"/>
      <c r="G63120"/>
    </row>
    <row r="63121" spans="3:7">
      <c r="C63121"/>
      <c r="F63121"/>
      <c r="G63121"/>
    </row>
    <row r="63122" spans="3:7">
      <c r="C63122"/>
      <c r="F63122"/>
      <c r="G63122"/>
    </row>
    <row r="63123" spans="3:7">
      <c r="C63123"/>
      <c r="F63123"/>
      <c r="G63123"/>
    </row>
    <row r="63124" spans="3:7">
      <c r="C63124"/>
      <c r="F63124"/>
      <c r="G63124"/>
    </row>
    <row r="63125" spans="3:7">
      <c r="C63125"/>
      <c r="F63125"/>
      <c r="G63125"/>
    </row>
    <row r="63126" spans="3:7">
      <c r="C63126"/>
      <c r="F63126"/>
      <c r="G63126"/>
    </row>
    <row r="63127" spans="3:7">
      <c r="C63127"/>
      <c r="F63127"/>
      <c r="G63127"/>
    </row>
    <row r="63128" spans="3:7">
      <c r="C63128"/>
      <c r="F63128"/>
      <c r="G63128"/>
    </row>
    <row r="63129" spans="3:7">
      <c r="C63129"/>
      <c r="F63129"/>
      <c r="G63129"/>
    </row>
    <row r="63130" spans="3:7">
      <c r="C63130"/>
      <c r="F63130"/>
      <c r="G63130"/>
    </row>
    <row r="63131" spans="3:7">
      <c r="C63131"/>
      <c r="F63131"/>
      <c r="G63131"/>
    </row>
    <row r="63132" spans="3:7">
      <c r="C63132"/>
      <c r="F63132"/>
      <c r="G63132"/>
    </row>
    <row r="63133" spans="3:7">
      <c r="C63133"/>
      <c r="F63133"/>
      <c r="G63133"/>
    </row>
    <row r="63134" spans="3:7">
      <c r="C63134"/>
      <c r="F63134"/>
      <c r="G63134"/>
    </row>
    <row r="63135" spans="3:7">
      <c r="C63135"/>
      <c r="F63135"/>
      <c r="G63135"/>
    </row>
    <row r="63136" spans="3:7">
      <c r="C63136"/>
      <c r="F63136"/>
      <c r="G63136"/>
    </row>
    <row r="63137" spans="3:7">
      <c r="C63137"/>
      <c r="F63137"/>
      <c r="G63137"/>
    </row>
    <row r="63138" spans="3:7">
      <c r="C63138"/>
      <c r="F63138"/>
      <c r="G63138"/>
    </row>
    <row r="63139" spans="3:7">
      <c r="C63139"/>
      <c r="F63139"/>
      <c r="G63139"/>
    </row>
    <row r="63140" spans="3:7">
      <c r="C63140"/>
      <c r="F63140"/>
      <c r="G63140"/>
    </row>
    <row r="63141" spans="3:7">
      <c r="C63141"/>
      <c r="F63141"/>
      <c r="G63141"/>
    </row>
    <row r="63142" spans="3:7">
      <c r="C63142"/>
      <c r="F63142"/>
      <c r="G63142"/>
    </row>
    <row r="63143" spans="3:7">
      <c r="C63143"/>
      <c r="F63143"/>
      <c r="G63143"/>
    </row>
    <row r="63144" spans="3:7">
      <c r="C63144"/>
      <c r="F63144"/>
      <c r="G63144"/>
    </row>
    <row r="63145" spans="3:7">
      <c r="C63145"/>
      <c r="F63145"/>
      <c r="G63145"/>
    </row>
    <row r="63146" spans="3:7">
      <c r="C63146"/>
      <c r="F63146"/>
      <c r="G63146"/>
    </row>
    <row r="63147" spans="3:7">
      <c r="C63147"/>
      <c r="F63147"/>
      <c r="G63147"/>
    </row>
    <row r="63148" spans="3:7">
      <c r="C63148"/>
      <c r="F63148"/>
      <c r="G63148"/>
    </row>
    <row r="63149" spans="3:7">
      <c r="C63149"/>
      <c r="F63149"/>
      <c r="G63149"/>
    </row>
    <row r="63150" spans="3:7">
      <c r="C63150"/>
      <c r="F63150"/>
      <c r="G63150"/>
    </row>
    <row r="63151" spans="3:7">
      <c r="C63151"/>
      <c r="F63151"/>
      <c r="G63151"/>
    </row>
    <row r="63152" spans="3:7">
      <c r="C63152"/>
      <c r="F63152"/>
      <c r="G63152"/>
    </row>
    <row r="63153" spans="3:7">
      <c r="C63153"/>
      <c r="F63153"/>
      <c r="G63153"/>
    </row>
    <row r="63154" spans="3:7">
      <c r="C63154"/>
      <c r="F63154"/>
      <c r="G63154"/>
    </row>
    <row r="63155" spans="3:7">
      <c r="C63155"/>
      <c r="F63155"/>
      <c r="G63155"/>
    </row>
    <row r="63156" spans="3:7">
      <c r="C63156"/>
      <c r="F63156"/>
      <c r="G63156"/>
    </row>
    <row r="63157" spans="3:7">
      <c r="C63157"/>
      <c r="F63157"/>
      <c r="G63157"/>
    </row>
    <row r="63158" spans="3:7">
      <c r="C63158"/>
      <c r="F63158"/>
      <c r="G63158"/>
    </row>
    <row r="63159" spans="3:7">
      <c r="C63159"/>
      <c r="F63159"/>
      <c r="G63159"/>
    </row>
    <row r="63160" spans="3:7">
      <c r="C63160"/>
      <c r="F63160"/>
      <c r="G63160"/>
    </row>
    <row r="63161" spans="3:7">
      <c r="C63161"/>
      <c r="F63161"/>
      <c r="G63161"/>
    </row>
    <row r="63162" spans="3:7">
      <c r="C63162"/>
      <c r="F63162"/>
      <c r="G63162"/>
    </row>
    <row r="63163" spans="3:7">
      <c r="C63163"/>
      <c r="F63163"/>
      <c r="G63163"/>
    </row>
    <row r="63164" spans="3:7">
      <c r="C63164"/>
      <c r="F63164"/>
      <c r="G63164"/>
    </row>
    <row r="63165" spans="3:7">
      <c r="C63165"/>
      <c r="F63165"/>
      <c r="G63165"/>
    </row>
    <row r="63166" spans="3:7">
      <c r="C63166"/>
      <c r="F63166"/>
      <c r="G63166"/>
    </row>
    <row r="63167" spans="3:7">
      <c r="C63167"/>
      <c r="F63167"/>
      <c r="G63167"/>
    </row>
    <row r="63168" spans="3:7">
      <c r="C63168"/>
      <c r="F63168"/>
      <c r="G63168"/>
    </row>
    <row r="63169" spans="3:7">
      <c r="C63169"/>
      <c r="F63169"/>
      <c r="G63169"/>
    </row>
    <row r="63170" spans="3:7">
      <c r="C63170"/>
      <c r="F63170"/>
      <c r="G63170"/>
    </row>
    <row r="63171" spans="3:7">
      <c r="C63171"/>
      <c r="F63171"/>
      <c r="G63171"/>
    </row>
    <row r="63172" spans="3:7">
      <c r="C63172"/>
      <c r="F63172"/>
      <c r="G63172"/>
    </row>
    <row r="63173" spans="3:7">
      <c r="C63173"/>
      <c r="F63173"/>
      <c r="G63173"/>
    </row>
    <row r="63174" spans="3:7">
      <c r="C63174"/>
      <c r="F63174"/>
      <c r="G63174"/>
    </row>
    <row r="63175" spans="3:7">
      <c r="C63175"/>
      <c r="F63175"/>
      <c r="G63175"/>
    </row>
    <row r="63176" spans="3:7">
      <c r="C63176"/>
      <c r="F63176"/>
      <c r="G63176"/>
    </row>
    <row r="63177" spans="3:7">
      <c r="C63177"/>
      <c r="F63177"/>
      <c r="G63177"/>
    </row>
    <row r="63178" spans="3:7">
      <c r="C63178"/>
      <c r="F63178"/>
      <c r="G63178"/>
    </row>
    <row r="63179" spans="3:7">
      <c r="C63179"/>
      <c r="F63179"/>
      <c r="G63179"/>
    </row>
    <row r="63180" spans="3:7">
      <c r="C63180"/>
      <c r="F63180"/>
      <c r="G63180"/>
    </row>
    <row r="63181" spans="3:7">
      <c r="C63181"/>
      <c r="F63181"/>
      <c r="G63181"/>
    </row>
    <row r="63182" spans="3:7">
      <c r="C63182"/>
      <c r="F63182"/>
      <c r="G63182"/>
    </row>
    <row r="63183" spans="3:7">
      <c r="C63183"/>
      <c r="F63183"/>
      <c r="G63183"/>
    </row>
    <row r="63184" spans="3:7">
      <c r="C63184"/>
      <c r="F63184"/>
      <c r="G63184"/>
    </row>
    <row r="63185" spans="3:7">
      <c r="C63185"/>
      <c r="F63185"/>
      <c r="G63185"/>
    </row>
    <row r="63186" spans="3:7">
      <c r="C63186"/>
      <c r="F63186"/>
      <c r="G63186"/>
    </row>
    <row r="63187" spans="3:7">
      <c r="C63187"/>
      <c r="F63187"/>
      <c r="G63187"/>
    </row>
    <row r="63188" spans="3:7">
      <c r="C63188"/>
      <c r="F63188"/>
      <c r="G63188"/>
    </row>
    <row r="63189" spans="3:7">
      <c r="C63189"/>
      <c r="F63189"/>
      <c r="G63189"/>
    </row>
    <row r="63190" spans="3:7">
      <c r="C63190"/>
      <c r="F63190"/>
      <c r="G63190"/>
    </row>
    <row r="63191" spans="3:7">
      <c r="C63191"/>
      <c r="F63191"/>
      <c r="G63191"/>
    </row>
    <row r="63192" spans="3:7">
      <c r="C63192"/>
      <c r="F63192"/>
      <c r="G63192"/>
    </row>
    <row r="63193" spans="3:7">
      <c r="C63193"/>
      <c r="F63193"/>
      <c r="G63193"/>
    </row>
    <row r="63194" spans="3:7">
      <c r="C63194"/>
      <c r="F63194"/>
      <c r="G63194"/>
    </row>
    <row r="63195" spans="3:7">
      <c r="C63195"/>
      <c r="F63195"/>
      <c r="G63195"/>
    </row>
    <row r="63196" spans="3:7">
      <c r="C63196"/>
      <c r="F63196"/>
      <c r="G63196"/>
    </row>
    <row r="63197" spans="3:7">
      <c r="C63197"/>
      <c r="F63197"/>
      <c r="G63197"/>
    </row>
    <row r="63198" spans="3:7">
      <c r="C63198"/>
      <c r="F63198"/>
      <c r="G63198"/>
    </row>
    <row r="63199" spans="3:7">
      <c r="C63199"/>
      <c r="F63199"/>
      <c r="G63199"/>
    </row>
    <row r="63200" spans="3:7">
      <c r="C63200"/>
      <c r="F63200"/>
      <c r="G63200"/>
    </row>
    <row r="63201" spans="3:7">
      <c r="C63201"/>
      <c r="F63201"/>
      <c r="G63201"/>
    </row>
    <row r="63202" spans="3:7">
      <c r="C63202"/>
      <c r="F63202"/>
      <c r="G63202"/>
    </row>
    <row r="63203" spans="3:7">
      <c r="C63203"/>
      <c r="F63203"/>
      <c r="G63203"/>
    </row>
    <row r="63204" spans="3:7">
      <c r="C63204"/>
      <c r="F63204"/>
      <c r="G63204"/>
    </row>
    <row r="63205" spans="3:7">
      <c r="C63205"/>
      <c r="F63205"/>
      <c r="G63205"/>
    </row>
    <row r="63206" spans="3:7">
      <c r="C63206"/>
      <c r="F63206"/>
      <c r="G63206"/>
    </row>
    <row r="63207" spans="3:7">
      <c r="C63207"/>
      <c r="F63207"/>
      <c r="G63207"/>
    </row>
    <row r="63208" spans="3:7">
      <c r="C63208"/>
      <c r="F63208"/>
      <c r="G63208"/>
    </row>
    <row r="63209" spans="3:7">
      <c r="C63209"/>
      <c r="F63209"/>
      <c r="G63209"/>
    </row>
    <row r="63210" spans="3:7">
      <c r="C63210"/>
      <c r="F63210"/>
      <c r="G63210"/>
    </row>
    <row r="63211" spans="3:7">
      <c r="C63211"/>
      <c r="F63211"/>
      <c r="G63211"/>
    </row>
    <row r="63212" spans="3:7">
      <c r="C63212"/>
      <c r="F63212"/>
      <c r="G63212"/>
    </row>
    <row r="63213" spans="3:7">
      <c r="C63213"/>
      <c r="F63213"/>
      <c r="G63213"/>
    </row>
    <row r="63214" spans="3:7">
      <c r="C63214"/>
      <c r="F63214"/>
      <c r="G63214"/>
    </row>
    <row r="63215" spans="3:7">
      <c r="C63215"/>
      <c r="F63215"/>
      <c r="G63215"/>
    </row>
    <row r="63216" spans="3:7">
      <c r="C63216"/>
      <c r="F63216"/>
      <c r="G63216"/>
    </row>
    <row r="63217" spans="3:7">
      <c r="C63217"/>
      <c r="F63217"/>
      <c r="G63217"/>
    </row>
    <row r="63218" spans="3:7">
      <c r="C63218"/>
      <c r="F63218"/>
      <c r="G63218"/>
    </row>
    <row r="63219" spans="3:7">
      <c r="C63219"/>
      <c r="F63219"/>
      <c r="G63219"/>
    </row>
    <row r="63220" spans="3:7">
      <c r="C63220"/>
      <c r="F63220"/>
      <c r="G63220"/>
    </row>
    <row r="63221" spans="3:7">
      <c r="C63221"/>
      <c r="F63221"/>
      <c r="G63221"/>
    </row>
    <row r="63222" spans="3:7">
      <c r="C63222"/>
      <c r="F63222"/>
      <c r="G63222"/>
    </row>
    <row r="63223" spans="3:7">
      <c r="C63223"/>
      <c r="F63223"/>
      <c r="G63223"/>
    </row>
    <row r="63224" spans="3:7">
      <c r="C63224"/>
      <c r="F63224"/>
      <c r="G63224"/>
    </row>
    <row r="63225" spans="3:7">
      <c r="C63225"/>
      <c r="F63225"/>
      <c r="G63225"/>
    </row>
    <row r="63226" spans="3:7">
      <c r="C63226"/>
      <c r="F63226"/>
      <c r="G63226"/>
    </row>
    <row r="63227" spans="3:7">
      <c r="C63227"/>
      <c r="F63227"/>
      <c r="G63227"/>
    </row>
    <row r="63228" spans="3:7">
      <c r="C63228"/>
      <c r="F63228"/>
      <c r="G63228"/>
    </row>
    <row r="63229" spans="3:7">
      <c r="C63229"/>
      <c r="F63229"/>
      <c r="G63229"/>
    </row>
    <row r="63230" spans="3:7">
      <c r="C63230"/>
      <c r="F63230"/>
      <c r="G63230"/>
    </row>
    <row r="63231" spans="3:7">
      <c r="C63231"/>
      <c r="F63231"/>
      <c r="G63231"/>
    </row>
    <row r="63232" spans="3:7">
      <c r="C63232"/>
      <c r="F63232"/>
      <c r="G63232"/>
    </row>
    <row r="63233" spans="3:7">
      <c r="C63233"/>
      <c r="F63233"/>
      <c r="G63233"/>
    </row>
    <row r="63234" spans="3:7">
      <c r="C63234"/>
      <c r="F63234"/>
      <c r="G63234"/>
    </row>
    <row r="63235" spans="3:7">
      <c r="C63235"/>
      <c r="F63235"/>
      <c r="G63235"/>
    </row>
    <row r="63236" spans="3:7">
      <c r="C63236"/>
      <c r="F63236"/>
      <c r="G63236"/>
    </row>
    <row r="63237" spans="3:7">
      <c r="C63237"/>
      <c r="F63237"/>
      <c r="G63237"/>
    </row>
    <row r="63238" spans="3:7">
      <c r="C63238"/>
      <c r="F63238"/>
      <c r="G63238"/>
    </row>
    <row r="63239" spans="3:7">
      <c r="C63239"/>
      <c r="F63239"/>
      <c r="G63239"/>
    </row>
    <row r="63240" spans="3:7">
      <c r="C63240"/>
      <c r="F63240"/>
      <c r="G63240"/>
    </row>
    <row r="63241" spans="3:7">
      <c r="C63241"/>
      <c r="F63241"/>
      <c r="G63241"/>
    </row>
    <row r="63242" spans="3:7">
      <c r="C63242"/>
      <c r="F63242"/>
      <c r="G63242"/>
    </row>
    <row r="63243" spans="3:7">
      <c r="C63243"/>
      <c r="F63243"/>
      <c r="G63243"/>
    </row>
    <row r="63244" spans="3:7">
      <c r="C63244"/>
      <c r="F63244"/>
      <c r="G63244"/>
    </row>
    <row r="63245" spans="3:7">
      <c r="C63245"/>
      <c r="F63245"/>
      <c r="G63245"/>
    </row>
    <row r="63246" spans="3:7">
      <c r="C63246"/>
      <c r="F63246"/>
      <c r="G63246"/>
    </row>
    <row r="63247" spans="3:7">
      <c r="C63247"/>
      <c r="F63247"/>
      <c r="G63247"/>
    </row>
    <row r="63248" spans="3:7">
      <c r="C63248"/>
      <c r="F63248"/>
      <c r="G63248"/>
    </row>
    <row r="63249" spans="3:7">
      <c r="C63249"/>
      <c r="F63249"/>
      <c r="G63249"/>
    </row>
    <row r="63250" spans="3:7">
      <c r="C63250"/>
      <c r="F63250"/>
      <c r="G63250"/>
    </row>
    <row r="63251" spans="3:7">
      <c r="C63251"/>
      <c r="F63251"/>
      <c r="G63251"/>
    </row>
    <row r="63252" spans="3:7">
      <c r="C63252"/>
      <c r="F63252"/>
      <c r="G63252"/>
    </row>
    <row r="63253" spans="3:7">
      <c r="C63253"/>
      <c r="F63253"/>
      <c r="G63253"/>
    </row>
    <row r="63254" spans="3:7">
      <c r="C63254"/>
      <c r="F63254"/>
      <c r="G63254"/>
    </row>
    <row r="63255" spans="3:7">
      <c r="C63255"/>
      <c r="F63255"/>
      <c r="G63255"/>
    </row>
    <row r="63256" spans="3:7">
      <c r="C63256"/>
      <c r="F63256"/>
      <c r="G63256"/>
    </row>
    <row r="63257" spans="3:7">
      <c r="C63257"/>
      <c r="F63257"/>
      <c r="G63257"/>
    </row>
    <row r="63258" spans="3:7">
      <c r="C63258"/>
      <c r="F63258"/>
      <c r="G63258"/>
    </row>
    <row r="63259" spans="3:7">
      <c r="C63259"/>
      <c r="F63259"/>
      <c r="G63259"/>
    </row>
    <row r="63260" spans="3:7">
      <c r="C63260"/>
      <c r="F63260"/>
      <c r="G63260"/>
    </row>
    <row r="63261" spans="3:7">
      <c r="C63261"/>
      <c r="F63261"/>
      <c r="G63261"/>
    </row>
    <row r="63262" spans="3:7">
      <c r="C63262"/>
      <c r="F63262"/>
      <c r="G63262"/>
    </row>
    <row r="63263" spans="3:7">
      <c r="C63263"/>
      <c r="F63263"/>
      <c r="G63263"/>
    </row>
    <row r="63264" spans="3:7">
      <c r="C63264"/>
      <c r="F63264"/>
      <c r="G63264"/>
    </row>
    <row r="63265" spans="3:7">
      <c r="C63265"/>
      <c r="F63265"/>
      <c r="G63265"/>
    </row>
    <row r="63266" spans="3:7">
      <c r="C63266"/>
      <c r="F63266"/>
      <c r="G63266"/>
    </row>
    <row r="63267" spans="3:7">
      <c r="C63267"/>
      <c r="F63267"/>
      <c r="G63267"/>
    </row>
    <row r="63268" spans="3:7">
      <c r="C63268"/>
      <c r="F63268"/>
      <c r="G63268"/>
    </row>
    <row r="63269" spans="3:7">
      <c r="C63269"/>
      <c r="F63269"/>
      <c r="G63269"/>
    </row>
    <row r="63270" spans="3:7">
      <c r="C63270"/>
      <c r="F63270"/>
      <c r="G63270"/>
    </row>
    <row r="63271" spans="3:7">
      <c r="C63271"/>
      <c r="F63271"/>
      <c r="G63271"/>
    </row>
    <row r="63272" spans="3:7">
      <c r="C63272"/>
      <c r="F63272"/>
      <c r="G63272"/>
    </row>
    <row r="63273" spans="3:7">
      <c r="C63273"/>
      <c r="F63273"/>
      <c r="G63273"/>
    </row>
    <row r="63274" spans="3:7">
      <c r="C63274"/>
      <c r="F63274"/>
      <c r="G63274"/>
    </row>
    <row r="63275" spans="3:7">
      <c r="C63275"/>
      <c r="F63275"/>
      <c r="G63275"/>
    </row>
    <row r="63276" spans="3:7">
      <c r="C63276"/>
      <c r="F63276"/>
      <c r="G63276"/>
    </row>
    <row r="63277" spans="3:7">
      <c r="C63277"/>
      <c r="F63277"/>
      <c r="G63277"/>
    </row>
    <row r="63278" spans="3:7">
      <c r="C63278"/>
      <c r="F63278"/>
      <c r="G63278"/>
    </row>
    <row r="63279" spans="3:7">
      <c r="C63279"/>
      <c r="F63279"/>
      <c r="G63279"/>
    </row>
    <row r="63280" spans="3:7">
      <c r="C63280"/>
      <c r="F63280"/>
      <c r="G63280"/>
    </row>
    <row r="63281" spans="3:7">
      <c r="C63281"/>
      <c r="F63281"/>
      <c r="G63281"/>
    </row>
    <row r="63282" spans="3:7">
      <c r="C63282"/>
      <c r="F63282"/>
      <c r="G63282"/>
    </row>
    <row r="63283" spans="3:7">
      <c r="C63283"/>
      <c r="F63283"/>
      <c r="G63283"/>
    </row>
    <row r="63284" spans="3:7">
      <c r="C63284"/>
      <c r="F63284"/>
      <c r="G63284"/>
    </row>
    <row r="63285" spans="3:7">
      <c r="C63285"/>
      <c r="F63285"/>
      <c r="G63285"/>
    </row>
    <row r="63286" spans="3:7">
      <c r="C63286"/>
      <c r="F63286"/>
      <c r="G63286"/>
    </row>
    <row r="63287" spans="3:7">
      <c r="C63287"/>
      <c r="F63287"/>
      <c r="G63287"/>
    </row>
    <row r="63288" spans="3:7">
      <c r="C63288"/>
      <c r="F63288"/>
      <c r="G63288"/>
    </row>
    <row r="63289" spans="3:7">
      <c r="C63289"/>
      <c r="F63289"/>
      <c r="G63289"/>
    </row>
    <row r="63290" spans="3:7">
      <c r="C63290"/>
      <c r="F63290"/>
      <c r="G63290"/>
    </row>
    <row r="63291" spans="3:7">
      <c r="C63291"/>
      <c r="F63291"/>
      <c r="G63291"/>
    </row>
    <row r="63292" spans="3:7">
      <c r="C63292"/>
      <c r="F63292"/>
      <c r="G63292"/>
    </row>
    <row r="63293" spans="3:7">
      <c r="C63293"/>
      <c r="F63293"/>
      <c r="G63293"/>
    </row>
    <row r="63294" spans="3:7">
      <c r="C63294"/>
      <c r="F63294"/>
      <c r="G63294"/>
    </row>
    <row r="63295" spans="3:7">
      <c r="C63295"/>
      <c r="F63295"/>
      <c r="G63295"/>
    </row>
    <row r="63296" spans="3:7">
      <c r="C63296"/>
      <c r="F63296"/>
      <c r="G63296"/>
    </row>
    <row r="63297" spans="3:7">
      <c r="C63297"/>
      <c r="F63297"/>
      <c r="G63297"/>
    </row>
    <row r="63298" spans="3:7">
      <c r="C63298"/>
      <c r="F63298"/>
      <c r="G63298"/>
    </row>
    <row r="63299" spans="3:7">
      <c r="C63299"/>
      <c r="F63299"/>
      <c r="G63299"/>
    </row>
    <row r="63300" spans="3:7">
      <c r="C63300"/>
      <c r="F63300"/>
      <c r="G63300"/>
    </row>
    <row r="63301" spans="3:7">
      <c r="C63301"/>
      <c r="F63301"/>
      <c r="G63301"/>
    </row>
    <row r="63302" spans="3:7">
      <c r="C63302"/>
      <c r="F63302"/>
      <c r="G63302"/>
    </row>
    <row r="63303" spans="3:7">
      <c r="C63303"/>
      <c r="F63303"/>
      <c r="G63303"/>
    </row>
    <row r="63304" spans="3:7">
      <c r="C63304"/>
      <c r="F63304"/>
      <c r="G63304"/>
    </row>
    <row r="63305" spans="3:7">
      <c r="C63305"/>
      <c r="F63305"/>
      <c r="G63305"/>
    </row>
    <row r="63306" spans="3:7">
      <c r="C63306"/>
      <c r="F63306"/>
      <c r="G63306"/>
    </row>
    <row r="63307" spans="3:7">
      <c r="C63307"/>
      <c r="F63307"/>
      <c r="G63307"/>
    </row>
    <row r="63308" spans="3:7">
      <c r="C63308"/>
      <c r="F63308"/>
      <c r="G63308"/>
    </row>
    <row r="63309" spans="3:7">
      <c r="C63309"/>
      <c r="F63309"/>
      <c r="G63309"/>
    </row>
    <row r="63310" spans="3:7">
      <c r="C63310"/>
      <c r="F63310"/>
      <c r="G63310"/>
    </row>
    <row r="63311" spans="3:7">
      <c r="C63311"/>
      <c r="F63311"/>
      <c r="G63311"/>
    </row>
    <row r="63312" spans="3:7">
      <c r="C63312"/>
      <c r="F63312"/>
      <c r="G63312"/>
    </row>
    <row r="63313" spans="3:7">
      <c r="C63313"/>
      <c r="F63313"/>
      <c r="G63313"/>
    </row>
    <row r="63314" spans="3:7">
      <c r="C63314"/>
      <c r="F63314"/>
      <c r="G63314"/>
    </row>
    <row r="63315" spans="3:7">
      <c r="C63315"/>
      <c r="F63315"/>
      <c r="G63315"/>
    </row>
    <row r="63316" spans="3:7">
      <c r="C63316"/>
      <c r="F63316"/>
      <c r="G63316"/>
    </row>
    <row r="63317" spans="3:7">
      <c r="C63317"/>
      <c r="F63317"/>
      <c r="G63317"/>
    </row>
    <row r="63318" spans="3:7">
      <c r="C63318"/>
      <c r="F63318"/>
      <c r="G63318"/>
    </row>
    <row r="63319" spans="3:7">
      <c r="C63319"/>
      <c r="F63319"/>
      <c r="G63319"/>
    </row>
    <row r="63320" spans="3:7">
      <c r="C63320"/>
      <c r="F63320"/>
      <c r="G63320"/>
    </row>
    <row r="63321" spans="3:7">
      <c r="C63321"/>
      <c r="F63321"/>
      <c r="G63321"/>
    </row>
    <row r="63322" spans="3:7">
      <c r="C63322"/>
      <c r="F63322"/>
      <c r="G63322"/>
    </row>
    <row r="63323" spans="3:7">
      <c r="C63323"/>
      <c r="F63323"/>
      <c r="G63323"/>
    </row>
    <row r="63324" spans="3:7">
      <c r="C63324"/>
      <c r="F63324"/>
      <c r="G63324"/>
    </row>
    <row r="63325" spans="3:7">
      <c r="C63325"/>
      <c r="F63325"/>
      <c r="G63325"/>
    </row>
    <row r="63326" spans="3:7">
      <c r="C63326"/>
      <c r="F63326"/>
      <c r="G63326"/>
    </row>
    <row r="63327" spans="3:7">
      <c r="C63327"/>
      <c r="F63327"/>
      <c r="G63327"/>
    </row>
    <row r="63328" spans="3:7">
      <c r="C63328"/>
      <c r="F63328"/>
      <c r="G63328"/>
    </row>
    <row r="63329" spans="3:7">
      <c r="C63329"/>
      <c r="F63329"/>
      <c r="G63329"/>
    </row>
    <row r="63330" spans="3:7">
      <c r="C63330"/>
      <c r="F63330"/>
      <c r="G63330"/>
    </row>
    <row r="63331" spans="3:7">
      <c r="C63331"/>
      <c r="F63331"/>
      <c r="G63331"/>
    </row>
    <row r="63332" spans="3:7">
      <c r="C63332"/>
      <c r="F63332"/>
      <c r="G63332"/>
    </row>
    <row r="63333" spans="3:7">
      <c r="C63333"/>
      <c r="F63333"/>
      <c r="G63333"/>
    </row>
    <row r="63334" spans="3:7">
      <c r="C63334"/>
      <c r="F63334"/>
      <c r="G63334"/>
    </row>
    <row r="63335" spans="3:7">
      <c r="C63335"/>
      <c r="F63335"/>
      <c r="G63335"/>
    </row>
    <row r="63336" spans="3:7">
      <c r="C63336"/>
      <c r="F63336"/>
      <c r="G63336"/>
    </row>
    <row r="63337" spans="3:7">
      <c r="C63337"/>
      <c r="F63337"/>
      <c r="G63337"/>
    </row>
    <row r="63338" spans="3:7">
      <c r="C63338"/>
      <c r="F63338"/>
      <c r="G63338"/>
    </row>
    <row r="63339" spans="3:7">
      <c r="C63339"/>
      <c r="F63339"/>
      <c r="G63339"/>
    </row>
    <row r="63340" spans="3:7">
      <c r="C63340"/>
      <c r="F63340"/>
      <c r="G63340"/>
    </row>
    <row r="63341" spans="3:7">
      <c r="C63341"/>
      <c r="F63341"/>
      <c r="G63341"/>
    </row>
    <row r="63342" spans="3:7">
      <c r="C63342"/>
      <c r="F63342"/>
      <c r="G63342"/>
    </row>
    <row r="63343" spans="3:7">
      <c r="C63343"/>
      <c r="F63343"/>
      <c r="G63343"/>
    </row>
    <row r="63344" spans="3:7">
      <c r="C63344"/>
      <c r="F63344"/>
      <c r="G63344"/>
    </row>
    <row r="63345" spans="3:7">
      <c r="C63345"/>
      <c r="F63345"/>
      <c r="G63345"/>
    </row>
    <row r="63346" spans="3:7">
      <c r="C63346"/>
      <c r="F63346"/>
      <c r="G63346"/>
    </row>
    <row r="63347" spans="3:7">
      <c r="C63347"/>
      <c r="F63347"/>
      <c r="G63347"/>
    </row>
    <row r="63348" spans="3:7">
      <c r="C63348"/>
      <c r="F63348"/>
      <c r="G63348"/>
    </row>
    <row r="63349" spans="3:7">
      <c r="C63349"/>
      <c r="F63349"/>
      <c r="G63349"/>
    </row>
    <row r="63350" spans="3:7">
      <c r="C63350"/>
      <c r="F63350"/>
      <c r="G63350"/>
    </row>
    <row r="63351" spans="3:7">
      <c r="C63351"/>
      <c r="F63351"/>
      <c r="G63351"/>
    </row>
    <row r="63352" spans="3:7">
      <c r="C63352"/>
      <c r="F63352"/>
      <c r="G63352"/>
    </row>
    <row r="63353" spans="3:7">
      <c r="C63353"/>
      <c r="F63353"/>
      <c r="G63353"/>
    </row>
    <row r="63354" spans="3:7">
      <c r="C63354"/>
      <c r="F63354"/>
      <c r="G63354"/>
    </row>
    <row r="63355" spans="3:7">
      <c r="C63355"/>
      <c r="F63355"/>
      <c r="G63355"/>
    </row>
    <row r="63356" spans="3:7">
      <c r="C63356"/>
      <c r="F63356"/>
      <c r="G63356"/>
    </row>
    <row r="63357" spans="3:7">
      <c r="C63357"/>
      <c r="F63357"/>
      <c r="G63357"/>
    </row>
    <row r="63358" spans="3:7">
      <c r="C63358"/>
      <c r="F63358"/>
      <c r="G63358"/>
    </row>
    <row r="63359" spans="3:7">
      <c r="C63359"/>
      <c r="F63359"/>
      <c r="G63359"/>
    </row>
    <row r="63360" spans="3:7">
      <c r="C63360"/>
      <c r="F63360"/>
      <c r="G63360"/>
    </row>
    <row r="63361" spans="3:7">
      <c r="C63361"/>
      <c r="F63361"/>
      <c r="G63361"/>
    </row>
    <row r="63362" spans="3:7">
      <c r="C63362"/>
      <c r="F63362"/>
      <c r="G63362"/>
    </row>
    <row r="63363" spans="3:7">
      <c r="C63363"/>
      <c r="F63363"/>
      <c r="G63363"/>
    </row>
    <row r="63364" spans="3:7">
      <c r="C63364"/>
      <c r="F63364"/>
      <c r="G63364"/>
    </row>
    <row r="63365" spans="3:7">
      <c r="C63365"/>
      <c r="F63365"/>
      <c r="G63365"/>
    </row>
    <row r="63366" spans="3:7">
      <c r="C63366"/>
      <c r="F63366"/>
      <c r="G63366"/>
    </row>
    <row r="63367" spans="3:7">
      <c r="C63367"/>
      <c r="F63367"/>
      <c r="G63367"/>
    </row>
    <row r="63368" spans="3:7">
      <c r="C63368"/>
      <c r="F63368"/>
      <c r="G63368"/>
    </row>
    <row r="63369" spans="3:7">
      <c r="C63369"/>
      <c r="F63369"/>
      <c r="G63369"/>
    </row>
    <row r="63370" spans="3:7">
      <c r="C63370"/>
      <c r="F63370"/>
      <c r="G63370"/>
    </row>
    <row r="63371" spans="3:7">
      <c r="C63371"/>
      <c r="F63371"/>
      <c r="G63371"/>
    </row>
    <row r="63372" spans="3:7">
      <c r="C63372"/>
      <c r="F63372"/>
      <c r="G63372"/>
    </row>
    <row r="63373" spans="3:7">
      <c r="C63373"/>
      <c r="F63373"/>
      <c r="G63373"/>
    </row>
    <row r="63374" spans="3:7">
      <c r="C63374"/>
      <c r="F63374"/>
      <c r="G63374"/>
    </row>
    <row r="63375" spans="3:7">
      <c r="C63375"/>
      <c r="F63375"/>
      <c r="G63375"/>
    </row>
    <row r="63376" spans="3:7">
      <c r="C63376"/>
      <c r="F63376"/>
      <c r="G63376"/>
    </row>
    <row r="63377" spans="3:7">
      <c r="C63377"/>
      <c r="F63377"/>
      <c r="G63377"/>
    </row>
    <row r="63378" spans="3:7">
      <c r="C63378"/>
      <c r="F63378"/>
      <c r="G63378"/>
    </row>
    <row r="63379" spans="3:7">
      <c r="C63379"/>
      <c r="F63379"/>
      <c r="G63379"/>
    </row>
    <row r="63380" spans="3:7">
      <c r="C63380"/>
      <c r="F63380"/>
      <c r="G63380"/>
    </row>
    <row r="63381" spans="3:7">
      <c r="C63381"/>
      <c r="F63381"/>
      <c r="G63381"/>
    </row>
    <row r="63382" spans="3:7">
      <c r="C63382"/>
      <c r="F63382"/>
      <c r="G63382"/>
    </row>
    <row r="63383" spans="3:7">
      <c r="C63383"/>
      <c r="F63383"/>
      <c r="G63383"/>
    </row>
    <row r="63384" spans="3:7">
      <c r="C63384"/>
      <c r="F63384"/>
      <c r="G63384"/>
    </row>
    <row r="63385" spans="3:7">
      <c r="C63385"/>
      <c r="F63385"/>
      <c r="G63385"/>
    </row>
    <row r="63386" spans="3:7">
      <c r="C63386"/>
      <c r="F63386"/>
      <c r="G63386"/>
    </row>
    <row r="63387" spans="3:7">
      <c r="C63387"/>
      <c r="F63387"/>
      <c r="G63387"/>
    </row>
    <row r="63388" spans="3:7">
      <c r="C63388"/>
      <c r="F63388"/>
      <c r="G63388"/>
    </row>
    <row r="63389" spans="3:7">
      <c r="C63389"/>
      <c r="F63389"/>
      <c r="G63389"/>
    </row>
    <row r="63390" spans="3:7">
      <c r="C63390"/>
      <c r="F63390"/>
      <c r="G63390"/>
    </row>
    <row r="63391" spans="3:7">
      <c r="C63391"/>
      <c r="F63391"/>
      <c r="G63391"/>
    </row>
    <row r="63392" spans="3:7">
      <c r="C63392"/>
      <c r="F63392"/>
      <c r="G63392"/>
    </row>
    <row r="63393" spans="3:7">
      <c r="C63393"/>
      <c r="F63393"/>
      <c r="G63393"/>
    </row>
    <row r="63394" spans="3:7">
      <c r="C63394"/>
      <c r="F63394"/>
      <c r="G63394"/>
    </row>
    <row r="63395" spans="3:7">
      <c r="C63395"/>
      <c r="F63395"/>
      <c r="G63395"/>
    </row>
    <row r="63396" spans="3:7">
      <c r="C63396"/>
      <c r="F63396"/>
      <c r="G63396"/>
    </row>
    <row r="63397" spans="3:7">
      <c r="C63397"/>
      <c r="F63397"/>
      <c r="G63397"/>
    </row>
    <row r="63398" spans="3:7">
      <c r="C63398"/>
      <c r="F63398"/>
      <c r="G63398"/>
    </row>
    <row r="63399" spans="3:7">
      <c r="C63399"/>
      <c r="F63399"/>
      <c r="G63399"/>
    </row>
    <row r="63400" spans="3:7">
      <c r="C63400"/>
      <c r="F63400"/>
      <c r="G63400"/>
    </row>
    <row r="63401" spans="3:7">
      <c r="C63401"/>
      <c r="F63401"/>
      <c r="G63401"/>
    </row>
    <row r="63402" spans="3:7">
      <c r="C63402"/>
      <c r="F63402"/>
      <c r="G63402"/>
    </row>
    <row r="63403" spans="3:7">
      <c r="C63403"/>
      <c r="F63403"/>
      <c r="G63403"/>
    </row>
    <row r="63404" spans="3:7">
      <c r="C63404"/>
      <c r="F63404"/>
      <c r="G63404"/>
    </row>
    <row r="63405" spans="3:7">
      <c r="C63405"/>
      <c r="F63405"/>
      <c r="G63405"/>
    </row>
    <row r="63406" spans="3:7">
      <c r="C63406"/>
      <c r="F63406"/>
      <c r="G63406"/>
    </row>
    <row r="63407" spans="3:7">
      <c r="C63407"/>
      <c r="F63407"/>
      <c r="G63407"/>
    </row>
    <row r="63408" spans="3:7">
      <c r="C63408"/>
      <c r="F63408"/>
      <c r="G63408"/>
    </row>
    <row r="63409" spans="3:7">
      <c r="C63409"/>
      <c r="F63409"/>
      <c r="G63409"/>
    </row>
    <row r="63410" spans="3:7">
      <c r="C63410"/>
      <c r="F63410"/>
      <c r="G63410"/>
    </row>
    <row r="63411" spans="3:7">
      <c r="C63411"/>
      <c r="F63411"/>
      <c r="G63411"/>
    </row>
    <row r="63412" spans="3:7">
      <c r="C63412"/>
      <c r="F63412"/>
      <c r="G63412"/>
    </row>
    <row r="63413" spans="3:7">
      <c r="C63413"/>
      <c r="F63413"/>
      <c r="G63413"/>
    </row>
    <row r="63414" spans="3:7">
      <c r="C63414"/>
      <c r="F63414"/>
      <c r="G63414"/>
    </row>
    <row r="63415" spans="3:7">
      <c r="C63415"/>
      <c r="F63415"/>
      <c r="G63415"/>
    </row>
    <row r="63416" spans="3:7">
      <c r="C63416"/>
      <c r="F63416"/>
      <c r="G63416"/>
    </row>
    <row r="63417" spans="3:7">
      <c r="C63417"/>
      <c r="F63417"/>
      <c r="G63417"/>
    </row>
    <row r="63418" spans="3:7">
      <c r="C63418"/>
      <c r="F63418"/>
      <c r="G63418"/>
    </row>
    <row r="63419" spans="3:7">
      <c r="C63419"/>
      <c r="F63419"/>
      <c r="G63419"/>
    </row>
    <row r="63420" spans="3:7">
      <c r="C63420"/>
      <c r="F63420"/>
      <c r="G63420"/>
    </row>
    <row r="63421" spans="3:7">
      <c r="C63421"/>
      <c r="F63421"/>
      <c r="G63421"/>
    </row>
    <row r="63422" spans="3:7">
      <c r="C63422"/>
      <c r="F63422"/>
      <c r="G63422"/>
    </row>
    <row r="63423" spans="3:7">
      <c r="C63423"/>
      <c r="F63423"/>
      <c r="G63423"/>
    </row>
    <row r="63424" spans="3:7">
      <c r="C63424"/>
      <c r="F63424"/>
      <c r="G63424"/>
    </row>
    <row r="63425" spans="3:7">
      <c r="C63425"/>
      <c r="F63425"/>
      <c r="G63425"/>
    </row>
    <row r="63426" spans="3:7">
      <c r="C63426"/>
      <c r="F63426"/>
      <c r="G63426"/>
    </row>
    <row r="63427" spans="3:7">
      <c r="C63427"/>
      <c r="F63427"/>
      <c r="G63427"/>
    </row>
    <row r="63428" spans="3:7">
      <c r="C63428"/>
      <c r="F63428"/>
      <c r="G63428"/>
    </row>
    <row r="63429" spans="3:7">
      <c r="C63429"/>
      <c r="F63429"/>
      <c r="G63429"/>
    </row>
    <row r="63430" spans="3:7">
      <c r="C63430"/>
      <c r="F63430"/>
      <c r="G63430"/>
    </row>
    <row r="63431" spans="3:7">
      <c r="C63431"/>
      <c r="F63431"/>
      <c r="G63431"/>
    </row>
    <row r="63432" spans="3:7">
      <c r="C63432"/>
      <c r="F63432"/>
      <c r="G63432"/>
    </row>
    <row r="63433" spans="3:7">
      <c r="C63433"/>
      <c r="F63433"/>
      <c r="G63433"/>
    </row>
    <row r="63434" spans="3:7">
      <c r="C63434"/>
      <c r="F63434"/>
      <c r="G63434"/>
    </row>
    <row r="63435" spans="3:7">
      <c r="C63435"/>
      <c r="F63435"/>
      <c r="G63435"/>
    </row>
    <row r="63436" spans="3:7">
      <c r="C63436"/>
      <c r="F63436"/>
      <c r="G63436"/>
    </row>
    <row r="63437" spans="3:7">
      <c r="C63437"/>
      <c r="F63437"/>
      <c r="G63437"/>
    </row>
    <row r="63438" spans="3:7">
      <c r="C63438"/>
      <c r="F63438"/>
      <c r="G63438"/>
    </row>
    <row r="63439" spans="3:7">
      <c r="C63439"/>
      <c r="F63439"/>
      <c r="G63439"/>
    </row>
    <row r="63440" spans="3:7">
      <c r="C63440"/>
      <c r="F63440"/>
      <c r="G63440"/>
    </row>
    <row r="63441" spans="3:7">
      <c r="C63441"/>
      <c r="F63441"/>
      <c r="G63441"/>
    </row>
    <row r="63442" spans="3:7">
      <c r="C63442"/>
      <c r="F63442"/>
      <c r="G63442"/>
    </row>
    <row r="63443" spans="3:7">
      <c r="C63443"/>
      <c r="F63443"/>
      <c r="G63443"/>
    </row>
    <row r="63444" spans="3:7">
      <c r="C63444"/>
      <c r="F63444"/>
      <c r="G63444"/>
    </row>
    <row r="63445" spans="3:7">
      <c r="C63445"/>
      <c r="F63445"/>
      <c r="G63445"/>
    </row>
    <row r="63446" spans="3:7">
      <c r="C63446"/>
      <c r="F63446"/>
      <c r="G63446"/>
    </row>
    <row r="63447" spans="3:7">
      <c r="C63447"/>
      <c r="F63447"/>
      <c r="G63447"/>
    </row>
    <row r="63448" spans="3:7">
      <c r="C63448"/>
      <c r="F63448"/>
      <c r="G63448"/>
    </row>
    <row r="63449" spans="3:7">
      <c r="C63449"/>
      <c r="F63449"/>
      <c r="G63449"/>
    </row>
    <row r="63450" spans="3:7">
      <c r="C63450"/>
      <c r="F63450"/>
      <c r="G63450"/>
    </row>
    <row r="63451" spans="3:7">
      <c r="C63451"/>
      <c r="F63451"/>
      <c r="G63451"/>
    </row>
    <row r="63452" spans="3:7">
      <c r="C63452"/>
      <c r="F63452"/>
      <c r="G63452"/>
    </row>
    <row r="63453" spans="3:7">
      <c r="C63453"/>
      <c r="F63453"/>
      <c r="G63453"/>
    </row>
    <row r="63454" spans="3:7">
      <c r="C63454"/>
      <c r="F63454"/>
      <c r="G63454"/>
    </row>
    <row r="63455" spans="3:7">
      <c r="C63455"/>
      <c r="F63455"/>
      <c r="G63455"/>
    </row>
    <row r="63456" spans="3:7">
      <c r="C63456"/>
      <c r="F63456"/>
      <c r="G63456"/>
    </row>
    <row r="63457" spans="3:7">
      <c r="C63457"/>
      <c r="F63457"/>
      <c r="G63457"/>
    </row>
    <row r="63458" spans="3:7">
      <c r="C63458"/>
      <c r="F63458"/>
      <c r="G63458"/>
    </row>
    <row r="63459" spans="3:7">
      <c r="C63459"/>
      <c r="F63459"/>
      <c r="G63459"/>
    </row>
    <row r="63460" spans="3:7">
      <c r="C63460"/>
      <c r="F63460"/>
      <c r="G63460"/>
    </row>
    <row r="63461" spans="3:7">
      <c r="C63461"/>
      <c r="F63461"/>
      <c r="G63461"/>
    </row>
    <row r="63462" spans="3:7">
      <c r="C63462"/>
      <c r="F63462"/>
      <c r="G63462"/>
    </row>
    <row r="63463" spans="3:7">
      <c r="C63463"/>
      <c r="F63463"/>
      <c r="G63463"/>
    </row>
    <row r="63464" spans="3:7">
      <c r="C63464"/>
      <c r="F63464"/>
      <c r="G63464"/>
    </row>
    <row r="63465" spans="3:7">
      <c r="C63465"/>
      <c r="F63465"/>
      <c r="G63465"/>
    </row>
    <row r="63466" spans="3:7">
      <c r="C63466"/>
      <c r="F63466"/>
      <c r="G63466"/>
    </row>
    <row r="63467" spans="3:7">
      <c r="C63467"/>
      <c r="F63467"/>
      <c r="G63467"/>
    </row>
    <row r="63468" spans="3:7">
      <c r="C63468"/>
      <c r="F63468"/>
      <c r="G63468"/>
    </row>
    <row r="63469" spans="3:7">
      <c r="C63469"/>
      <c r="F63469"/>
      <c r="G63469"/>
    </row>
    <row r="63470" spans="3:7">
      <c r="C63470"/>
      <c r="F63470"/>
      <c r="G63470"/>
    </row>
    <row r="63471" spans="3:7">
      <c r="C63471"/>
      <c r="F63471"/>
      <c r="G63471"/>
    </row>
    <row r="63472" spans="3:7">
      <c r="C63472"/>
      <c r="F63472"/>
      <c r="G63472"/>
    </row>
    <row r="63473" spans="3:7">
      <c r="C63473"/>
      <c r="F63473"/>
      <c r="G63473"/>
    </row>
    <row r="63474" spans="3:7">
      <c r="C63474"/>
      <c r="F63474"/>
      <c r="G63474"/>
    </row>
    <row r="63475" spans="3:7">
      <c r="C63475"/>
      <c r="F63475"/>
      <c r="G63475"/>
    </row>
    <row r="63476" spans="3:7">
      <c r="C63476"/>
      <c r="F63476"/>
      <c r="G63476"/>
    </row>
    <row r="63477" spans="3:7">
      <c r="C63477"/>
      <c r="F63477"/>
      <c r="G63477"/>
    </row>
    <row r="63478" spans="3:7">
      <c r="C63478"/>
      <c r="F63478"/>
      <c r="G63478"/>
    </row>
    <row r="63479" spans="3:7">
      <c r="C63479"/>
      <c r="F63479"/>
      <c r="G63479"/>
    </row>
    <row r="63480" spans="3:7">
      <c r="C63480"/>
      <c r="F63480"/>
      <c r="G63480"/>
    </row>
    <row r="63481" spans="3:7">
      <c r="C63481"/>
      <c r="F63481"/>
      <c r="G63481"/>
    </row>
    <row r="63482" spans="3:7">
      <c r="C63482"/>
      <c r="F63482"/>
      <c r="G63482"/>
    </row>
    <row r="63483" spans="3:7">
      <c r="C63483"/>
      <c r="F63483"/>
      <c r="G63483"/>
    </row>
    <row r="63484" spans="3:7">
      <c r="C63484"/>
      <c r="F63484"/>
      <c r="G63484"/>
    </row>
    <row r="63485" spans="3:7">
      <c r="C63485"/>
      <c r="F63485"/>
      <c r="G63485"/>
    </row>
    <row r="63486" spans="3:7">
      <c r="C63486"/>
      <c r="F63486"/>
      <c r="G63486"/>
    </row>
    <row r="63487" spans="3:7">
      <c r="C63487"/>
      <c r="F63487"/>
      <c r="G63487"/>
    </row>
    <row r="63488" spans="3:7">
      <c r="C63488"/>
      <c r="F63488"/>
      <c r="G63488"/>
    </row>
    <row r="63489" spans="3:7">
      <c r="C63489"/>
      <c r="F63489"/>
      <c r="G63489"/>
    </row>
    <row r="63490" spans="3:7">
      <c r="C63490"/>
      <c r="F63490"/>
      <c r="G63490"/>
    </row>
    <row r="63491" spans="3:7">
      <c r="C63491"/>
      <c r="F63491"/>
      <c r="G63491"/>
    </row>
    <row r="63492" spans="3:7">
      <c r="C63492"/>
      <c r="F63492"/>
      <c r="G63492"/>
    </row>
    <row r="63493" spans="3:7">
      <c r="C63493"/>
      <c r="F63493"/>
      <c r="G63493"/>
    </row>
    <row r="63494" spans="3:7">
      <c r="C63494"/>
      <c r="F63494"/>
      <c r="G63494"/>
    </row>
    <row r="63495" spans="3:7">
      <c r="C63495"/>
      <c r="F63495"/>
      <c r="G63495"/>
    </row>
    <row r="63496" spans="3:7">
      <c r="C63496"/>
      <c r="F63496"/>
      <c r="G63496"/>
    </row>
    <row r="63497" spans="3:7">
      <c r="C63497"/>
      <c r="F63497"/>
      <c r="G63497"/>
    </row>
    <row r="63498" spans="3:7">
      <c r="C63498"/>
      <c r="F63498"/>
      <c r="G63498"/>
    </row>
    <row r="63499" spans="3:7">
      <c r="C63499"/>
      <c r="F63499"/>
      <c r="G63499"/>
    </row>
    <row r="63500" spans="3:7">
      <c r="C63500"/>
      <c r="F63500"/>
      <c r="G63500"/>
    </row>
    <row r="63501" spans="3:7">
      <c r="C63501"/>
      <c r="F63501"/>
      <c r="G63501"/>
    </row>
    <row r="63502" spans="3:7">
      <c r="C63502"/>
      <c r="F63502"/>
      <c r="G63502"/>
    </row>
    <row r="63503" spans="3:7">
      <c r="C63503"/>
      <c r="F63503"/>
      <c r="G63503"/>
    </row>
    <row r="63504" spans="3:7">
      <c r="C63504"/>
      <c r="F63504"/>
      <c r="G63504"/>
    </row>
    <row r="63505" spans="3:7">
      <c r="C63505"/>
      <c r="F63505"/>
      <c r="G63505"/>
    </row>
    <row r="63506" spans="3:7">
      <c r="C63506"/>
      <c r="F63506"/>
      <c r="G63506"/>
    </row>
    <row r="63507" spans="3:7">
      <c r="C63507"/>
      <c r="F63507"/>
      <c r="G63507"/>
    </row>
    <row r="63508" spans="3:7">
      <c r="C63508"/>
      <c r="F63508"/>
      <c r="G63508"/>
    </row>
    <row r="63509" spans="3:7">
      <c r="C63509"/>
      <c r="F63509"/>
      <c r="G63509"/>
    </row>
    <row r="63510" spans="3:7">
      <c r="C63510"/>
      <c r="F63510"/>
      <c r="G63510"/>
    </row>
    <row r="63511" spans="3:7">
      <c r="C63511"/>
      <c r="F63511"/>
      <c r="G63511"/>
    </row>
    <row r="63512" spans="3:7">
      <c r="C63512"/>
      <c r="F63512"/>
      <c r="G63512"/>
    </row>
    <row r="63513" spans="3:7">
      <c r="C63513"/>
      <c r="F63513"/>
      <c r="G63513"/>
    </row>
    <row r="63514" spans="3:7">
      <c r="C63514"/>
      <c r="F63514"/>
      <c r="G63514"/>
    </row>
    <row r="63515" spans="3:7">
      <c r="C63515"/>
      <c r="F63515"/>
      <c r="G63515"/>
    </row>
    <row r="63516" spans="3:7">
      <c r="C63516"/>
      <c r="F63516"/>
      <c r="G63516"/>
    </row>
    <row r="63517" spans="3:7">
      <c r="C63517"/>
      <c r="F63517"/>
      <c r="G63517"/>
    </row>
    <row r="63518" spans="3:7">
      <c r="C63518"/>
      <c r="F63518"/>
      <c r="G63518"/>
    </row>
    <row r="63519" spans="3:7">
      <c r="C63519"/>
      <c r="F63519"/>
      <c r="G63519"/>
    </row>
    <row r="63520" spans="3:7">
      <c r="C63520"/>
      <c r="F63520"/>
      <c r="G63520"/>
    </row>
    <row r="63521" spans="3:7">
      <c r="C63521"/>
      <c r="F63521"/>
      <c r="G63521"/>
    </row>
    <row r="63522" spans="3:7">
      <c r="C63522"/>
      <c r="F63522"/>
      <c r="G63522"/>
    </row>
    <row r="63523" spans="3:7">
      <c r="C63523"/>
      <c r="F63523"/>
      <c r="G63523"/>
    </row>
    <row r="63524" spans="3:7">
      <c r="C63524"/>
      <c r="F63524"/>
      <c r="G63524"/>
    </row>
    <row r="63525" spans="3:7">
      <c r="C63525"/>
      <c r="F63525"/>
      <c r="G63525"/>
    </row>
    <row r="63526" spans="3:7">
      <c r="C63526"/>
      <c r="F63526"/>
      <c r="G63526"/>
    </row>
    <row r="63527" spans="3:7">
      <c r="C63527"/>
      <c r="F63527"/>
      <c r="G63527"/>
    </row>
    <row r="63528" spans="3:7">
      <c r="C63528"/>
      <c r="F63528"/>
      <c r="G63528"/>
    </row>
    <row r="63529" spans="3:7">
      <c r="C63529"/>
      <c r="F63529"/>
      <c r="G63529"/>
    </row>
    <row r="63530" spans="3:7">
      <c r="C63530"/>
      <c r="F63530"/>
      <c r="G63530"/>
    </row>
    <row r="63531" spans="3:7">
      <c r="C63531"/>
      <c r="F63531"/>
      <c r="G63531"/>
    </row>
    <row r="63532" spans="3:7">
      <c r="C63532"/>
      <c r="F63532"/>
      <c r="G63532"/>
    </row>
    <row r="63533" spans="3:7">
      <c r="C63533"/>
      <c r="F63533"/>
      <c r="G63533"/>
    </row>
    <row r="63534" spans="3:7">
      <c r="C63534"/>
      <c r="F63534"/>
      <c r="G63534"/>
    </row>
    <row r="63535" spans="3:7">
      <c r="C63535"/>
      <c r="F63535"/>
      <c r="G63535"/>
    </row>
    <row r="63536" spans="3:7">
      <c r="C63536"/>
      <c r="F63536"/>
      <c r="G63536"/>
    </row>
    <row r="63537" spans="3:7">
      <c r="C63537"/>
      <c r="F63537"/>
      <c r="G63537"/>
    </row>
    <row r="63538" spans="3:7">
      <c r="C63538"/>
      <c r="F63538"/>
      <c r="G63538"/>
    </row>
    <row r="63539" spans="3:7">
      <c r="C63539"/>
      <c r="F63539"/>
      <c r="G63539"/>
    </row>
    <row r="63540" spans="3:7">
      <c r="C63540"/>
      <c r="F63540"/>
      <c r="G63540"/>
    </row>
    <row r="63541" spans="3:7">
      <c r="C63541"/>
      <c r="F63541"/>
      <c r="G63541"/>
    </row>
    <row r="63542" spans="3:7">
      <c r="C63542"/>
      <c r="F63542"/>
      <c r="G63542"/>
    </row>
    <row r="63543" spans="3:7">
      <c r="C63543"/>
      <c r="F63543"/>
      <c r="G63543"/>
    </row>
    <row r="63544" spans="3:7">
      <c r="C63544"/>
      <c r="F63544"/>
      <c r="G63544"/>
    </row>
    <row r="63545" spans="3:7">
      <c r="C63545"/>
      <c r="F63545"/>
      <c r="G63545"/>
    </row>
    <row r="63546" spans="3:7">
      <c r="C63546"/>
      <c r="F63546"/>
      <c r="G63546"/>
    </row>
    <row r="63547" spans="3:7">
      <c r="C63547"/>
      <c r="F63547"/>
      <c r="G63547"/>
    </row>
    <row r="63548" spans="3:7">
      <c r="C63548"/>
      <c r="F63548"/>
      <c r="G63548"/>
    </row>
    <row r="63549" spans="3:7">
      <c r="C63549"/>
      <c r="F63549"/>
      <c r="G63549"/>
    </row>
    <row r="63550" spans="3:7">
      <c r="C63550"/>
      <c r="F63550"/>
      <c r="G63550"/>
    </row>
    <row r="63551" spans="3:7">
      <c r="C63551"/>
      <c r="F63551"/>
      <c r="G63551"/>
    </row>
    <row r="63552" spans="3:7">
      <c r="C63552"/>
      <c r="F63552"/>
      <c r="G63552"/>
    </row>
    <row r="63553" spans="3:7">
      <c r="C63553"/>
      <c r="F63553"/>
      <c r="G63553"/>
    </row>
    <row r="63554" spans="3:7">
      <c r="C63554"/>
      <c r="F63554"/>
      <c r="G63554"/>
    </row>
    <row r="63555" spans="3:7">
      <c r="C63555"/>
      <c r="F63555"/>
      <c r="G63555"/>
    </row>
    <row r="63556" spans="3:7">
      <c r="C63556"/>
      <c r="F63556"/>
      <c r="G63556"/>
    </row>
    <row r="63557" spans="3:7">
      <c r="C63557"/>
      <c r="F63557"/>
      <c r="G63557"/>
    </row>
    <row r="63558" spans="3:7">
      <c r="C63558"/>
      <c r="F63558"/>
      <c r="G63558"/>
    </row>
    <row r="63559" spans="3:7">
      <c r="C63559"/>
      <c r="F63559"/>
      <c r="G63559"/>
    </row>
    <row r="63560" spans="3:7">
      <c r="C63560"/>
      <c r="F63560"/>
      <c r="G63560"/>
    </row>
    <row r="63561" spans="3:7">
      <c r="C63561"/>
      <c r="F63561"/>
      <c r="G63561"/>
    </row>
    <row r="63562" spans="3:7">
      <c r="C63562"/>
      <c r="F63562"/>
      <c r="G63562"/>
    </row>
    <row r="63563" spans="3:7">
      <c r="C63563"/>
      <c r="F63563"/>
      <c r="G63563"/>
    </row>
    <row r="63564" spans="3:7">
      <c r="C63564"/>
      <c r="F63564"/>
      <c r="G63564"/>
    </row>
    <row r="63565" spans="3:7">
      <c r="C63565"/>
      <c r="F63565"/>
      <c r="G63565"/>
    </row>
    <row r="63566" spans="3:7">
      <c r="C63566"/>
      <c r="F63566"/>
      <c r="G63566"/>
    </row>
    <row r="63567" spans="3:7">
      <c r="C63567"/>
      <c r="F63567"/>
      <c r="G63567"/>
    </row>
    <row r="63568" spans="3:7">
      <c r="C63568"/>
      <c r="F63568"/>
      <c r="G63568"/>
    </row>
    <row r="63569" spans="3:7">
      <c r="C63569"/>
      <c r="F63569"/>
      <c r="G63569"/>
    </row>
    <row r="63570" spans="3:7">
      <c r="C63570"/>
      <c r="F63570"/>
      <c r="G63570"/>
    </row>
    <row r="63571" spans="3:7">
      <c r="C63571"/>
      <c r="F63571"/>
      <c r="G63571"/>
    </row>
    <row r="63572" spans="3:7">
      <c r="C63572"/>
      <c r="F63572"/>
      <c r="G63572"/>
    </row>
    <row r="63573" spans="3:7">
      <c r="C63573"/>
      <c r="F63573"/>
      <c r="G63573"/>
    </row>
    <row r="63574" spans="3:7">
      <c r="C63574"/>
      <c r="F63574"/>
      <c r="G63574"/>
    </row>
    <row r="63575" spans="3:7">
      <c r="C63575"/>
      <c r="F63575"/>
      <c r="G63575"/>
    </row>
    <row r="63576" spans="3:7">
      <c r="C63576"/>
      <c r="F63576"/>
      <c r="G63576"/>
    </row>
    <row r="63577" spans="3:7">
      <c r="C63577"/>
      <c r="F63577"/>
      <c r="G63577"/>
    </row>
    <row r="63578" spans="3:7">
      <c r="C63578"/>
      <c r="F63578"/>
      <c r="G63578"/>
    </row>
    <row r="63579" spans="3:7">
      <c r="C63579"/>
      <c r="F63579"/>
      <c r="G63579"/>
    </row>
    <row r="63580" spans="3:7">
      <c r="C63580"/>
      <c r="F63580"/>
      <c r="G63580"/>
    </row>
    <row r="63581" spans="3:7">
      <c r="C63581"/>
      <c r="F63581"/>
      <c r="G63581"/>
    </row>
    <row r="63582" spans="3:7">
      <c r="C63582"/>
      <c r="F63582"/>
      <c r="G63582"/>
    </row>
    <row r="63583" spans="3:7">
      <c r="C63583"/>
      <c r="F63583"/>
      <c r="G63583"/>
    </row>
    <row r="63584" spans="3:7">
      <c r="C63584"/>
      <c r="F63584"/>
      <c r="G63584"/>
    </row>
    <row r="63585" spans="3:7">
      <c r="C63585"/>
      <c r="F63585"/>
      <c r="G63585"/>
    </row>
    <row r="63586" spans="3:7">
      <c r="C63586"/>
      <c r="F63586"/>
      <c r="G63586"/>
    </row>
    <row r="63587" spans="3:7">
      <c r="C63587"/>
      <c r="F63587"/>
      <c r="G63587"/>
    </row>
    <row r="63588" spans="3:7">
      <c r="C63588"/>
      <c r="F63588"/>
      <c r="G63588"/>
    </row>
    <row r="63589" spans="3:7">
      <c r="C63589"/>
      <c r="F63589"/>
      <c r="G63589"/>
    </row>
    <row r="63590" spans="3:7">
      <c r="C63590"/>
      <c r="F63590"/>
      <c r="G63590"/>
    </row>
    <row r="63591" spans="3:7">
      <c r="C63591"/>
      <c r="F63591"/>
      <c r="G63591"/>
    </row>
    <row r="63592" spans="3:7">
      <c r="C63592"/>
      <c r="F63592"/>
      <c r="G63592"/>
    </row>
    <row r="63593" spans="3:7">
      <c r="C63593"/>
      <c r="F63593"/>
      <c r="G63593"/>
    </row>
    <row r="63594" spans="3:7">
      <c r="C63594"/>
      <c r="F63594"/>
      <c r="G63594"/>
    </row>
    <row r="63595" spans="3:7">
      <c r="C63595"/>
      <c r="F63595"/>
      <c r="G63595"/>
    </row>
    <row r="63596" spans="3:7">
      <c r="C63596"/>
      <c r="F63596"/>
      <c r="G63596"/>
    </row>
    <row r="63597" spans="3:7">
      <c r="C63597"/>
      <c r="F63597"/>
      <c r="G63597"/>
    </row>
    <row r="63598" spans="3:7">
      <c r="C63598"/>
      <c r="F63598"/>
      <c r="G63598"/>
    </row>
    <row r="63599" spans="3:7">
      <c r="C63599"/>
      <c r="F63599"/>
      <c r="G63599"/>
    </row>
    <row r="63600" spans="3:7">
      <c r="C63600"/>
      <c r="F63600"/>
      <c r="G63600"/>
    </row>
    <row r="63601" spans="3:7">
      <c r="C63601"/>
      <c r="F63601"/>
      <c r="G63601"/>
    </row>
    <row r="63602" spans="3:7">
      <c r="C63602"/>
      <c r="F63602"/>
      <c r="G63602"/>
    </row>
    <row r="63603" spans="3:7">
      <c r="C63603"/>
      <c r="F63603"/>
      <c r="G63603"/>
    </row>
    <row r="63604" spans="3:7">
      <c r="C63604"/>
      <c r="F63604"/>
      <c r="G63604"/>
    </row>
    <row r="63605" spans="3:7">
      <c r="C63605"/>
      <c r="F63605"/>
      <c r="G63605"/>
    </row>
    <row r="63606" spans="3:7">
      <c r="C63606"/>
      <c r="F63606"/>
      <c r="G63606"/>
    </row>
    <row r="63607" spans="3:7">
      <c r="C63607"/>
      <c r="F63607"/>
      <c r="G63607"/>
    </row>
    <row r="63608" spans="3:7">
      <c r="C63608"/>
      <c r="F63608"/>
      <c r="G63608"/>
    </row>
    <row r="63609" spans="3:7">
      <c r="C63609"/>
      <c r="F63609"/>
      <c r="G63609"/>
    </row>
    <row r="63610" spans="3:7">
      <c r="C63610"/>
      <c r="F63610"/>
      <c r="G63610"/>
    </row>
    <row r="63611" spans="3:7">
      <c r="C63611"/>
      <c r="F63611"/>
      <c r="G63611"/>
    </row>
    <row r="63612" spans="3:7">
      <c r="C63612"/>
      <c r="F63612"/>
      <c r="G63612"/>
    </row>
    <row r="63613" spans="3:7">
      <c r="C63613"/>
      <c r="F63613"/>
      <c r="G63613"/>
    </row>
    <row r="63614" spans="3:7">
      <c r="C63614"/>
      <c r="F63614"/>
      <c r="G63614"/>
    </row>
    <row r="63615" spans="3:7">
      <c r="C63615"/>
      <c r="F63615"/>
      <c r="G63615"/>
    </row>
    <row r="63616" spans="3:7">
      <c r="C63616"/>
      <c r="F63616"/>
      <c r="G63616"/>
    </row>
    <row r="63617" spans="3:7">
      <c r="C63617"/>
      <c r="F63617"/>
      <c r="G63617"/>
    </row>
    <row r="63618" spans="3:7">
      <c r="C63618"/>
      <c r="F63618"/>
      <c r="G63618"/>
    </row>
    <row r="63619" spans="3:7">
      <c r="C63619"/>
      <c r="F63619"/>
      <c r="G63619"/>
    </row>
    <row r="63620" spans="3:7">
      <c r="C63620"/>
      <c r="F63620"/>
      <c r="G63620"/>
    </row>
    <row r="63621" spans="3:7">
      <c r="C63621"/>
      <c r="F63621"/>
      <c r="G63621"/>
    </row>
    <row r="63622" spans="3:7">
      <c r="C63622"/>
      <c r="F63622"/>
      <c r="G63622"/>
    </row>
    <row r="63623" spans="3:7">
      <c r="C63623"/>
      <c r="F63623"/>
      <c r="G63623"/>
    </row>
    <row r="63624" spans="3:7">
      <c r="C63624"/>
      <c r="F63624"/>
      <c r="G63624"/>
    </row>
    <row r="63625" spans="3:7">
      <c r="C63625"/>
      <c r="F63625"/>
      <c r="G63625"/>
    </row>
    <row r="63626" spans="3:7">
      <c r="C63626"/>
      <c r="F63626"/>
      <c r="G63626"/>
    </row>
    <row r="63627" spans="3:7">
      <c r="C63627"/>
      <c r="F63627"/>
      <c r="G63627"/>
    </row>
    <row r="63628" spans="3:7">
      <c r="C63628"/>
      <c r="F63628"/>
      <c r="G63628"/>
    </row>
    <row r="63629" spans="3:7">
      <c r="C63629"/>
      <c r="F63629"/>
      <c r="G63629"/>
    </row>
    <row r="63630" spans="3:7">
      <c r="C63630"/>
      <c r="F63630"/>
      <c r="G63630"/>
    </row>
    <row r="63631" spans="3:7">
      <c r="C63631"/>
      <c r="F63631"/>
      <c r="G63631"/>
    </row>
    <row r="63632" spans="3:7">
      <c r="C63632"/>
      <c r="F63632"/>
      <c r="G63632"/>
    </row>
    <row r="63633" spans="3:7">
      <c r="C63633"/>
      <c r="F63633"/>
      <c r="G63633"/>
    </row>
    <row r="63634" spans="3:7">
      <c r="C63634"/>
      <c r="F63634"/>
      <c r="G63634"/>
    </row>
    <row r="63635" spans="3:7">
      <c r="C63635"/>
      <c r="F63635"/>
      <c r="G63635"/>
    </row>
    <row r="63636" spans="3:7">
      <c r="C63636"/>
      <c r="F63636"/>
      <c r="G63636"/>
    </row>
    <row r="63637" spans="3:7">
      <c r="C63637"/>
      <c r="F63637"/>
      <c r="G63637"/>
    </row>
    <row r="63638" spans="3:7">
      <c r="C63638"/>
      <c r="F63638"/>
      <c r="G63638"/>
    </row>
    <row r="63639" spans="3:7">
      <c r="C63639"/>
      <c r="F63639"/>
      <c r="G63639"/>
    </row>
    <row r="63640" spans="3:7">
      <c r="C63640"/>
      <c r="F63640"/>
      <c r="G63640"/>
    </row>
    <row r="63641" spans="3:7">
      <c r="C63641"/>
      <c r="F63641"/>
      <c r="G63641"/>
    </row>
    <row r="63642" spans="3:7">
      <c r="C63642"/>
      <c r="F63642"/>
      <c r="G63642"/>
    </row>
    <row r="63643" spans="3:7">
      <c r="C63643"/>
      <c r="F63643"/>
      <c r="G63643"/>
    </row>
    <row r="63644" spans="3:7">
      <c r="C63644"/>
      <c r="F63644"/>
      <c r="G63644"/>
    </row>
    <row r="63645" spans="3:7">
      <c r="C63645"/>
      <c r="F63645"/>
      <c r="G63645"/>
    </row>
    <row r="63646" spans="3:7">
      <c r="C63646"/>
      <c r="F63646"/>
      <c r="G63646"/>
    </row>
    <row r="63647" spans="3:7">
      <c r="C63647"/>
      <c r="F63647"/>
      <c r="G63647"/>
    </row>
    <row r="63648" spans="3:7">
      <c r="C63648"/>
      <c r="F63648"/>
      <c r="G63648"/>
    </row>
    <row r="63649" spans="3:7">
      <c r="C63649"/>
      <c r="F63649"/>
      <c r="G63649"/>
    </row>
    <row r="63650" spans="3:7">
      <c r="C63650"/>
      <c r="F63650"/>
      <c r="G63650"/>
    </row>
    <row r="63651" spans="3:7">
      <c r="C63651"/>
      <c r="F63651"/>
      <c r="G63651"/>
    </row>
    <row r="63652" spans="3:7">
      <c r="C63652"/>
      <c r="F63652"/>
      <c r="G63652"/>
    </row>
    <row r="63653" spans="3:7">
      <c r="C63653"/>
      <c r="F63653"/>
      <c r="G63653"/>
    </row>
    <row r="63654" spans="3:7">
      <c r="C63654"/>
      <c r="F63654"/>
      <c r="G63654"/>
    </row>
    <row r="63655" spans="3:7">
      <c r="C63655"/>
      <c r="F63655"/>
      <c r="G63655"/>
    </row>
    <row r="63656" spans="3:7">
      <c r="C63656"/>
      <c r="F63656"/>
      <c r="G63656"/>
    </row>
    <row r="63657" spans="3:7">
      <c r="C63657"/>
      <c r="F63657"/>
      <c r="G63657"/>
    </row>
    <row r="63658" spans="3:7">
      <c r="C63658"/>
      <c r="F63658"/>
      <c r="G63658"/>
    </row>
    <row r="63659" spans="3:7">
      <c r="C63659"/>
      <c r="F63659"/>
      <c r="G63659"/>
    </row>
    <row r="63660" spans="3:7">
      <c r="C63660"/>
      <c r="F63660"/>
      <c r="G63660"/>
    </row>
    <row r="63661" spans="3:7">
      <c r="C63661"/>
      <c r="F63661"/>
      <c r="G63661"/>
    </row>
    <row r="63662" spans="3:7">
      <c r="C63662"/>
      <c r="F63662"/>
      <c r="G63662"/>
    </row>
    <row r="63663" spans="3:7">
      <c r="C63663"/>
      <c r="F63663"/>
      <c r="G63663"/>
    </row>
    <row r="63664" spans="3:7">
      <c r="C63664"/>
      <c r="F63664"/>
      <c r="G63664"/>
    </row>
    <row r="63665" spans="3:7">
      <c r="C63665"/>
      <c r="F63665"/>
      <c r="G63665"/>
    </row>
    <row r="63666" spans="3:7">
      <c r="C63666"/>
      <c r="F63666"/>
      <c r="G63666"/>
    </row>
    <row r="63667" spans="3:7">
      <c r="C63667"/>
      <c r="F63667"/>
      <c r="G63667"/>
    </row>
    <row r="63668" spans="3:7">
      <c r="C63668"/>
      <c r="F63668"/>
      <c r="G63668"/>
    </row>
    <row r="63669" spans="3:7">
      <c r="C63669"/>
      <c r="F63669"/>
      <c r="G63669"/>
    </row>
    <row r="63670" spans="3:7">
      <c r="C63670"/>
      <c r="F63670"/>
      <c r="G63670"/>
    </row>
    <row r="63671" spans="3:7">
      <c r="C63671"/>
      <c r="F63671"/>
      <c r="G63671"/>
    </row>
    <row r="63672" spans="3:7">
      <c r="C63672"/>
      <c r="F63672"/>
      <c r="G63672"/>
    </row>
    <row r="63673" spans="3:7">
      <c r="C63673"/>
      <c r="F63673"/>
      <c r="G63673"/>
    </row>
    <row r="63674" spans="3:7">
      <c r="C63674"/>
      <c r="F63674"/>
      <c r="G63674"/>
    </row>
    <row r="63675" spans="3:7">
      <c r="C63675"/>
      <c r="F63675"/>
      <c r="G63675"/>
    </row>
    <row r="63676" spans="3:7">
      <c r="C63676"/>
      <c r="F63676"/>
      <c r="G63676"/>
    </row>
    <row r="63677" spans="3:7">
      <c r="C63677"/>
      <c r="F63677"/>
      <c r="G63677"/>
    </row>
    <row r="63678" spans="3:7">
      <c r="C63678"/>
      <c r="F63678"/>
      <c r="G63678"/>
    </row>
    <row r="63679" spans="3:7">
      <c r="C63679"/>
      <c r="F63679"/>
      <c r="G63679"/>
    </row>
    <row r="63680" spans="3:7">
      <c r="C63680"/>
      <c r="F63680"/>
      <c r="G63680"/>
    </row>
    <row r="63681" spans="3:7">
      <c r="C63681"/>
      <c r="F63681"/>
      <c r="G63681"/>
    </row>
    <row r="63682" spans="3:7">
      <c r="C63682"/>
      <c r="F63682"/>
      <c r="G63682"/>
    </row>
    <row r="63683" spans="3:7">
      <c r="C63683"/>
      <c r="F63683"/>
      <c r="G63683"/>
    </row>
    <row r="63684" spans="3:7">
      <c r="C63684"/>
      <c r="F63684"/>
      <c r="G63684"/>
    </row>
    <row r="63685" spans="3:7">
      <c r="C63685"/>
      <c r="F63685"/>
      <c r="G63685"/>
    </row>
    <row r="63686" spans="3:7">
      <c r="C63686"/>
      <c r="F63686"/>
      <c r="G63686"/>
    </row>
    <row r="63687" spans="3:7">
      <c r="C63687"/>
      <c r="F63687"/>
      <c r="G63687"/>
    </row>
    <row r="63688" spans="3:7">
      <c r="C63688"/>
      <c r="F63688"/>
      <c r="G63688"/>
    </row>
    <row r="63689" spans="3:7">
      <c r="C63689"/>
      <c r="F63689"/>
      <c r="G63689"/>
    </row>
    <row r="63690" spans="3:7">
      <c r="C63690"/>
      <c r="F63690"/>
      <c r="G63690"/>
    </row>
    <row r="63691" spans="3:7">
      <c r="C63691"/>
      <c r="F63691"/>
      <c r="G63691"/>
    </row>
    <row r="63692" spans="3:7">
      <c r="C63692"/>
      <c r="F63692"/>
      <c r="G63692"/>
    </row>
    <row r="63693" spans="3:7">
      <c r="C63693"/>
      <c r="F63693"/>
      <c r="G63693"/>
    </row>
    <row r="63694" spans="3:7">
      <c r="C63694"/>
      <c r="F63694"/>
      <c r="G63694"/>
    </row>
    <row r="63695" spans="3:7">
      <c r="C63695"/>
      <c r="F63695"/>
      <c r="G63695"/>
    </row>
    <row r="63696" spans="3:7">
      <c r="C63696"/>
      <c r="F63696"/>
      <c r="G63696"/>
    </row>
    <row r="63697" spans="3:7">
      <c r="C63697"/>
      <c r="F63697"/>
      <c r="G63697"/>
    </row>
    <row r="63698" spans="3:7">
      <c r="C63698"/>
      <c r="F63698"/>
      <c r="G63698"/>
    </row>
    <row r="63699" spans="3:7">
      <c r="C63699"/>
      <c r="F63699"/>
      <c r="G63699"/>
    </row>
    <row r="63700" spans="3:7">
      <c r="C63700"/>
      <c r="F63700"/>
      <c r="G63700"/>
    </row>
    <row r="63701" spans="3:7">
      <c r="C63701"/>
      <c r="F63701"/>
      <c r="G63701"/>
    </row>
    <row r="63702" spans="3:7">
      <c r="C63702"/>
      <c r="F63702"/>
      <c r="G63702"/>
    </row>
    <row r="63703" spans="3:7">
      <c r="C63703"/>
      <c r="F63703"/>
      <c r="G63703"/>
    </row>
    <row r="63704" spans="3:7">
      <c r="C63704"/>
      <c r="F63704"/>
      <c r="G63704"/>
    </row>
    <row r="63705" spans="3:7">
      <c r="C63705"/>
      <c r="F63705"/>
      <c r="G63705"/>
    </row>
    <row r="63706" spans="3:7">
      <c r="C63706"/>
      <c r="F63706"/>
      <c r="G63706"/>
    </row>
    <row r="63707" spans="3:7">
      <c r="C63707"/>
      <c r="F63707"/>
      <c r="G63707"/>
    </row>
    <row r="63708" spans="3:7">
      <c r="C63708"/>
      <c r="F63708"/>
      <c r="G63708"/>
    </row>
    <row r="63709" spans="3:7">
      <c r="C63709"/>
      <c r="F63709"/>
      <c r="G63709"/>
    </row>
    <row r="63710" spans="3:7">
      <c r="C63710"/>
      <c r="F63710"/>
      <c r="G63710"/>
    </row>
    <row r="63711" spans="3:7">
      <c r="C63711"/>
      <c r="F63711"/>
      <c r="G63711"/>
    </row>
    <row r="63712" spans="3:7">
      <c r="C63712"/>
      <c r="F63712"/>
      <c r="G63712"/>
    </row>
    <row r="63713" spans="3:7">
      <c r="C63713"/>
      <c r="F63713"/>
      <c r="G63713"/>
    </row>
    <row r="63714" spans="3:7">
      <c r="C63714"/>
      <c r="F63714"/>
      <c r="G63714"/>
    </row>
    <row r="63715" spans="3:7">
      <c r="C63715"/>
      <c r="F63715"/>
      <c r="G63715"/>
    </row>
    <row r="63716" spans="3:7">
      <c r="C63716"/>
      <c r="F63716"/>
      <c r="G63716"/>
    </row>
    <row r="63717" spans="3:7">
      <c r="C63717"/>
      <c r="F63717"/>
      <c r="G63717"/>
    </row>
    <row r="63718" spans="3:7">
      <c r="C63718"/>
      <c r="F63718"/>
      <c r="G63718"/>
    </row>
    <row r="63719" spans="3:7">
      <c r="C63719"/>
      <c r="F63719"/>
      <c r="G63719"/>
    </row>
    <row r="63720" spans="3:7">
      <c r="C63720"/>
      <c r="F63720"/>
      <c r="G63720"/>
    </row>
    <row r="63721" spans="3:7">
      <c r="C63721"/>
      <c r="F63721"/>
      <c r="G63721"/>
    </row>
    <row r="63722" spans="3:7">
      <c r="C63722"/>
      <c r="F63722"/>
      <c r="G63722"/>
    </row>
    <row r="63723" spans="3:7">
      <c r="C63723"/>
      <c r="F63723"/>
      <c r="G63723"/>
    </row>
    <row r="63724" spans="3:7">
      <c r="C63724"/>
      <c r="F63724"/>
      <c r="G63724"/>
    </row>
    <row r="63725" spans="3:7">
      <c r="C63725"/>
      <c r="F63725"/>
      <c r="G63725"/>
    </row>
    <row r="63726" spans="3:7">
      <c r="C63726"/>
      <c r="F63726"/>
      <c r="G63726"/>
    </row>
    <row r="63727" spans="3:7">
      <c r="C63727"/>
      <c r="F63727"/>
      <c r="G63727"/>
    </row>
    <row r="63728" spans="3:7">
      <c r="C63728"/>
      <c r="F63728"/>
      <c r="G63728"/>
    </row>
    <row r="63729" spans="3:7">
      <c r="C63729"/>
      <c r="F63729"/>
      <c r="G63729"/>
    </row>
    <row r="63730" spans="3:7">
      <c r="C63730"/>
      <c r="F63730"/>
      <c r="G63730"/>
    </row>
    <row r="63731" spans="3:7">
      <c r="C63731"/>
      <c r="F63731"/>
      <c r="G63731"/>
    </row>
    <row r="63732" spans="3:7">
      <c r="C63732"/>
      <c r="F63732"/>
      <c r="G63732"/>
    </row>
    <row r="63733" spans="3:7">
      <c r="C63733"/>
      <c r="F63733"/>
      <c r="G63733"/>
    </row>
    <row r="63734" spans="3:7">
      <c r="C63734"/>
      <c r="F63734"/>
      <c r="G63734"/>
    </row>
    <row r="63735" spans="3:7">
      <c r="C63735"/>
      <c r="F63735"/>
      <c r="G63735"/>
    </row>
    <row r="63736" spans="3:7">
      <c r="C63736"/>
      <c r="F63736"/>
      <c r="G63736"/>
    </row>
    <row r="63737" spans="3:7">
      <c r="C63737"/>
      <c r="F63737"/>
      <c r="G63737"/>
    </row>
    <row r="63738" spans="3:7">
      <c r="C63738"/>
      <c r="F63738"/>
      <c r="G63738"/>
    </row>
    <row r="63739" spans="3:7">
      <c r="C63739"/>
      <c r="F63739"/>
      <c r="G63739"/>
    </row>
    <row r="63740" spans="3:7">
      <c r="C63740"/>
      <c r="F63740"/>
      <c r="G63740"/>
    </row>
    <row r="63741" spans="3:7">
      <c r="C63741"/>
      <c r="F63741"/>
      <c r="G63741"/>
    </row>
    <row r="63742" spans="3:7">
      <c r="C63742"/>
      <c r="F63742"/>
      <c r="G63742"/>
    </row>
    <row r="63743" spans="3:7">
      <c r="C63743"/>
      <c r="F63743"/>
      <c r="G63743"/>
    </row>
    <row r="63744" spans="3:7">
      <c r="C63744"/>
      <c r="F63744"/>
      <c r="G63744"/>
    </row>
    <row r="63745" spans="3:7">
      <c r="C63745"/>
      <c r="F63745"/>
      <c r="G63745"/>
    </row>
    <row r="63746" spans="3:7">
      <c r="C63746"/>
      <c r="F63746"/>
      <c r="G63746"/>
    </row>
    <row r="63747" spans="3:7">
      <c r="C63747"/>
      <c r="F63747"/>
      <c r="G63747"/>
    </row>
    <row r="63748" spans="3:7">
      <c r="C63748"/>
      <c r="F63748"/>
      <c r="G63748"/>
    </row>
    <row r="63749" spans="3:7">
      <c r="C63749"/>
      <c r="F63749"/>
      <c r="G63749"/>
    </row>
    <row r="63750" spans="3:7">
      <c r="C63750"/>
      <c r="F63750"/>
      <c r="G63750"/>
    </row>
    <row r="63751" spans="3:7">
      <c r="C63751"/>
      <c r="F63751"/>
      <c r="G63751"/>
    </row>
    <row r="63752" spans="3:7">
      <c r="C63752"/>
      <c r="F63752"/>
      <c r="G63752"/>
    </row>
    <row r="63753" spans="3:7">
      <c r="C63753"/>
      <c r="F63753"/>
      <c r="G63753"/>
    </row>
    <row r="63754" spans="3:7">
      <c r="C63754"/>
      <c r="F63754"/>
      <c r="G63754"/>
    </row>
    <row r="63755" spans="3:7">
      <c r="C63755"/>
      <c r="F63755"/>
      <c r="G63755"/>
    </row>
    <row r="63756" spans="3:7">
      <c r="C63756"/>
      <c r="F63756"/>
      <c r="G63756"/>
    </row>
    <row r="63757" spans="3:7">
      <c r="C63757"/>
      <c r="F63757"/>
      <c r="G63757"/>
    </row>
    <row r="63758" spans="3:7">
      <c r="C63758"/>
      <c r="F63758"/>
      <c r="G63758"/>
    </row>
    <row r="63759" spans="3:7">
      <c r="C63759"/>
      <c r="F63759"/>
      <c r="G63759"/>
    </row>
    <row r="63760" spans="3:7">
      <c r="C63760"/>
      <c r="F63760"/>
      <c r="G63760"/>
    </row>
    <row r="63761" spans="3:7">
      <c r="C63761"/>
      <c r="F63761"/>
      <c r="G63761"/>
    </row>
    <row r="63762" spans="3:7">
      <c r="C63762"/>
      <c r="F63762"/>
      <c r="G63762"/>
    </row>
    <row r="63763" spans="3:7">
      <c r="C63763"/>
      <c r="F63763"/>
      <c r="G63763"/>
    </row>
    <row r="63764" spans="3:7">
      <c r="C63764"/>
      <c r="F63764"/>
      <c r="G63764"/>
    </row>
    <row r="63765" spans="3:7">
      <c r="C63765"/>
      <c r="F63765"/>
      <c r="G63765"/>
    </row>
    <row r="63766" spans="3:7">
      <c r="C63766"/>
      <c r="F63766"/>
      <c r="G63766"/>
    </row>
    <row r="63767" spans="3:7">
      <c r="C63767"/>
      <c r="F63767"/>
      <c r="G63767"/>
    </row>
    <row r="63768" spans="3:7">
      <c r="C63768"/>
      <c r="F63768"/>
      <c r="G63768"/>
    </row>
    <row r="63769" spans="3:7">
      <c r="C63769"/>
      <c r="F63769"/>
      <c r="G63769"/>
    </row>
    <row r="63770" spans="3:7">
      <c r="C63770"/>
      <c r="F63770"/>
      <c r="G63770"/>
    </row>
    <row r="63771" spans="3:7">
      <c r="C63771"/>
      <c r="F63771"/>
      <c r="G63771"/>
    </row>
    <row r="63772" spans="3:7">
      <c r="C63772"/>
      <c r="F63772"/>
      <c r="G63772"/>
    </row>
    <row r="63773" spans="3:7">
      <c r="C63773"/>
      <c r="F63773"/>
      <c r="G63773"/>
    </row>
    <row r="63774" spans="3:7">
      <c r="C63774"/>
      <c r="F63774"/>
      <c r="G63774"/>
    </row>
    <row r="63775" spans="3:7">
      <c r="C63775"/>
      <c r="F63775"/>
      <c r="G63775"/>
    </row>
    <row r="63776" spans="3:7">
      <c r="C63776"/>
      <c r="F63776"/>
      <c r="G63776"/>
    </row>
    <row r="63777" spans="3:7">
      <c r="C63777"/>
      <c r="F63777"/>
      <c r="G63777"/>
    </row>
    <row r="63778" spans="3:7">
      <c r="C63778"/>
      <c r="F63778"/>
      <c r="G63778"/>
    </row>
    <row r="63779" spans="3:7">
      <c r="C63779"/>
      <c r="F63779"/>
      <c r="G63779"/>
    </row>
    <row r="63780" spans="3:7">
      <c r="C63780"/>
      <c r="F63780"/>
      <c r="G63780"/>
    </row>
    <row r="63781" spans="3:7">
      <c r="C63781"/>
      <c r="F63781"/>
      <c r="G63781"/>
    </row>
    <row r="63782" spans="3:7">
      <c r="C63782"/>
      <c r="F63782"/>
      <c r="G63782"/>
    </row>
    <row r="63783" spans="3:7">
      <c r="C63783"/>
      <c r="F63783"/>
      <c r="G63783"/>
    </row>
    <row r="63784" spans="3:7">
      <c r="C63784"/>
      <c r="F63784"/>
      <c r="G63784"/>
    </row>
    <row r="63785" spans="3:7">
      <c r="C63785"/>
      <c r="F63785"/>
      <c r="G63785"/>
    </row>
    <row r="63786" spans="3:7">
      <c r="C63786"/>
      <c r="F63786"/>
      <c r="G63786"/>
    </row>
    <row r="63787" spans="3:7">
      <c r="C63787"/>
      <c r="F63787"/>
      <c r="G63787"/>
    </row>
    <row r="63788" spans="3:7">
      <c r="C63788"/>
      <c r="F63788"/>
      <c r="G63788"/>
    </row>
    <row r="63789" spans="3:7">
      <c r="C63789"/>
      <c r="F63789"/>
      <c r="G63789"/>
    </row>
    <row r="63790" spans="3:7">
      <c r="C63790"/>
      <c r="F63790"/>
      <c r="G63790"/>
    </row>
    <row r="63791" spans="3:7">
      <c r="C63791"/>
      <c r="F63791"/>
      <c r="G63791"/>
    </row>
    <row r="63792" spans="3:7">
      <c r="C63792"/>
      <c r="F63792"/>
      <c r="G63792"/>
    </row>
    <row r="63793" spans="3:7">
      <c r="C63793"/>
      <c r="F63793"/>
      <c r="G63793"/>
    </row>
    <row r="63794" spans="3:7">
      <c r="C63794"/>
      <c r="F63794"/>
      <c r="G63794"/>
    </row>
    <row r="63795" spans="3:7">
      <c r="C63795"/>
      <c r="F63795"/>
      <c r="G63795"/>
    </row>
    <row r="63796" spans="3:7">
      <c r="C63796"/>
      <c r="F63796"/>
      <c r="G63796"/>
    </row>
    <row r="63797" spans="3:7">
      <c r="C63797"/>
      <c r="F63797"/>
      <c r="G63797"/>
    </row>
    <row r="63798" spans="3:7">
      <c r="C63798"/>
      <c r="F63798"/>
      <c r="G63798"/>
    </row>
    <row r="63799" spans="3:7">
      <c r="C63799"/>
      <c r="F63799"/>
      <c r="G63799"/>
    </row>
    <row r="63800" spans="3:7">
      <c r="C63800"/>
      <c r="F63800"/>
      <c r="G63800"/>
    </row>
    <row r="63801" spans="3:7">
      <c r="C63801"/>
      <c r="F63801"/>
      <c r="G63801"/>
    </row>
    <row r="63802" spans="3:7">
      <c r="C63802"/>
      <c r="F63802"/>
      <c r="G63802"/>
    </row>
    <row r="63803" spans="3:7">
      <c r="C63803"/>
      <c r="F63803"/>
      <c r="G63803"/>
    </row>
    <row r="63804" spans="3:7">
      <c r="C63804"/>
      <c r="F63804"/>
      <c r="G63804"/>
    </row>
    <row r="63805" spans="3:7">
      <c r="C63805"/>
      <c r="F63805"/>
      <c r="G63805"/>
    </row>
    <row r="63806" spans="3:7">
      <c r="C63806"/>
      <c r="F63806"/>
      <c r="G63806"/>
    </row>
    <row r="63807" spans="3:7">
      <c r="C63807"/>
      <c r="F63807"/>
      <c r="G63807"/>
    </row>
    <row r="63808" spans="3:7">
      <c r="C63808"/>
      <c r="F63808"/>
      <c r="G63808"/>
    </row>
    <row r="63809" spans="3:7">
      <c r="C63809"/>
      <c r="F63809"/>
      <c r="G63809"/>
    </row>
    <row r="63810" spans="3:7">
      <c r="C63810"/>
      <c r="F63810"/>
      <c r="G63810"/>
    </row>
    <row r="63811" spans="3:7">
      <c r="C63811"/>
      <c r="F63811"/>
      <c r="G63811"/>
    </row>
    <row r="63812" spans="3:7">
      <c r="C63812"/>
      <c r="F63812"/>
      <c r="G63812"/>
    </row>
    <row r="63813" spans="3:7">
      <c r="C63813"/>
      <c r="F63813"/>
      <c r="G63813"/>
    </row>
    <row r="63814" spans="3:7">
      <c r="C63814"/>
      <c r="F63814"/>
      <c r="G63814"/>
    </row>
    <row r="63815" spans="3:7">
      <c r="C63815"/>
      <c r="F63815"/>
      <c r="G63815"/>
    </row>
    <row r="63816" spans="3:7">
      <c r="C63816"/>
      <c r="F63816"/>
      <c r="G63816"/>
    </row>
    <row r="63817" spans="3:7">
      <c r="C63817"/>
      <c r="F63817"/>
      <c r="G63817"/>
    </row>
    <row r="63818" spans="3:7">
      <c r="C63818"/>
      <c r="F63818"/>
      <c r="G63818"/>
    </row>
    <row r="63819" spans="3:7">
      <c r="C63819"/>
      <c r="F63819"/>
      <c r="G63819"/>
    </row>
    <row r="63820" spans="3:7">
      <c r="C63820"/>
      <c r="F63820"/>
      <c r="G63820"/>
    </row>
    <row r="63821" spans="3:7">
      <c r="C63821"/>
      <c r="F63821"/>
      <c r="G63821"/>
    </row>
    <row r="63822" spans="3:7">
      <c r="C63822"/>
      <c r="F63822"/>
      <c r="G63822"/>
    </row>
    <row r="63823" spans="3:7">
      <c r="C63823"/>
      <c r="F63823"/>
      <c r="G63823"/>
    </row>
    <row r="63824" spans="3:7">
      <c r="C63824"/>
      <c r="F63824"/>
      <c r="G63824"/>
    </row>
    <row r="63825" spans="3:7">
      <c r="C63825"/>
      <c r="F63825"/>
      <c r="G63825"/>
    </row>
    <row r="63826" spans="3:7">
      <c r="C63826"/>
      <c r="F63826"/>
      <c r="G63826"/>
    </row>
    <row r="63827" spans="3:7">
      <c r="C63827"/>
      <c r="F63827"/>
      <c r="G63827"/>
    </row>
    <row r="63828" spans="3:7">
      <c r="C63828"/>
      <c r="F63828"/>
      <c r="G63828"/>
    </row>
    <row r="63829" spans="3:7">
      <c r="C63829"/>
      <c r="F63829"/>
      <c r="G63829"/>
    </row>
    <row r="63830" spans="3:7">
      <c r="C63830"/>
      <c r="F63830"/>
      <c r="G63830"/>
    </row>
    <row r="63831" spans="3:7">
      <c r="C63831"/>
      <c r="F63831"/>
      <c r="G63831"/>
    </row>
    <row r="63832" spans="3:7">
      <c r="C63832"/>
      <c r="F63832"/>
      <c r="G63832"/>
    </row>
    <row r="63833" spans="3:7">
      <c r="C63833"/>
      <c r="F63833"/>
      <c r="G63833"/>
    </row>
    <row r="63834" spans="3:7">
      <c r="C63834"/>
      <c r="F63834"/>
      <c r="G63834"/>
    </row>
    <row r="63835" spans="3:7">
      <c r="C63835"/>
      <c r="F63835"/>
      <c r="G63835"/>
    </row>
    <row r="63836" spans="3:7">
      <c r="C63836"/>
      <c r="F63836"/>
      <c r="G63836"/>
    </row>
    <row r="63837" spans="3:7">
      <c r="C63837"/>
      <c r="F63837"/>
      <c r="G63837"/>
    </row>
    <row r="63838" spans="3:7">
      <c r="C63838"/>
      <c r="F63838"/>
      <c r="G63838"/>
    </row>
    <row r="63839" spans="3:7">
      <c r="C63839"/>
      <c r="F63839"/>
      <c r="G63839"/>
    </row>
    <row r="63840" spans="3:7">
      <c r="C63840"/>
      <c r="F63840"/>
      <c r="G63840"/>
    </row>
    <row r="63841" spans="3:7">
      <c r="C63841"/>
      <c r="F63841"/>
      <c r="G63841"/>
    </row>
    <row r="63842" spans="3:7">
      <c r="C63842"/>
      <c r="F63842"/>
      <c r="G63842"/>
    </row>
    <row r="63843" spans="3:7">
      <c r="C63843"/>
      <c r="F63843"/>
      <c r="G63843"/>
    </row>
    <row r="63844" spans="3:7">
      <c r="C63844"/>
      <c r="F63844"/>
      <c r="G63844"/>
    </row>
    <row r="63845" spans="3:7">
      <c r="C63845"/>
      <c r="F63845"/>
      <c r="G63845"/>
    </row>
    <row r="63846" spans="3:7">
      <c r="C63846"/>
      <c r="F63846"/>
      <c r="G63846"/>
    </row>
    <row r="63847" spans="3:7">
      <c r="C63847"/>
      <c r="F63847"/>
      <c r="G63847"/>
    </row>
    <row r="63848" spans="3:7">
      <c r="C63848"/>
      <c r="F63848"/>
      <c r="G63848"/>
    </row>
    <row r="63849" spans="3:7">
      <c r="C63849"/>
      <c r="F63849"/>
      <c r="G63849"/>
    </row>
    <row r="63850" spans="3:7">
      <c r="C63850"/>
      <c r="F63850"/>
      <c r="G63850"/>
    </row>
    <row r="63851" spans="3:7">
      <c r="C63851"/>
      <c r="F63851"/>
      <c r="G63851"/>
    </row>
    <row r="63852" spans="3:7">
      <c r="C63852"/>
      <c r="F63852"/>
      <c r="G63852"/>
    </row>
    <row r="63853" spans="3:7">
      <c r="C63853"/>
      <c r="F63853"/>
      <c r="G63853"/>
    </row>
    <row r="63854" spans="3:7">
      <c r="C63854"/>
      <c r="F63854"/>
      <c r="G63854"/>
    </row>
    <row r="63855" spans="3:7">
      <c r="C63855"/>
      <c r="F63855"/>
      <c r="G63855"/>
    </row>
    <row r="63856" spans="3:7">
      <c r="C63856"/>
      <c r="F63856"/>
      <c r="G63856"/>
    </row>
    <row r="63857" spans="3:7">
      <c r="C63857"/>
      <c r="F63857"/>
      <c r="G63857"/>
    </row>
    <row r="63858" spans="3:7">
      <c r="C63858"/>
      <c r="F63858"/>
      <c r="G63858"/>
    </row>
    <row r="63859" spans="3:7">
      <c r="C63859"/>
      <c r="F63859"/>
      <c r="G63859"/>
    </row>
    <row r="63860" spans="3:7">
      <c r="C63860"/>
      <c r="F63860"/>
      <c r="G63860"/>
    </row>
    <row r="63861" spans="3:7">
      <c r="C63861"/>
      <c r="F63861"/>
      <c r="G63861"/>
    </row>
    <row r="63862" spans="3:7">
      <c r="C63862"/>
      <c r="F63862"/>
      <c r="G63862"/>
    </row>
    <row r="63863" spans="3:7">
      <c r="C63863"/>
      <c r="F63863"/>
      <c r="G63863"/>
    </row>
    <row r="63864" spans="3:7">
      <c r="C63864"/>
      <c r="F63864"/>
      <c r="G63864"/>
    </row>
    <row r="63865" spans="3:7">
      <c r="C63865"/>
      <c r="F63865"/>
      <c r="G63865"/>
    </row>
    <row r="63866" spans="3:7">
      <c r="C63866"/>
      <c r="F63866"/>
      <c r="G63866"/>
    </row>
    <row r="63867" spans="3:7">
      <c r="C63867"/>
      <c r="F63867"/>
      <c r="G63867"/>
    </row>
    <row r="63868" spans="3:7">
      <c r="C63868"/>
      <c r="F63868"/>
      <c r="G63868"/>
    </row>
    <row r="63869" spans="3:7">
      <c r="C63869"/>
      <c r="F63869"/>
      <c r="G63869"/>
    </row>
    <row r="63870" spans="3:7">
      <c r="C63870"/>
      <c r="F63870"/>
      <c r="G63870"/>
    </row>
    <row r="63871" spans="3:7">
      <c r="C63871"/>
      <c r="F63871"/>
      <c r="G63871"/>
    </row>
    <row r="63872" spans="3:7">
      <c r="C63872"/>
      <c r="F63872"/>
      <c r="G63872"/>
    </row>
    <row r="63873" spans="3:7">
      <c r="C63873"/>
      <c r="F63873"/>
      <c r="G63873"/>
    </row>
    <row r="63874" spans="3:7">
      <c r="C63874"/>
      <c r="F63874"/>
      <c r="G63874"/>
    </row>
    <row r="63875" spans="3:7">
      <c r="C63875"/>
      <c r="F63875"/>
      <c r="G63875"/>
    </row>
    <row r="63876" spans="3:7">
      <c r="C63876"/>
      <c r="F63876"/>
      <c r="G63876"/>
    </row>
    <row r="63877" spans="3:7">
      <c r="C63877"/>
      <c r="F63877"/>
      <c r="G63877"/>
    </row>
    <row r="63878" spans="3:7">
      <c r="C63878"/>
      <c r="F63878"/>
      <c r="G63878"/>
    </row>
    <row r="63879" spans="3:7">
      <c r="C63879"/>
      <c r="F63879"/>
      <c r="G63879"/>
    </row>
    <row r="63880" spans="3:7">
      <c r="C63880"/>
      <c r="F63880"/>
      <c r="G63880"/>
    </row>
    <row r="63881" spans="3:7">
      <c r="C63881"/>
      <c r="F63881"/>
      <c r="G63881"/>
    </row>
    <row r="63882" spans="3:7">
      <c r="C63882"/>
      <c r="F63882"/>
      <c r="G63882"/>
    </row>
    <row r="63883" spans="3:7">
      <c r="C63883"/>
      <c r="F63883"/>
      <c r="G63883"/>
    </row>
    <row r="63884" spans="3:7">
      <c r="C63884"/>
      <c r="F63884"/>
      <c r="G63884"/>
    </row>
    <row r="63885" spans="3:7">
      <c r="C63885"/>
      <c r="F63885"/>
      <c r="G63885"/>
    </row>
    <row r="63886" spans="3:7">
      <c r="C63886"/>
      <c r="F63886"/>
      <c r="G63886"/>
    </row>
    <row r="63887" spans="3:7">
      <c r="C63887"/>
      <c r="F63887"/>
      <c r="G63887"/>
    </row>
    <row r="63888" spans="3:7">
      <c r="C63888"/>
      <c r="F63888"/>
      <c r="G63888"/>
    </row>
    <row r="63889" spans="3:7">
      <c r="C63889"/>
      <c r="F63889"/>
      <c r="G63889"/>
    </row>
    <row r="63890" spans="3:7">
      <c r="C63890"/>
      <c r="F63890"/>
      <c r="G63890"/>
    </row>
    <row r="63891" spans="3:7">
      <c r="C63891"/>
      <c r="F63891"/>
      <c r="G63891"/>
    </row>
    <row r="63892" spans="3:7">
      <c r="C63892"/>
      <c r="F63892"/>
      <c r="G63892"/>
    </row>
    <row r="63893" spans="3:7">
      <c r="C63893"/>
      <c r="F63893"/>
      <c r="G63893"/>
    </row>
    <row r="63894" spans="3:7">
      <c r="C63894"/>
      <c r="F63894"/>
      <c r="G63894"/>
    </row>
    <row r="63895" spans="3:7">
      <c r="C63895"/>
      <c r="F63895"/>
      <c r="G63895"/>
    </row>
  </sheetData>
  <autoFilter ref="B5:N328">
    <filterColumn colId="2" showButton="0"/>
    <filterColumn colId="3" showButton="0"/>
  </autoFilter>
  <mergeCells count="71">
    <mergeCell ref="D324:F324"/>
    <mergeCell ref="B1:I1"/>
    <mergeCell ref="D323:F323"/>
    <mergeCell ref="D264:F264"/>
    <mergeCell ref="D237:F237"/>
    <mergeCell ref="D238:F238"/>
    <mergeCell ref="D239:F239"/>
    <mergeCell ref="B263:D263"/>
    <mergeCell ref="B272:D272"/>
    <mergeCell ref="C264:C270"/>
    <mergeCell ref="D256:F256"/>
    <mergeCell ref="D314:F314"/>
    <mergeCell ref="D319:F319"/>
    <mergeCell ref="D318:F318"/>
    <mergeCell ref="C319:C321"/>
    <mergeCell ref="I5:I7"/>
    <mergeCell ref="C15:C21"/>
    <mergeCell ref="C10:C13"/>
    <mergeCell ref="B107:D107"/>
    <mergeCell ref="C22:C46"/>
    <mergeCell ref="C47:C61"/>
    <mergeCell ref="C62:C64"/>
    <mergeCell ref="D105:F105"/>
    <mergeCell ref="D67:F67"/>
    <mergeCell ref="C120:C122"/>
    <mergeCell ref="D112:F112"/>
    <mergeCell ref="D113:F113"/>
    <mergeCell ref="D115:F115"/>
    <mergeCell ref="D5:F7"/>
    <mergeCell ref="B9:D9"/>
    <mergeCell ref="B5:B7"/>
    <mergeCell ref="C116:C119"/>
    <mergeCell ref="C5:C7"/>
    <mergeCell ref="C108:C111"/>
    <mergeCell ref="D66:F66"/>
    <mergeCell ref="B8:D8"/>
    <mergeCell ref="D65:F65"/>
    <mergeCell ref="C67:C85"/>
    <mergeCell ref="C86:C104"/>
    <mergeCell ref="B14:D14"/>
    <mergeCell ref="B328:F328"/>
    <mergeCell ref="D327:F327"/>
    <mergeCell ref="D163:F163"/>
    <mergeCell ref="C314:C316"/>
    <mergeCell ref="D257:F257"/>
    <mergeCell ref="C258:C261"/>
    <mergeCell ref="B326:D326"/>
    <mergeCell ref="B241:D241"/>
    <mergeCell ref="D221:F221"/>
    <mergeCell ref="D222:F222"/>
    <mergeCell ref="D210:F210"/>
    <mergeCell ref="D240:F240"/>
    <mergeCell ref="C184:C188"/>
    <mergeCell ref="C210:C212"/>
    <mergeCell ref="C164:C170"/>
    <mergeCell ref="C171:C175"/>
    <mergeCell ref="B193:D193"/>
    <mergeCell ref="C242:C255"/>
    <mergeCell ref="B231:D231"/>
    <mergeCell ref="C224:C229"/>
    <mergeCell ref="C123:C126"/>
    <mergeCell ref="C127:C129"/>
    <mergeCell ref="C144:C145"/>
    <mergeCell ref="C147:C151"/>
    <mergeCell ref="C130:C132"/>
    <mergeCell ref="C133:C135"/>
    <mergeCell ref="C136:C137"/>
    <mergeCell ref="C194:C209"/>
    <mergeCell ref="C189:C192"/>
    <mergeCell ref="C176:C183"/>
    <mergeCell ref="C152:C161"/>
  </mergeCells>
  <phoneticPr fontId="10" type="noConversion"/>
  <printOptions horizontalCentered="1"/>
  <pageMargins left="0.7" right="0.7" top="0.75" bottom="0.75" header="0.3" footer="0.3"/>
  <pageSetup paperSize="9" scale="62" firstPageNumber="0" fitToHeight="0" orientation="portrait" r:id="rId1"/>
  <headerFooter alignWithMargins="0"/>
  <rowBreaks count="1" manualBreakCount="1">
    <brk id="163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G29"/>
  <sheetViews>
    <sheetView zoomScale="115" zoomScaleNormal="115" workbookViewId="0">
      <selection activeCell="A8" sqref="A8"/>
    </sheetView>
  </sheetViews>
  <sheetFormatPr defaultColWidth="9" defaultRowHeight="12.75"/>
  <cols>
    <col min="1" max="1" width="5.5703125" customWidth="1"/>
    <col min="2" max="2" width="45.42578125" customWidth="1"/>
    <col min="3" max="3" width="22.5703125" customWidth="1"/>
    <col min="4" max="4" width="18.85546875" customWidth="1"/>
  </cols>
  <sheetData>
    <row r="1" spans="2:7" ht="21" thickBot="1">
      <c r="B1" s="1054" t="s">
        <v>890</v>
      </c>
      <c r="C1" s="1055"/>
      <c r="D1" s="1056"/>
      <c r="E1" s="736"/>
      <c r="F1" s="736"/>
      <c r="G1" s="736"/>
    </row>
    <row r="2" spans="2:7" ht="13.5" thickBot="1"/>
    <row r="3" spans="2:7" ht="21" thickBot="1">
      <c r="B3" s="1057" t="s">
        <v>50</v>
      </c>
      <c r="C3" s="1058"/>
      <c r="D3" s="1059"/>
    </row>
    <row r="4" spans="2:7" ht="35.25" customHeight="1" thickBot="1">
      <c r="B4" s="744" t="s">
        <v>92</v>
      </c>
      <c r="C4" s="533" t="s">
        <v>775</v>
      </c>
      <c r="D4" s="502" t="s">
        <v>797</v>
      </c>
    </row>
    <row r="5" spans="2:7" ht="15.75">
      <c r="B5" s="745" t="s">
        <v>51</v>
      </c>
      <c r="C5" s="535">
        <f>Prijmy!H9</f>
        <v>98604.4</v>
      </c>
      <c r="D5" s="204"/>
    </row>
    <row r="6" spans="2:7" ht="15.75">
      <c r="B6" s="742" t="s">
        <v>52</v>
      </c>
      <c r="C6" s="536">
        <f>Prijmy!H28</f>
        <v>44416.2</v>
      </c>
      <c r="D6" s="204"/>
    </row>
    <row r="7" spans="2:7" ht="15.75">
      <c r="B7" s="742" t="s">
        <v>53</v>
      </c>
      <c r="C7" s="537">
        <f>Prijmy!H38</f>
        <v>10054</v>
      </c>
      <c r="D7" s="204"/>
    </row>
    <row r="8" spans="2:7" ht="15.75">
      <c r="B8" s="742" t="s">
        <v>54</v>
      </c>
      <c r="C8" s="537">
        <f>Prijmy!H55</f>
        <v>2836</v>
      </c>
      <c r="D8" s="204"/>
    </row>
    <row r="9" spans="2:7" ht="15.75">
      <c r="B9" s="742" t="s">
        <v>55</v>
      </c>
      <c r="C9" s="547">
        <f>Prijmy!H73</f>
        <v>3655</v>
      </c>
      <c r="D9" s="204"/>
    </row>
    <row r="10" spans="2:7" ht="15.75">
      <c r="B10" s="743" t="s">
        <v>795</v>
      </c>
      <c r="C10" s="553"/>
      <c r="D10" s="503">
        <f>+Prijmy!H83</f>
        <v>59916</v>
      </c>
    </row>
    <row r="11" spans="2:7" ht="16.5" thickBot="1">
      <c r="B11" s="743" t="s">
        <v>796</v>
      </c>
      <c r="C11" s="553"/>
      <c r="D11" s="503">
        <f>+Prijmy!H82</f>
        <v>40000</v>
      </c>
    </row>
    <row r="12" spans="2:7" ht="18.75" thickBot="1">
      <c r="B12" s="746" t="s">
        <v>57</v>
      </c>
      <c r="C12" s="552">
        <f>SUM(C5:C11)</f>
        <v>159565.59999999998</v>
      </c>
      <c r="D12" s="532">
        <f>SUM(D5:D11)</f>
        <v>99916</v>
      </c>
    </row>
    <row r="13" spans="2:7" ht="15">
      <c r="B13" s="538"/>
      <c r="C13" s="520"/>
      <c r="D13" s="204"/>
    </row>
    <row r="14" spans="2:7" ht="13.5" thickBot="1">
      <c r="B14" s="521"/>
      <c r="C14" s="520"/>
      <c r="D14" s="204"/>
    </row>
    <row r="15" spans="2:7" ht="39.75" customHeight="1" thickBot="1">
      <c r="B15" s="539" t="s">
        <v>93</v>
      </c>
      <c r="C15" s="540" t="s">
        <v>775</v>
      </c>
      <c r="D15" s="204"/>
    </row>
    <row r="16" spans="2:7" ht="15.75">
      <c r="B16" s="541" t="s">
        <v>58</v>
      </c>
      <c r="C16" s="542">
        <f>Vydaje!H9</f>
        <v>60</v>
      </c>
      <c r="D16" s="204"/>
    </row>
    <row r="17" spans="2:4" ht="31.5">
      <c r="B17" s="543" t="s">
        <v>59</v>
      </c>
      <c r="C17" s="544">
        <f>Vydaje!H14</f>
        <v>37375</v>
      </c>
      <c r="D17" s="204"/>
    </row>
    <row r="18" spans="2:4" ht="15.75">
      <c r="B18" s="543" t="s">
        <v>60</v>
      </c>
      <c r="C18" s="537">
        <f>Vydaje!H107</f>
        <v>23561</v>
      </c>
      <c r="D18" s="204"/>
    </row>
    <row r="19" spans="2:4" ht="15.75">
      <c r="B19" s="543" t="s">
        <v>61</v>
      </c>
      <c r="C19" s="537">
        <f>Vydaje!H193</f>
        <v>142690</v>
      </c>
      <c r="D19" s="204"/>
    </row>
    <row r="20" spans="2:4" ht="15.75">
      <c r="B20" s="543" t="s">
        <v>62</v>
      </c>
      <c r="C20" s="537">
        <f>Vydaje!H231</f>
        <v>462</v>
      </c>
      <c r="D20" s="204"/>
    </row>
    <row r="21" spans="2:4" ht="15.75">
      <c r="B21" s="543" t="s">
        <v>63</v>
      </c>
      <c r="C21" s="545">
        <f>Vydaje!H241</f>
        <v>6009</v>
      </c>
      <c r="D21" s="204"/>
    </row>
    <row r="22" spans="2:4" ht="15.75">
      <c r="B22" s="543" t="s">
        <v>64</v>
      </c>
      <c r="C22" s="537">
        <f>Vydaje!H263</f>
        <v>3035</v>
      </c>
      <c r="D22" s="204"/>
    </row>
    <row r="23" spans="2:4" ht="15.75">
      <c r="B23" s="543" t="s">
        <v>65</v>
      </c>
      <c r="C23" s="537">
        <f>Vydaje!H272</f>
        <v>28028</v>
      </c>
      <c r="D23" s="204"/>
    </row>
    <row r="24" spans="2:4" ht="16.5" thickBot="1">
      <c r="B24" s="546" t="s">
        <v>66</v>
      </c>
      <c r="C24" s="547">
        <f>Vydaje!H326</f>
        <v>6340</v>
      </c>
      <c r="D24" s="204"/>
    </row>
    <row r="25" spans="2:4" ht="18.75" thickBot="1">
      <c r="B25" s="548" t="s">
        <v>57</v>
      </c>
      <c r="C25" s="549">
        <f>SUM(C16:C24)</f>
        <v>247560</v>
      </c>
      <c r="D25" s="204"/>
    </row>
    <row r="26" spans="2:4" ht="13.5" thickBot="1">
      <c r="B26" s="550"/>
      <c r="C26" s="551"/>
      <c r="D26" s="204"/>
    </row>
    <row r="27" spans="2:4" ht="18.75" thickBot="1">
      <c r="B27" s="741" t="s">
        <v>91</v>
      </c>
      <c r="C27" s="534">
        <f>SUM(C12-C25)</f>
        <v>-87994.400000000023</v>
      </c>
      <c r="D27" s="504">
        <f>+C27</f>
        <v>-87994.400000000023</v>
      </c>
    </row>
    <row r="28" spans="2:4" ht="13.5" thickBot="1">
      <c r="B28" s="148"/>
      <c r="C28" s="493" t="s">
        <v>798</v>
      </c>
      <c r="D28" s="204"/>
    </row>
    <row r="29" spans="2:4" ht="18.75" thickBot="1">
      <c r="B29" s="740" t="s">
        <v>799</v>
      </c>
      <c r="C29" s="505"/>
      <c r="D29" s="506">
        <f>+D12+D27</f>
        <v>11921.599999999977</v>
      </c>
    </row>
  </sheetData>
  <mergeCells count="2">
    <mergeCell ref="B1:D1"/>
    <mergeCell ref="B3:D3"/>
  </mergeCells>
  <phoneticPr fontId="10" type="noConversion"/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workbookViewId="0">
      <selection activeCell="J141" sqref="J141"/>
    </sheetView>
  </sheetViews>
  <sheetFormatPr defaultRowHeight="15"/>
  <cols>
    <col min="1" max="1" width="6.42578125" style="43" customWidth="1"/>
    <col min="2" max="2" width="35.7109375" style="763" customWidth="1"/>
    <col min="3" max="3" width="11.140625" style="43" customWidth="1"/>
    <col min="4" max="4" width="7.85546875" style="43" customWidth="1"/>
    <col min="5" max="5" width="7.7109375" style="43" customWidth="1"/>
    <col min="6" max="6" width="6.85546875" customWidth="1"/>
    <col min="7" max="8" width="7.42578125" customWidth="1"/>
    <col min="9" max="9" width="14.28515625" style="764" customWidth="1"/>
    <col min="10" max="10" width="13" style="795" customWidth="1"/>
    <col min="11" max="11" width="17.28515625" style="796" customWidth="1"/>
    <col min="12" max="12" width="15.42578125" bestFit="1" customWidth="1"/>
    <col min="257" max="257" width="6.42578125" customWidth="1"/>
    <col min="258" max="258" width="35.7109375" customWidth="1"/>
    <col min="259" max="259" width="11.140625" customWidth="1"/>
    <col min="260" max="260" width="7.85546875" customWidth="1"/>
    <col min="261" max="261" width="7.7109375" customWidth="1"/>
    <col min="262" max="262" width="6.85546875" customWidth="1"/>
    <col min="263" max="264" width="7.42578125" customWidth="1"/>
    <col min="265" max="265" width="11.7109375" customWidth="1"/>
    <col min="266" max="266" width="13" customWidth="1"/>
    <col min="267" max="267" width="17.28515625" customWidth="1"/>
    <col min="268" max="268" width="15.42578125" bestFit="1" customWidth="1"/>
    <col min="513" max="513" width="6.42578125" customWidth="1"/>
    <col min="514" max="514" width="35.7109375" customWidth="1"/>
    <col min="515" max="515" width="11.140625" customWidth="1"/>
    <col min="516" max="516" width="7.85546875" customWidth="1"/>
    <col min="517" max="517" width="7.7109375" customWidth="1"/>
    <col min="518" max="518" width="6.85546875" customWidth="1"/>
    <col min="519" max="520" width="7.42578125" customWidth="1"/>
    <col min="521" max="521" width="11.7109375" customWidth="1"/>
    <col min="522" max="522" width="13" customWidth="1"/>
    <col min="523" max="523" width="17.28515625" customWidth="1"/>
    <col min="524" max="524" width="15.42578125" bestFit="1" customWidth="1"/>
    <col min="769" max="769" width="6.42578125" customWidth="1"/>
    <col min="770" max="770" width="35.7109375" customWidth="1"/>
    <col min="771" max="771" width="11.140625" customWidth="1"/>
    <col min="772" max="772" width="7.85546875" customWidth="1"/>
    <col min="773" max="773" width="7.7109375" customWidth="1"/>
    <col min="774" max="774" width="6.85546875" customWidth="1"/>
    <col min="775" max="776" width="7.42578125" customWidth="1"/>
    <col min="777" max="777" width="11.7109375" customWidth="1"/>
    <col min="778" max="778" width="13" customWidth="1"/>
    <col min="779" max="779" width="17.28515625" customWidth="1"/>
    <col min="780" max="780" width="15.42578125" bestFit="1" customWidth="1"/>
    <col min="1025" max="1025" width="6.42578125" customWidth="1"/>
    <col min="1026" max="1026" width="35.7109375" customWidth="1"/>
    <col min="1027" max="1027" width="11.140625" customWidth="1"/>
    <col min="1028" max="1028" width="7.85546875" customWidth="1"/>
    <col min="1029" max="1029" width="7.7109375" customWidth="1"/>
    <col min="1030" max="1030" width="6.85546875" customWidth="1"/>
    <col min="1031" max="1032" width="7.42578125" customWidth="1"/>
    <col min="1033" max="1033" width="11.7109375" customWidth="1"/>
    <col min="1034" max="1034" width="13" customWidth="1"/>
    <col min="1035" max="1035" width="17.28515625" customWidth="1"/>
    <col min="1036" max="1036" width="15.42578125" bestFit="1" customWidth="1"/>
    <col min="1281" max="1281" width="6.42578125" customWidth="1"/>
    <col min="1282" max="1282" width="35.7109375" customWidth="1"/>
    <col min="1283" max="1283" width="11.140625" customWidth="1"/>
    <col min="1284" max="1284" width="7.85546875" customWidth="1"/>
    <col min="1285" max="1285" width="7.7109375" customWidth="1"/>
    <col min="1286" max="1286" width="6.85546875" customWidth="1"/>
    <col min="1287" max="1288" width="7.42578125" customWidth="1"/>
    <col min="1289" max="1289" width="11.7109375" customWidth="1"/>
    <col min="1290" max="1290" width="13" customWidth="1"/>
    <col min="1291" max="1291" width="17.28515625" customWidth="1"/>
    <col min="1292" max="1292" width="15.42578125" bestFit="1" customWidth="1"/>
    <col min="1537" max="1537" width="6.42578125" customWidth="1"/>
    <col min="1538" max="1538" width="35.7109375" customWidth="1"/>
    <col min="1539" max="1539" width="11.140625" customWidth="1"/>
    <col min="1540" max="1540" width="7.85546875" customWidth="1"/>
    <col min="1541" max="1541" width="7.7109375" customWidth="1"/>
    <col min="1542" max="1542" width="6.85546875" customWidth="1"/>
    <col min="1543" max="1544" width="7.42578125" customWidth="1"/>
    <col min="1545" max="1545" width="11.7109375" customWidth="1"/>
    <col min="1546" max="1546" width="13" customWidth="1"/>
    <col min="1547" max="1547" width="17.28515625" customWidth="1"/>
    <col min="1548" max="1548" width="15.42578125" bestFit="1" customWidth="1"/>
    <col min="1793" max="1793" width="6.42578125" customWidth="1"/>
    <col min="1794" max="1794" width="35.7109375" customWidth="1"/>
    <col min="1795" max="1795" width="11.140625" customWidth="1"/>
    <col min="1796" max="1796" width="7.85546875" customWidth="1"/>
    <col min="1797" max="1797" width="7.7109375" customWidth="1"/>
    <col min="1798" max="1798" width="6.85546875" customWidth="1"/>
    <col min="1799" max="1800" width="7.42578125" customWidth="1"/>
    <col min="1801" max="1801" width="11.7109375" customWidth="1"/>
    <col min="1802" max="1802" width="13" customWidth="1"/>
    <col min="1803" max="1803" width="17.28515625" customWidth="1"/>
    <col min="1804" max="1804" width="15.42578125" bestFit="1" customWidth="1"/>
    <col min="2049" max="2049" width="6.42578125" customWidth="1"/>
    <col min="2050" max="2050" width="35.7109375" customWidth="1"/>
    <col min="2051" max="2051" width="11.140625" customWidth="1"/>
    <col min="2052" max="2052" width="7.85546875" customWidth="1"/>
    <col min="2053" max="2053" width="7.7109375" customWidth="1"/>
    <col min="2054" max="2054" width="6.85546875" customWidth="1"/>
    <col min="2055" max="2056" width="7.42578125" customWidth="1"/>
    <col min="2057" max="2057" width="11.7109375" customWidth="1"/>
    <col min="2058" max="2058" width="13" customWidth="1"/>
    <col min="2059" max="2059" width="17.28515625" customWidth="1"/>
    <col min="2060" max="2060" width="15.42578125" bestFit="1" customWidth="1"/>
    <col min="2305" max="2305" width="6.42578125" customWidth="1"/>
    <col min="2306" max="2306" width="35.7109375" customWidth="1"/>
    <col min="2307" max="2307" width="11.140625" customWidth="1"/>
    <col min="2308" max="2308" width="7.85546875" customWidth="1"/>
    <col min="2309" max="2309" width="7.7109375" customWidth="1"/>
    <col min="2310" max="2310" width="6.85546875" customWidth="1"/>
    <col min="2311" max="2312" width="7.42578125" customWidth="1"/>
    <col min="2313" max="2313" width="11.7109375" customWidth="1"/>
    <col min="2314" max="2314" width="13" customWidth="1"/>
    <col min="2315" max="2315" width="17.28515625" customWidth="1"/>
    <col min="2316" max="2316" width="15.42578125" bestFit="1" customWidth="1"/>
    <col min="2561" max="2561" width="6.42578125" customWidth="1"/>
    <col min="2562" max="2562" width="35.7109375" customWidth="1"/>
    <col min="2563" max="2563" width="11.140625" customWidth="1"/>
    <col min="2564" max="2564" width="7.85546875" customWidth="1"/>
    <col min="2565" max="2565" width="7.7109375" customWidth="1"/>
    <col min="2566" max="2566" width="6.85546875" customWidth="1"/>
    <col min="2567" max="2568" width="7.42578125" customWidth="1"/>
    <col min="2569" max="2569" width="11.7109375" customWidth="1"/>
    <col min="2570" max="2570" width="13" customWidth="1"/>
    <col min="2571" max="2571" width="17.28515625" customWidth="1"/>
    <col min="2572" max="2572" width="15.42578125" bestFit="1" customWidth="1"/>
    <col min="2817" max="2817" width="6.42578125" customWidth="1"/>
    <col min="2818" max="2818" width="35.7109375" customWidth="1"/>
    <col min="2819" max="2819" width="11.140625" customWidth="1"/>
    <col min="2820" max="2820" width="7.85546875" customWidth="1"/>
    <col min="2821" max="2821" width="7.7109375" customWidth="1"/>
    <col min="2822" max="2822" width="6.85546875" customWidth="1"/>
    <col min="2823" max="2824" width="7.42578125" customWidth="1"/>
    <col min="2825" max="2825" width="11.7109375" customWidth="1"/>
    <col min="2826" max="2826" width="13" customWidth="1"/>
    <col min="2827" max="2827" width="17.28515625" customWidth="1"/>
    <col min="2828" max="2828" width="15.42578125" bestFit="1" customWidth="1"/>
    <col min="3073" max="3073" width="6.42578125" customWidth="1"/>
    <col min="3074" max="3074" width="35.7109375" customWidth="1"/>
    <col min="3075" max="3075" width="11.140625" customWidth="1"/>
    <col min="3076" max="3076" width="7.85546875" customWidth="1"/>
    <col min="3077" max="3077" width="7.7109375" customWidth="1"/>
    <col min="3078" max="3078" width="6.85546875" customWidth="1"/>
    <col min="3079" max="3080" width="7.42578125" customWidth="1"/>
    <col min="3081" max="3081" width="11.7109375" customWidth="1"/>
    <col min="3082" max="3082" width="13" customWidth="1"/>
    <col min="3083" max="3083" width="17.28515625" customWidth="1"/>
    <col min="3084" max="3084" width="15.42578125" bestFit="1" customWidth="1"/>
    <col min="3329" max="3329" width="6.42578125" customWidth="1"/>
    <col min="3330" max="3330" width="35.7109375" customWidth="1"/>
    <col min="3331" max="3331" width="11.140625" customWidth="1"/>
    <col min="3332" max="3332" width="7.85546875" customWidth="1"/>
    <col min="3333" max="3333" width="7.7109375" customWidth="1"/>
    <col min="3334" max="3334" width="6.85546875" customWidth="1"/>
    <col min="3335" max="3336" width="7.42578125" customWidth="1"/>
    <col min="3337" max="3337" width="11.7109375" customWidth="1"/>
    <col min="3338" max="3338" width="13" customWidth="1"/>
    <col min="3339" max="3339" width="17.28515625" customWidth="1"/>
    <col min="3340" max="3340" width="15.42578125" bestFit="1" customWidth="1"/>
    <col min="3585" max="3585" width="6.42578125" customWidth="1"/>
    <col min="3586" max="3586" width="35.7109375" customWidth="1"/>
    <col min="3587" max="3587" width="11.140625" customWidth="1"/>
    <col min="3588" max="3588" width="7.85546875" customWidth="1"/>
    <col min="3589" max="3589" width="7.7109375" customWidth="1"/>
    <col min="3590" max="3590" width="6.85546875" customWidth="1"/>
    <col min="3591" max="3592" width="7.42578125" customWidth="1"/>
    <col min="3593" max="3593" width="11.7109375" customWidth="1"/>
    <col min="3594" max="3594" width="13" customWidth="1"/>
    <col min="3595" max="3595" width="17.28515625" customWidth="1"/>
    <col min="3596" max="3596" width="15.42578125" bestFit="1" customWidth="1"/>
    <col min="3841" max="3841" width="6.42578125" customWidth="1"/>
    <col min="3842" max="3842" width="35.7109375" customWidth="1"/>
    <col min="3843" max="3843" width="11.140625" customWidth="1"/>
    <col min="3844" max="3844" width="7.85546875" customWidth="1"/>
    <col min="3845" max="3845" width="7.7109375" customWidth="1"/>
    <col min="3846" max="3846" width="6.85546875" customWidth="1"/>
    <col min="3847" max="3848" width="7.42578125" customWidth="1"/>
    <col min="3849" max="3849" width="11.7109375" customWidth="1"/>
    <col min="3850" max="3850" width="13" customWidth="1"/>
    <col min="3851" max="3851" width="17.28515625" customWidth="1"/>
    <col min="3852" max="3852" width="15.42578125" bestFit="1" customWidth="1"/>
    <col min="4097" max="4097" width="6.42578125" customWidth="1"/>
    <col min="4098" max="4098" width="35.7109375" customWidth="1"/>
    <col min="4099" max="4099" width="11.140625" customWidth="1"/>
    <col min="4100" max="4100" width="7.85546875" customWidth="1"/>
    <col min="4101" max="4101" width="7.7109375" customWidth="1"/>
    <col min="4102" max="4102" width="6.85546875" customWidth="1"/>
    <col min="4103" max="4104" width="7.42578125" customWidth="1"/>
    <col min="4105" max="4105" width="11.7109375" customWidth="1"/>
    <col min="4106" max="4106" width="13" customWidth="1"/>
    <col min="4107" max="4107" width="17.28515625" customWidth="1"/>
    <col min="4108" max="4108" width="15.42578125" bestFit="1" customWidth="1"/>
    <col min="4353" max="4353" width="6.42578125" customWidth="1"/>
    <col min="4354" max="4354" width="35.7109375" customWidth="1"/>
    <col min="4355" max="4355" width="11.140625" customWidth="1"/>
    <col min="4356" max="4356" width="7.85546875" customWidth="1"/>
    <col min="4357" max="4357" width="7.7109375" customWidth="1"/>
    <col min="4358" max="4358" width="6.85546875" customWidth="1"/>
    <col min="4359" max="4360" width="7.42578125" customWidth="1"/>
    <col min="4361" max="4361" width="11.7109375" customWidth="1"/>
    <col min="4362" max="4362" width="13" customWidth="1"/>
    <col min="4363" max="4363" width="17.28515625" customWidth="1"/>
    <col min="4364" max="4364" width="15.42578125" bestFit="1" customWidth="1"/>
    <col min="4609" max="4609" width="6.42578125" customWidth="1"/>
    <col min="4610" max="4610" width="35.7109375" customWidth="1"/>
    <col min="4611" max="4611" width="11.140625" customWidth="1"/>
    <col min="4612" max="4612" width="7.85546875" customWidth="1"/>
    <col min="4613" max="4613" width="7.7109375" customWidth="1"/>
    <col min="4614" max="4614" width="6.85546875" customWidth="1"/>
    <col min="4615" max="4616" width="7.42578125" customWidth="1"/>
    <col min="4617" max="4617" width="11.7109375" customWidth="1"/>
    <col min="4618" max="4618" width="13" customWidth="1"/>
    <col min="4619" max="4619" width="17.28515625" customWidth="1"/>
    <col min="4620" max="4620" width="15.42578125" bestFit="1" customWidth="1"/>
    <col min="4865" max="4865" width="6.42578125" customWidth="1"/>
    <col min="4866" max="4866" width="35.7109375" customWidth="1"/>
    <col min="4867" max="4867" width="11.140625" customWidth="1"/>
    <col min="4868" max="4868" width="7.85546875" customWidth="1"/>
    <col min="4869" max="4869" width="7.7109375" customWidth="1"/>
    <col min="4870" max="4870" width="6.85546875" customWidth="1"/>
    <col min="4871" max="4872" width="7.42578125" customWidth="1"/>
    <col min="4873" max="4873" width="11.7109375" customWidth="1"/>
    <col min="4874" max="4874" width="13" customWidth="1"/>
    <col min="4875" max="4875" width="17.28515625" customWidth="1"/>
    <col min="4876" max="4876" width="15.42578125" bestFit="1" customWidth="1"/>
    <col min="5121" max="5121" width="6.42578125" customWidth="1"/>
    <col min="5122" max="5122" width="35.7109375" customWidth="1"/>
    <col min="5123" max="5123" width="11.140625" customWidth="1"/>
    <col min="5124" max="5124" width="7.85546875" customWidth="1"/>
    <col min="5125" max="5125" width="7.7109375" customWidth="1"/>
    <col min="5126" max="5126" width="6.85546875" customWidth="1"/>
    <col min="5127" max="5128" width="7.42578125" customWidth="1"/>
    <col min="5129" max="5129" width="11.7109375" customWidth="1"/>
    <col min="5130" max="5130" width="13" customWidth="1"/>
    <col min="5131" max="5131" width="17.28515625" customWidth="1"/>
    <col min="5132" max="5132" width="15.42578125" bestFit="1" customWidth="1"/>
    <col min="5377" max="5377" width="6.42578125" customWidth="1"/>
    <col min="5378" max="5378" width="35.7109375" customWidth="1"/>
    <col min="5379" max="5379" width="11.140625" customWidth="1"/>
    <col min="5380" max="5380" width="7.85546875" customWidth="1"/>
    <col min="5381" max="5381" width="7.7109375" customWidth="1"/>
    <col min="5382" max="5382" width="6.85546875" customWidth="1"/>
    <col min="5383" max="5384" width="7.42578125" customWidth="1"/>
    <col min="5385" max="5385" width="11.7109375" customWidth="1"/>
    <col min="5386" max="5386" width="13" customWidth="1"/>
    <col min="5387" max="5387" width="17.28515625" customWidth="1"/>
    <col min="5388" max="5388" width="15.42578125" bestFit="1" customWidth="1"/>
    <col min="5633" max="5633" width="6.42578125" customWidth="1"/>
    <col min="5634" max="5634" width="35.7109375" customWidth="1"/>
    <col min="5635" max="5635" width="11.140625" customWidth="1"/>
    <col min="5636" max="5636" width="7.85546875" customWidth="1"/>
    <col min="5637" max="5637" width="7.7109375" customWidth="1"/>
    <col min="5638" max="5638" width="6.85546875" customWidth="1"/>
    <col min="5639" max="5640" width="7.42578125" customWidth="1"/>
    <col min="5641" max="5641" width="11.7109375" customWidth="1"/>
    <col min="5642" max="5642" width="13" customWidth="1"/>
    <col min="5643" max="5643" width="17.28515625" customWidth="1"/>
    <col min="5644" max="5644" width="15.42578125" bestFit="1" customWidth="1"/>
    <col min="5889" max="5889" width="6.42578125" customWidth="1"/>
    <col min="5890" max="5890" width="35.7109375" customWidth="1"/>
    <col min="5891" max="5891" width="11.140625" customWidth="1"/>
    <col min="5892" max="5892" width="7.85546875" customWidth="1"/>
    <col min="5893" max="5893" width="7.7109375" customWidth="1"/>
    <col min="5894" max="5894" width="6.85546875" customWidth="1"/>
    <col min="5895" max="5896" width="7.42578125" customWidth="1"/>
    <col min="5897" max="5897" width="11.7109375" customWidth="1"/>
    <col min="5898" max="5898" width="13" customWidth="1"/>
    <col min="5899" max="5899" width="17.28515625" customWidth="1"/>
    <col min="5900" max="5900" width="15.42578125" bestFit="1" customWidth="1"/>
    <col min="6145" max="6145" width="6.42578125" customWidth="1"/>
    <col min="6146" max="6146" width="35.7109375" customWidth="1"/>
    <col min="6147" max="6147" width="11.140625" customWidth="1"/>
    <col min="6148" max="6148" width="7.85546875" customWidth="1"/>
    <col min="6149" max="6149" width="7.7109375" customWidth="1"/>
    <col min="6150" max="6150" width="6.85546875" customWidth="1"/>
    <col min="6151" max="6152" width="7.42578125" customWidth="1"/>
    <col min="6153" max="6153" width="11.7109375" customWidth="1"/>
    <col min="6154" max="6154" width="13" customWidth="1"/>
    <col min="6155" max="6155" width="17.28515625" customWidth="1"/>
    <col min="6156" max="6156" width="15.42578125" bestFit="1" customWidth="1"/>
    <col min="6401" max="6401" width="6.42578125" customWidth="1"/>
    <col min="6402" max="6402" width="35.7109375" customWidth="1"/>
    <col min="6403" max="6403" width="11.140625" customWidth="1"/>
    <col min="6404" max="6404" width="7.85546875" customWidth="1"/>
    <col min="6405" max="6405" width="7.7109375" customWidth="1"/>
    <col min="6406" max="6406" width="6.85546875" customWidth="1"/>
    <col min="6407" max="6408" width="7.42578125" customWidth="1"/>
    <col min="6409" max="6409" width="11.7109375" customWidth="1"/>
    <col min="6410" max="6410" width="13" customWidth="1"/>
    <col min="6411" max="6411" width="17.28515625" customWidth="1"/>
    <col min="6412" max="6412" width="15.42578125" bestFit="1" customWidth="1"/>
    <col min="6657" max="6657" width="6.42578125" customWidth="1"/>
    <col min="6658" max="6658" width="35.7109375" customWidth="1"/>
    <col min="6659" max="6659" width="11.140625" customWidth="1"/>
    <col min="6660" max="6660" width="7.85546875" customWidth="1"/>
    <col min="6661" max="6661" width="7.7109375" customWidth="1"/>
    <col min="6662" max="6662" width="6.85546875" customWidth="1"/>
    <col min="6663" max="6664" width="7.42578125" customWidth="1"/>
    <col min="6665" max="6665" width="11.7109375" customWidth="1"/>
    <col min="6666" max="6666" width="13" customWidth="1"/>
    <col min="6667" max="6667" width="17.28515625" customWidth="1"/>
    <col min="6668" max="6668" width="15.42578125" bestFit="1" customWidth="1"/>
    <col min="6913" max="6913" width="6.42578125" customWidth="1"/>
    <col min="6914" max="6914" width="35.7109375" customWidth="1"/>
    <col min="6915" max="6915" width="11.140625" customWidth="1"/>
    <col min="6916" max="6916" width="7.85546875" customWidth="1"/>
    <col min="6917" max="6917" width="7.7109375" customWidth="1"/>
    <col min="6918" max="6918" width="6.85546875" customWidth="1"/>
    <col min="6919" max="6920" width="7.42578125" customWidth="1"/>
    <col min="6921" max="6921" width="11.7109375" customWidth="1"/>
    <col min="6922" max="6922" width="13" customWidth="1"/>
    <col min="6923" max="6923" width="17.28515625" customWidth="1"/>
    <col min="6924" max="6924" width="15.42578125" bestFit="1" customWidth="1"/>
    <col min="7169" max="7169" width="6.42578125" customWidth="1"/>
    <col min="7170" max="7170" width="35.7109375" customWidth="1"/>
    <col min="7171" max="7171" width="11.140625" customWidth="1"/>
    <col min="7172" max="7172" width="7.85546875" customWidth="1"/>
    <col min="7173" max="7173" width="7.7109375" customWidth="1"/>
    <col min="7174" max="7174" width="6.85546875" customWidth="1"/>
    <col min="7175" max="7176" width="7.42578125" customWidth="1"/>
    <col min="7177" max="7177" width="11.7109375" customWidth="1"/>
    <col min="7178" max="7178" width="13" customWidth="1"/>
    <col min="7179" max="7179" width="17.28515625" customWidth="1"/>
    <col min="7180" max="7180" width="15.42578125" bestFit="1" customWidth="1"/>
    <col min="7425" max="7425" width="6.42578125" customWidth="1"/>
    <col min="7426" max="7426" width="35.7109375" customWidth="1"/>
    <col min="7427" max="7427" width="11.140625" customWidth="1"/>
    <col min="7428" max="7428" width="7.85546875" customWidth="1"/>
    <col min="7429" max="7429" width="7.7109375" customWidth="1"/>
    <col min="7430" max="7430" width="6.85546875" customWidth="1"/>
    <col min="7431" max="7432" width="7.42578125" customWidth="1"/>
    <col min="7433" max="7433" width="11.7109375" customWidth="1"/>
    <col min="7434" max="7434" width="13" customWidth="1"/>
    <col min="7435" max="7435" width="17.28515625" customWidth="1"/>
    <col min="7436" max="7436" width="15.42578125" bestFit="1" customWidth="1"/>
    <col min="7681" max="7681" width="6.42578125" customWidth="1"/>
    <col min="7682" max="7682" width="35.7109375" customWidth="1"/>
    <col min="7683" max="7683" width="11.140625" customWidth="1"/>
    <col min="7684" max="7684" width="7.85546875" customWidth="1"/>
    <col min="7685" max="7685" width="7.7109375" customWidth="1"/>
    <col min="7686" max="7686" width="6.85546875" customWidth="1"/>
    <col min="7687" max="7688" width="7.42578125" customWidth="1"/>
    <col min="7689" max="7689" width="11.7109375" customWidth="1"/>
    <col min="7690" max="7690" width="13" customWidth="1"/>
    <col min="7691" max="7691" width="17.28515625" customWidth="1"/>
    <col min="7692" max="7692" width="15.42578125" bestFit="1" customWidth="1"/>
    <col min="7937" max="7937" width="6.42578125" customWidth="1"/>
    <col min="7938" max="7938" width="35.7109375" customWidth="1"/>
    <col min="7939" max="7939" width="11.140625" customWidth="1"/>
    <col min="7940" max="7940" width="7.85546875" customWidth="1"/>
    <col min="7941" max="7941" width="7.7109375" customWidth="1"/>
    <col min="7942" max="7942" width="6.85546875" customWidth="1"/>
    <col min="7943" max="7944" width="7.42578125" customWidth="1"/>
    <col min="7945" max="7945" width="11.7109375" customWidth="1"/>
    <col min="7946" max="7946" width="13" customWidth="1"/>
    <col min="7947" max="7947" width="17.28515625" customWidth="1"/>
    <col min="7948" max="7948" width="15.42578125" bestFit="1" customWidth="1"/>
    <col min="8193" max="8193" width="6.42578125" customWidth="1"/>
    <col min="8194" max="8194" width="35.7109375" customWidth="1"/>
    <col min="8195" max="8195" width="11.140625" customWidth="1"/>
    <col min="8196" max="8196" width="7.85546875" customWidth="1"/>
    <col min="8197" max="8197" width="7.7109375" customWidth="1"/>
    <col min="8198" max="8198" width="6.85546875" customWidth="1"/>
    <col min="8199" max="8200" width="7.42578125" customWidth="1"/>
    <col min="8201" max="8201" width="11.7109375" customWidth="1"/>
    <col min="8202" max="8202" width="13" customWidth="1"/>
    <col min="8203" max="8203" width="17.28515625" customWidth="1"/>
    <col min="8204" max="8204" width="15.42578125" bestFit="1" customWidth="1"/>
    <col min="8449" max="8449" width="6.42578125" customWidth="1"/>
    <col min="8450" max="8450" width="35.7109375" customWidth="1"/>
    <col min="8451" max="8451" width="11.140625" customWidth="1"/>
    <col min="8452" max="8452" width="7.85546875" customWidth="1"/>
    <col min="8453" max="8453" width="7.7109375" customWidth="1"/>
    <col min="8454" max="8454" width="6.85546875" customWidth="1"/>
    <col min="8455" max="8456" width="7.42578125" customWidth="1"/>
    <col min="8457" max="8457" width="11.7109375" customWidth="1"/>
    <col min="8458" max="8458" width="13" customWidth="1"/>
    <col min="8459" max="8459" width="17.28515625" customWidth="1"/>
    <col min="8460" max="8460" width="15.42578125" bestFit="1" customWidth="1"/>
    <col min="8705" max="8705" width="6.42578125" customWidth="1"/>
    <col min="8706" max="8706" width="35.7109375" customWidth="1"/>
    <col min="8707" max="8707" width="11.140625" customWidth="1"/>
    <col min="8708" max="8708" width="7.85546875" customWidth="1"/>
    <col min="8709" max="8709" width="7.7109375" customWidth="1"/>
    <col min="8710" max="8710" width="6.85546875" customWidth="1"/>
    <col min="8711" max="8712" width="7.42578125" customWidth="1"/>
    <col min="8713" max="8713" width="11.7109375" customWidth="1"/>
    <col min="8714" max="8714" width="13" customWidth="1"/>
    <col min="8715" max="8715" width="17.28515625" customWidth="1"/>
    <col min="8716" max="8716" width="15.42578125" bestFit="1" customWidth="1"/>
    <col min="8961" max="8961" width="6.42578125" customWidth="1"/>
    <col min="8962" max="8962" width="35.7109375" customWidth="1"/>
    <col min="8963" max="8963" width="11.140625" customWidth="1"/>
    <col min="8964" max="8964" width="7.85546875" customWidth="1"/>
    <col min="8965" max="8965" width="7.7109375" customWidth="1"/>
    <col min="8966" max="8966" width="6.85546875" customWidth="1"/>
    <col min="8967" max="8968" width="7.42578125" customWidth="1"/>
    <col min="8969" max="8969" width="11.7109375" customWidth="1"/>
    <col min="8970" max="8970" width="13" customWidth="1"/>
    <col min="8971" max="8971" width="17.28515625" customWidth="1"/>
    <col min="8972" max="8972" width="15.42578125" bestFit="1" customWidth="1"/>
    <col min="9217" max="9217" width="6.42578125" customWidth="1"/>
    <col min="9218" max="9218" width="35.7109375" customWidth="1"/>
    <col min="9219" max="9219" width="11.140625" customWidth="1"/>
    <col min="9220" max="9220" width="7.85546875" customWidth="1"/>
    <col min="9221" max="9221" width="7.7109375" customWidth="1"/>
    <col min="9222" max="9222" width="6.85546875" customWidth="1"/>
    <col min="9223" max="9224" width="7.42578125" customWidth="1"/>
    <col min="9225" max="9225" width="11.7109375" customWidth="1"/>
    <col min="9226" max="9226" width="13" customWidth="1"/>
    <col min="9227" max="9227" width="17.28515625" customWidth="1"/>
    <col min="9228" max="9228" width="15.42578125" bestFit="1" customWidth="1"/>
    <col min="9473" max="9473" width="6.42578125" customWidth="1"/>
    <col min="9474" max="9474" width="35.7109375" customWidth="1"/>
    <col min="9475" max="9475" width="11.140625" customWidth="1"/>
    <col min="9476" max="9476" width="7.85546875" customWidth="1"/>
    <col min="9477" max="9477" width="7.7109375" customWidth="1"/>
    <col min="9478" max="9478" width="6.85546875" customWidth="1"/>
    <col min="9479" max="9480" width="7.42578125" customWidth="1"/>
    <col min="9481" max="9481" width="11.7109375" customWidth="1"/>
    <col min="9482" max="9482" width="13" customWidth="1"/>
    <col min="9483" max="9483" width="17.28515625" customWidth="1"/>
    <col min="9484" max="9484" width="15.42578125" bestFit="1" customWidth="1"/>
    <col min="9729" max="9729" width="6.42578125" customWidth="1"/>
    <col min="9730" max="9730" width="35.7109375" customWidth="1"/>
    <col min="9731" max="9731" width="11.140625" customWidth="1"/>
    <col min="9732" max="9732" width="7.85546875" customWidth="1"/>
    <col min="9733" max="9733" width="7.7109375" customWidth="1"/>
    <col min="9734" max="9734" width="6.85546875" customWidth="1"/>
    <col min="9735" max="9736" width="7.42578125" customWidth="1"/>
    <col min="9737" max="9737" width="11.7109375" customWidth="1"/>
    <col min="9738" max="9738" width="13" customWidth="1"/>
    <col min="9739" max="9739" width="17.28515625" customWidth="1"/>
    <col min="9740" max="9740" width="15.42578125" bestFit="1" customWidth="1"/>
    <col min="9985" max="9985" width="6.42578125" customWidth="1"/>
    <col min="9986" max="9986" width="35.7109375" customWidth="1"/>
    <col min="9987" max="9987" width="11.140625" customWidth="1"/>
    <col min="9988" max="9988" width="7.85546875" customWidth="1"/>
    <col min="9989" max="9989" width="7.7109375" customWidth="1"/>
    <col min="9990" max="9990" width="6.85546875" customWidth="1"/>
    <col min="9991" max="9992" width="7.42578125" customWidth="1"/>
    <col min="9993" max="9993" width="11.7109375" customWidth="1"/>
    <col min="9994" max="9994" width="13" customWidth="1"/>
    <col min="9995" max="9995" width="17.28515625" customWidth="1"/>
    <col min="9996" max="9996" width="15.42578125" bestFit="1" customWidth="1"/>
    <col min="10241" max="10241" width="6.42578125" customWidth="1"/>
    <col min="10242" max="10242" width="35.7109375" customWidth="1"/>
    <col min="10243" max="10243" width="11.140625" customWidth="1"/>
    <col min="10244" max="10244" width="7.85546875" customWidth="1"/>
    <col min="10245" max="10245" width="7.7109375" customWidth="1"/>
    <col min="10246" max="10246" width="6.85546875" customWidth="1"/>
    <col min="10247" max="10248" width="7.42578125" customWidth="1"/>
    <col min="10249" max="10249" width="11.7109375" customWidth="1"/>
    <col min="10250" max="10250" width="13" customWidth="1"/>
    <col min="10251" max="10251" width="17.28515625" customWidth="1"/>
    <col min="10252" max="10252" width="15.42578125" bestFit="1" customWidth="1"/>
    <col min="10497" max="10497" width="6.42578125" customWidth="1"/>
    <col min="10498" max="10498" width="35.7109375" customWidth="1"/>
    <col min="10499" max="10499" width="11.140625" customWidth="1"/>
    <col min="10500" max="10500" width="7.85546875" customWidth="1"/>
    <col min="10501" max="10501" width="7.7109375" customWidth="1"/>
    <col min="10502" max="10502" width="6.85546875" customWidth="1"/>
    <col min="10503" max="10504" width="7.42578125" customWidth="1"/>
    <col min="10505" max="10505" width="11.7109375" customWidth="1"/>
    <col min="10506" max="10506" width="13" customWidth="1"/>
    <col min="10507" max="10507" width="17.28515625" customWidth="1"/>
    <col min="10508" max="10508" width="15.42578125" bestFit="1" customWidth="1"/>
    <col min="10753" max="10753" width="6.42578125" customWidth="1"/>
    <col min="10754" max="10754" width="35.7109375" customWidth="1"/>
    <col min="10755" max="10755" width="11.140625" customWidth="1"/>
    <col min="10756" max="10756" width="7.85546875" customWidth="1"/>
    <col min="10757" max="10757" width="7.7109375" customWidth="1"/>
    <col min="10758" max="10758" width="6.85546875" customWidth="1"/>
    <col min="10759" max="10760" width="7.42578125" customWidth="1"/>
    <col min="10761" max="10761" width="11.7109375" customWidth="1"/>
    <col min="10762" max="10762" width="13" customWidth="1"/>
    <col min="10763" max="10763" width="17.28515625" customWidth="1"/>
    <col min="10764" max="10764" width="15.42578125" bestFit="1" customWidth="1"/>
    <col min="11009" max="11009" width="6.42578125" customWidth="1"/>
    <col min="11010" max="11010" width="35.7109375" customWidth="1"/>
    <col min="11011" max="11011" width="11.140625" customWidth="1"/>
    <col min="11012" max="11012" width="7.85546875" customWidth="1"/>
    <col min="11013" max="11013" width="7.7109375" customWidth="1"/>
    <col min="11014" max="11014" width="6.85546875" customWidth="1"/>
    <col min="11015" max="11016" width="7.42578125" customWidth="1"/>
    <col min="11017" max="11017" width="11.7109375" customWidth="1"/>
    <col min="11018" max="11018" width="13" customWidth="1"/>
    <col min="11019" max="11019" width="17.28515625" customWidth="1"/>
    <col min="11020" max="11020" width="15.42578125" bestFit="1" customWidth="1"/>
    <col min="11265" max="11265" width="6.42578125" customWidth="1"/>
    <col min="11266" max="11266" width="35.7109375" customWidth="1"/>
    <col min="11267" max="11267" width="11.140625" customWidth="1"/>
    <col min="11268" max="11268" width="7.85546875" customWidth="1"/>
    <col min="11269" max="11269" width="7.7109375" customWidth="1"/>
    <col min="11270" max="11270" width="6.85546875" customWidth="1"/>
    <col min="11271" max="11272" width="7.42578125" customWidth="1"/>
    <col min="11273" max="11273" width="11.7109375" customWidth="1"/>
    <col min="11274" max="11274" width="13" customWidth="1"/>
    <col min="11275" max="11275" width="17.28515625" customWidth="1"/>
    <col min="11276" max="11276" width="15.42578125" bestFit="1" customWidth="1"/>
    <col min="11521" max="11521" width="6.42578125" customWidth="1"/>
    <col min="11522" max="11522" width="35.7109375" customWidth="1"/>
    <col min="11523" max="11523" width="11.140625" customWidth="1"/>
    <col min="11524" max="11524" width="7.85546875" customWidth="1"/>
    <col min="11525" max="11525" width="7.7109375" customWidth="1"/>
    <col min="11526" max="11526" width="6.85546875" customWidth="1"/>
    <col min="11527" max="11528" width="7.42578125" customWidth="1"/>
    <col min="11529" max="11529" width="11.7109375" customWidth="1"/>
    <col min="11530" max="11530" width="13" customWidth="1"/>
    <col min="11531" max="11531" width="17.28515625" customWidth="1"/>
    <col min="11532" max="11532" width="15.42578125" bestFit="1" customWidth="1"/>
    <col min="11777" max="11777" width="6.42578125" customWidth="1"/>
    <col min="11778" max="11778" width="35.7109375" customWidth="1"/>
    <col min="11779" max="11779" width="11.140625" customWidth="1"/>
    <col min="11780" max="11780" width="7.85546875" customWidth="1"/>
    <col min="11781" max="11781" width="7.7109375" customWidth="1"/>
    <col min="11782" max="11782" width="6.85546875" customWidth="1"/>
    <col min="11783" max="11784" width="7.42578125" customWidth="1"/>
    <col min="11785" max="11785" width="11.7109375" customWidth="1"/>
    <col min="11786" max="11786" width="13" customWidth="1"/>
    <col min="11787" max="11787" width="17.28515625" customWidth="1"/>
    <col min="11788" max="11788" width="15.42578125" bestFit="1" customWidth="1"/>
    <col min="12033" max="12033" width="6.42578125" customWidth="1"/>
    <col min="12034" max="12034" width="35.7109375" customWidth="1"/>
    <col min="12035" max="12035" width="11.140625" customWidth="1"/>
    <col min="12036" max="12036" width="7.85546875" customWidth="1"/>
    <col min="12037" max="12037" width="7.7109375" customWidth="1"/>
    <col min="12038" max="12038" width="6.85546875" customWidth="1"/>
    <col min="12039" max="12040" width="7.42578125" customWidth="1"/>
    <col min="12041" max="12041" width="11.7109375" customWidth="1"/>
    <col min="12042" max="12042" width="13" customWidth="1"/>
    <col min="12043" max="12043" width="17.28515625" customWidth="1"/>
    <col min="12044" max="12044" width="15.42578125" bestFit="1" customWidth="1"/>
    <col min="12289" max="12289" width="6.42578125" customWidth="1"/>
    <col min="12290" max="12290" width="35.7109375" customWidth="1"/>
    <col min="12291" max="12291" width="11.140625" customWidth="1"/>
    <col min="12292" max="12292" width="7.85546875" customWidth="1"/>
    <col min="12293" max="12293" width="7.7109375" customWidth="1"/>
    <col min="12294" max="12294" width="6.85546875" customWidth="1"/>
    <col min="12295" max="12296" width="7.42578125" customWidth="1"/>
    <col min="12297" max="12297" width="11.7109375" customWidth="1"/>
    <col min="12298" max="12298" width="13" customWidth="1"/>
    <col min="12299" max="12299" width="17.28515625" customWidth="1"/>
    <col min="12300" max="12300" width="15.42578125" bestFit="1" customWidth="1"/>
    <col min="12545" max="12545" width="6.42578125" customWidth="1"/>
    <col min="12546" max="12546" width="35.7109375" customWidth="1"/>
    <col min="12547" max="12547" width="11.140625" customWidth="1"/>
    <col min="12548" max="12548" width="7.85546875" customWidth="1"/>
    <col min="12549" max="12549" width="7.7109375" customWidth="1"/>
    <col min="12550" max="12550" width="6.85546875" customWidth="1"/>
    <col min="12551" max="12552" width="7.42578125" customWidth="1"/>
    <col min="12553" max="12553" width="11.7109375" customWidth="1"/>
    <col min="12554" max="12554" width="13" customWidth="1"/>
    <col min="12555" max="12555" width="17.28515625" customWidth="1"/>
    <col min="12556" max="12556" width="15.42578125" bestFit="1" customWidth="1"/>
    <col min="12801" max="12801" width="6.42578125" customWidth="1"/>
    <col min="12802" max="12802" width="35.7109375" customWidth="1"/>
    <col min="12803" max="12803" width="11.140625" customWidth="1"/>
    <col min="12804" max="12804" width="7.85546875" customWidth="1"/>
    <col min="12805" max="12805" width="7.7109375" customWidth="1"/>
    <col min="12806" max="12806" width="6.85546875" customWidth="1"/>
    <col min="12807" max="12808" width="7.42578125" customWidth="1"/>
    <col min="12809" max="12809" width="11.7109375" customWidth="1"/>
    <col min="12810" max="12810" width="13" customWidth="1"/>
    <col min="12811" max="12811" width="17.28515625" customWidth="1"/>
    <col min="12812" max="12812" width="15.42578125" bestFit="1" customWidth="1"/>
    <col min="13057" max="13057" width="6.42578125" customWidth="1"/>
    <col min="13058" max="13058" width="35.7109375" customWidth="1"/>
    <col min="13059" max="13059" width="11.140625" customWidth="1"/>
    <col min="13060" max="13060" width="7.85546875" customWidth="1"/>
    <col min="13061" max="13061" width="7.7109375" customWidth="1"/>
    <col min="13062" max="13062" width="6.85546875" customWidth="1"/>
    <col min="13063" max="13064" width="7.42578125" customWidth="1"/>
    <col min="13065" max="13065" width="11.7109375" customWidth="1"/>
    <col min="13066" max="13066" width="13" customWidth="1"/>
    <col min="13067" max="13067" width="17.28515625" customWidth="1"/>
    <col min="13068" max="13068" width="15.42578125" bestFit="1" customWidth="1"/>
    <col min="13313" max="13313" width="6.42578125" customWidth="1"/>
    <col min="13314" max="13314" width="35.7109375" customWidth="1"/>
    <col min="13315" max="13315" width="11.140625" customWidth="1"/>
    <col min="13316" max="13316" width="7.85546875" customWidth="1"/>
    <col min="13317" max="13317" width="7.7109375" customWidth="1"/>
    <col min="13318" max="13318" width="6.85546875" customWidth="1"/>
    <col min="13319" max="13320" width="7.42578125" customWidth="1"/>
    <col min="13321" max="13321" width="11.7109375" customWidth="1"/>
    <col min="13322" max="13322" width="13" customWidth="1"/>
    <col min="13323" max="13323" width="17.28515625" customWidth="1"/>
    <col min="13324" max="13324" width="15.42578125" bestFit="1" customWidth="1"/>
    <col min="13569" max="13569" width="6.42578125" customWidth="1"/>
    <col min="13570" max="13570" width="35.7109375" customWidth="1"/>
    <col min="13571" max="13571" width="11.140625" customWidth="1"/>
    <col min="13572" max="13572" width="7.85546875" customWidth="1"/>
    <col min="13573" max="13573" width="7.7109375" customWidth="1"/>
    <col min="13574" max="13574" width="6.85546875" customWidth="1"/>
    <col min="13575" max="13576" width="7.42578125" customWidth="1"/>
    <col min="13577" max="13577" width="11.7109375" customWidth="1"/>
    <col min="13578" max="13578" width="13" customWidth="1"/>
    <col min="13579" max="13579" width="17.28515625" customWidth="1"/>
    <col min="13580" max="13580" width="15.42578125" bestFit="1" customWidth="1"/>
    <col min="13825" max="13825" width="6.42578125" customWidth="1"/>
    <col min="13826" max="13826" width="35.7109375" customWidth="1"/>
    <col min="13827" max="13827" width="11.140625" customWidth="1"/>
    <col min="13828" max="13828" width="7.85546875" customWidth="1"/>
    <col min="13829" max="13829" width="7.7109375" customWidth="1"/>
    <col min="13830" max="13830" width="6.85546875" customWidth="1"/>
    <col min="13831" max="13832" width="7.42578125" customWidth="1"/>
    <col min="13833" max="13833" width="11.7109375" customWidth="1"/>
    <col min="13834" max="13834" width="13" customWidth="1"/>
    <col min="13835" max="13835" width="17.28515625" customWidth="1"/>
    <col min="13836" max="13836" width="15.42578125" bestFit="1" customWidth="1"/>
    <col min="14081" max="14081" width="6.42578125" customWidth="1"/>
    <col min="14082" max="14082" width="35.7109375" customWidth="1"/>
    <col min="14083" max="14083" width="11.140625" customWidth="1"/>
    <col min="14084" max="14084" width="7.85546875" customWidth="1"/>
    <col min="14085" max="14085" width="7.7109375" customWidth="1"/>
    <col min="14086" max="14086" width="6.85546875" customWidth="1"/>
    <col min="14087" max="14088" width="7.42578125" customWidth="1"/>
    <col min="14089" max="14089" width="11.7109375" customWidth="1"/>
    <col min="14090" max="14090" width="13" customWidth="1"/>
    <col min="14091" max="14091" width="17.28515625" customWidth="1"/>
    <col min="14092" max="14092" width="15.42578125" bestFit="1" customWidth="1"/>
    <col min="14337" max="14337" width="6.42578125" customWidth="1"/>
    <col min="14338" max="14338" width="35.7109375" customWidth="1"/>
    <col min="14339" max="14339" width="11.140625" customWidth="1"/>
    <col min="14340" max="14340" width="7.85546875" customWidth="1"/>
    <col min="14341" max="14341" width="7.7109375" customWidth="1"/>
    <col min="14342" max="14342" width="6.85546875" customWidth="1"/>
    <col min="14343" max="14344" width="7.42578125" customWidth="1"/>
    <col min="14345" max="14345" width="11.7109375" customWidth="1"/>
    <col min="14346" max="14346" width="13" customWidth="1"/>
    <col min="14347" max="14347" width="17.28515625" customWidth="1"/>
    <col min="14348" max="14348" width="15.42578125" bestFit="1" customWidth="1"/>
    <col min="14593" max="14593" width="6.42578125" customWidth="1"/>
    <col min="14594" max="14594" width="35.7109375" customWidth="1"/>
    <col min="14595" max="14595" width="11.140625" customWidth="1"/>
    <col min="14596" max="14596" width="7.85546875" customWidth="1"/>
    <col min="14597" max="14597" width="7.7109375" customWidth="1"/>
    <col min="14598" max="14598" width="6.85546875" customWidth="1"/>
    <col min="14599" max="14600" width="7.42578125" customWidth="1"/>
    <col min="14601" max="14601" width="11.7109375" customWidth="1"/>
    <col min="14602" max="14602" width="13" customWidth="1"/>
    <col min="14603" max="14603" width="17.28515625" customWidth="1"/>
    <col min="14604" max="14604" width="15.42578125" bestFit="1" customWidth="1"/>
    <col min="14849" max="14849" width="6.42578125" customWidth="1"/>
    <col min="14850" max="14850" width="35.7109375" customWidth="1"/>
    <col min="14851" max="14851" width="11.140625" customWidth="1"/>
    <col min="14852" max="14852" width="7.85546875" customWidth="1"/>
    <col min="14853" max="14853" width="7.7109375" customWidth="1"/>
    <col min="14854" max="14854" width="6.85546875" customWidth="1"/>
    <col min="14855" max="14856" width="7.42578125" customWidth="1"/>
    <col min="14857" max="14857" width="11.7109375" customWidth="1"/>
    <col min="14858" max="14858" width="13" customWidth="1"/>
    <col min="14859" max="14859" width="17.28515625" customWidth="1"/>
    <col min="14860" max="14860" width="15.42578125" bestFit="1" customWidth="1"/>
    <col min="15105" max="15105" width="6.42578125" customWidth="1"/>
    <col min="15106" max="15106" width="35.7109375" customWidth="1"/>
    <col min="15107" max="15107" width="11.140625" customWidth="1"/>
    <col min="15108" max="15108" width="7.85546875" customWidth="1"/>
    <col min="15109" max="15109" width="7.7109375" customWidth="1"/>
    <col min="15110" max="15110" width="6.85546875" customWidth="1"/>
    <col min="15111" max="15112" width="7.42578125" customWidth="1"/>
    <col min="15113" max="15113" width="11.7109375" customWidth="1"/>
    <col min="15114" max="15114" width="13" customWidth="1"/>
    <col min="15115" max="15115" width="17.28515625" customWidth="1"/>
    <col min="15116" max="15116" width="15.42578125" bestFit="1" customWidth="1"/>
    <col min="15361" max="15361" width="6.42578125" customWidth="1"/>
    <col min="15362" max="15362" width="35.7109375" customWidth="1"/>
    <col min="15363" max="15363" width="11.140625" customWidth="1"/>
    <col min="15364" max="15364" width="7.85546875" customWidth="1"/>
    <col min="15365" max="15365" width="7.7109375" customWidth="1"/>
    <col min="15366" max="15366" width="6.85546875" customWidth="1"/>
    <col min="15367" max="15368" width="7.42578125" customWidth="1"/>
    <col min="15369" max="15369" width="11.7109375" customWidth="1"/>
    <col min="15370" max="15370" width="13" customWidth="1"/>
    <col min="15371" max="15371" width="17.28515625" customWidth="1"/>
    <col min="15372" max="15372" width="15.42578125" bestFit="1" customWidth="1"/>
    <col min="15617" max="15617" width="6.42578125" customWidth="1"/>
    <col min="15618" max="15618" width="35.7109375" customWidth="1"/>
    <col min="15619" max="15619" width="11.140625" customWidth="1"/>
    <col min="15620" max="15620" width="7.85546875" customWidth="1"/>
    <col min="15621" max="15621" width="7.7109375" customWidth="1"/>
    <col min="15622" max="15622" width="6.85546875" customWidth="1"/>
    <col min="15623" max="15624" width="7.42578125" customWidth="1"/>
    <col min="15625" max="15625" width="11.7109375" customWidth="1"/>
    <col min="15626" max="15626" width="13" customWidth="1"/>
    <col min="15627" max="15627" width="17.28515625" customWidth="1"/>
    <col min="15628" max="15628" width="15.42578125" bestFit="1" customWidth="1"/>
    <col min="15873" max="15873" width="6.42578125" customWidth="1"/>
    <col min="15874" max="15874" width="35.7109375" customWidth="1"/>
    <col min="15875" max="15875" width="11.140625" customWidth="1"/>
    <col min="15876" max="15876" width="7.85546875" customWidth="1"/>
    <col min="15877" max="15877" width="7.7109375" customWidth="1"/>
    <col min="15878" max="15878" width="6.85546875" customWidth="1"/>
    <col min="15879" max="15880" width="7.42578125" customWidth="1"/>
    <col min="15881" max="15881" width="11.7109375" customWidth="1"/>
    <col min="15882" max="15882" width="13" customWidth="1"/>
    <col min="15883" max="15883" width="17.28515625" customWidth="1"/>
    <col min="15884" max="15884" width="15.42578125" bestFit="1" customWidth="1"/>
    <col min="16129" max="16129" width="6.42578125" customWidth="1"/>
    <col min="16130" max="16130" width="35.7109375" customWidth="1"/>
    <col min="16131" max="16131" width="11.140625" customWidth="1"/>
    <col min="16132" max="16132" width="7.85546875" customWidth="1"/>
    <col min="16133" max="16133" width="7.7109375" customWidth="1"/>
    <col min="16134" max="16134" width="6.85546875" customWidth="1"/>
    <col min="16135" max="16136" width="7.42578125" customWidth="1"/>
    <col min="16137" max="16137" width="11.7109375" customWidth="1"/>
    <col min="16138" max="16138" width="13" customWidth="1"/>
    <col min="16139" max="16139" width="17.28515625" customWidth="1"/>
    <col min="16140" max="16140" width="15.42578125" bestFit="1" customWidth="1"/>
  </cols>
  <sheetData>
    <row r="1" spans="1:12" ht="18.75">
      <c r="A1" s="755" t="s">
        <v>845</v>
      </c>
      <c r="B1" s="756"/>
      <c r="C1" s="755"/>
      <c r="D1" s="755"/>
      <c r="E1" s="755"/>
      <c r="F1" s="757"/>
      <c r="G1" s="757"/>
      <c r="H1" s="757"/>
      <c r="I1" s="757"/>
      <c r="J1" s="757"/>
      <c r="K1" s="757"/>
    </row>
    <row r="2" spans="1:12" ht="18.75">
      <c r="A2" s="755" t="s">
        <v>846</v>
      </c>
      <c r="B2" s="755" t="s">
        <v>900</v>
      </c>
      <c r="C2" s="755"/>
      <c r="D2" s="758"/>
      <c r="E2" s="755"/>
      <c r="F2" s="757"/>
      <c r="G2" s="757"/>
      <c r="H2" s="757"/>
      <c r="I2" s="757" t="s">
        <v>847</v>
      </c>
      <c r="J2" s="759">
        <v>43516</v>
      </c>
      <c r="K2" s="758" t="s">
        <v>848</v>
      </c>
    </row>
    <row r="3" spans="1:12">
      <c r="A3" s="757"/>
      <c r="B3" s="760"/>
      <c r="C3" s="757"/>
      <c r="D3" s="757"/>
      <c r="E3" s="757"/>
      <c r="F3" s="757"/>
      <c r="G3" s="757"/>
      <c r="H3" s="757"/>
      <c r="I3" s="757"/>
      <c r="J3" s="757"/>
      <c r="K3" s="757"/>
    </row>
    <row r="4" spans="1:12">
      <c r="A4" s="761"/>
      <c r="B4" s="762" t="s">
        <v>849</v>
      </c>
      <c r="C4" s="761"/>
      <c r="F4" s="757"/>
      <c r="G4" s="757"/>
      <c r="H4" s="757"/>
      <c r="I4" s="757"/>
      <c r="J4" s="757"/>
      <c r="K4" s="757"/>
    </row>
    <row r="5" spans="1:12" ht="13.5" thickBot="1">
      <c r="J5" s="765"/>
      <c r="K5" s="765"/>
    </row>
    <row r="6" spans="1:12" ht="25.5">
      <c r="A6" s="766"/>
      <c r="B6" s="767" t="s">
        <v>850</v>
      </c>
      <c r="C6" s="768"/>
      <c r="D6" s="768"/>
      <c r="E6" s="768"/>
      <c r="F6" s="769"/>
      <c r="G6" s="769"/>
      <c r="H6" s="769"/>
      <c r="I6" s="770"/>
      <c r="J6" s="771" t="s">
        <v>851</v>
      </c>
      <c r="K6" s="835">
        <v>12747000</v>
      </c>
      <c r="L6" s="772"/>
    </row>
    <row r="7" spans="1:12" ht="26.25" thickBot="1">
      <c r="A7" s="773"/>
      <c r="B7" s="774" t="s">
        <v>852</v>
      </c>
      <c r="C7" s="775"/>
      <c r="D7" s="776"/>
      <c r="E7" s="776"/>
      <c r="F7" s="775"/>
      <c r="G7" s="775"/>
      <c r="H7" s="775"/>
      <c r="I7" s="777"/>
      <c r="J7" s="777"/>
      <c r="K7" s="778">
        <v>0</v>
      </c>
      <c r="L7" s="772"/>
    </row>
    <row r="8" spans="1:12" ht="24.75">
      <c r="A8" s="779" t="s">
        <v>853</v>
      </c>
      <c r="B8" s="780" t="s">
        <v>854</v>
      </c>
      <c r="C8" s="781" t="s">
        <v>855</v>
      </c>
      <c r="D8" s="781" t="s">
        <v>856</v>
      </c>
      <c r="E8" s="781" t="s">
        <v>134</v>
      </c>
      <c r="F8" s="781" t="s">
        <v>857</v>
      </c>
      <c r="G8" s="781" t="s">
        <v>858</v>
      </c>
      <c r="H8" s="781" t="s">
        <v>859</v>
      </c>
      <c r="I8" s="782" t="s">
        <v>860</v>
      </c>
      <c r="J8" s="782" t="s">
        <v>861</v>
      </c>
      <c r="K8" s="783" t="s">
        <v>862</v>
      </c>
    </row>
    <row r="9" spans="1:12" ht="12.75">
      <c r="A9" s="784" t="s">
        <v>863</v>
      </c>
      <c r="B9" s="785" t="s">
        <v>864</v>
      </c>
      <c r="C9" s="784" t="s">
        <v>865</v>
      </c>
      <c r="D9" s="784" t="s">
        <v>866</v>
      </c>
      <c r="E9" s="784" t="s">
        <v>866</v>
      </c>
      <c r="F9" s="786"/>
      <c r="G9" s="786" t="s">
        <v>867</v>
      </c>
      <c r="H9" s="786" t="s">
        <v>866</v>
      </c>
      <c r="I9" s="787">
        <v>0</v>
      </c>
      <c r="J9" s="788">
        <v>0</v>
      </c>
      <c r="K9" s="789"/>
    </row>
    <row r="10" spans="1:12" ht="12.75">
      <c r="A10" s="784"/>
      <c r="B10" s="785"/>
      <c r="C10" s="784"/>
      <c r="D10" s="784"/>
      <c r="E10" s="784"/>
      <c r="F10" s="786"/>
      <c r="G10" s="786"/>
      <c r="H10" s="786"/>
      <c r="I10" s="787"/>
      <c r="J10" s="788"/>
      <c r="K10" s="789">
        <f>-J10+I10</f>
        <v>0</v>
      </c>
    </row>
    <row r="11" spans="1:12" ht="45">
      <c r="A11" s="797">
        <v>1</v>
      </c>
      <c r="B11" s="798" t="s">
        <v>868</v>
      </c>
      <c r="C11" s="799"/>
      <c r="D11" s="799">
        <v>3635</v>
      </c>
      <c r="E11" s="799"/>
      <c r="F11" s="800"/>
      <c r="G11" s="800"/>
      <c r="H11" s="800"/>
      <c r="I11" s="801">
        <v>500000</v>
      </c>
      <c r="J11" s="802">
        <v>0</v>
      </c>
      <c r="K11" s="803">
        <f t="shared" ref="K11:K76" si="0">-J11+I11</f>
        <v>500000</v>
      </c>
    </row>
    <row r="12" spans="1:12" ht="45">
      <c r="A12" s="797">
        <v>2</v>
      </c>
      <c r="B12" s="798" t="s">
        <v>869</v>
      </c>
      <c r="C12" s="799"/>
      <c r="D12" s="799">
        <v>3635</v>
      </c>
      <c r="E12" s="799"/>
      <c r="F12" s="800"/>
      <c r="G12" s="800"/>
      <c r="H12" s="800"/>
      <c r="I12" s="801">
        <v>1400000</v>
      </c>
      <c r="J12" s="802"/>
      <c r="K12" s="803">
        <v>1400000</v>
      </c>
    </row>
    <row r="13" spans="1:12" ht="45">
      <c r="A13" s="797">
        <v>3</v>
      </c>
      <c r="B13" s="804" t="s">
        <v>870</v>
      </c>
      <c r="C13" s="799"/>
      <c r="D13" s="799">
        <v>2212</v>
      </c>
      <c r="E13" s="799"/>
      <c r="F13" s="800"/>
      <c r="G13" s="800"/>
      <c r="H13" s="800"/>
      <c r="I13" s="801"/>
      <c r="J13" s="802">
        <v>-200000</v>
      </c>
      <c r="K13" s="803">
        <f t="shared" si="0"/>
        <v>200000</v>
      </c>
    </row>
    <row r="14" spans="1:12" ht="45">
      <c r="A14" s="797">
        <v>4</v>
      </c>
      <c r="B14" s="804" t="s">
        <v>871</v>
      </c>
      <c r="C14" s="799"/>
      <c r="D14" s="799">
        <v>2219</v>
      </c>
      <c r="E14" s="799"/>
      <c r="F14" s="800"/>
      <c r="G14" s="800"/>
      <c r="H14" s="800"/>
      <c r="I14" s="801"/>
      <c r="J14" s="802">
        <v>-400000</v>
      </c>
      <c r="K14" s="803">
        <f t="shared" si="0"/>
        <v>400000</v>
      </c>
    </row>
    <row r="15" spans="1:12" ht="45">
      <c r="A15" s="797">
        <v>5</v>
      </c>
      <c r="B15" s="804" t="s">
        <v>872</v>
      </c>
      <c r="C15" s="799"/>
      <c r="D15" s="799">
        <v>3421</v>
      </c>
      <c r="E15" s="799"/>
      <c r="F15" s="800"/>
      <c r="G15" s="800"/>
      <c r="H15" s="800"/>
      <c r="I15" s="801"/>
      <c r="J15" s="802">
        <v>-100000</v>
      </c>
      <c r="K15" s="803">
        <f t="shared" si="0"/>
        <v>100000</v>
      </c>
    </row>
    <row r="16" spans="1:12" ht="90">
      <c r="A16" s="797">
        <v>6</v>
      </c>
      <c r="B16" s="804" t="s">
        <v>873</v>
      </c>
      <c r="C16" s="799"/>
      <c r="D16" s="799">
        <v>3722</v>
      </c>
      <c r="E16" s="799"/>
      <c r="F16" s="800"/>
      <c r="G16" s="800"/>
      <c r="H16" s="800"/>
      <c r="I16" s="801"/>
      <c r="J16" s="802">
        <v>-1050000</v>
      </c>
      <c r="K16" s="803">
        <f t="shared" si="0"/>
        <v>1050000</v>
      </c>
    </row>
    <row r="17" spans="1:11" ht="60">
      <c r="A17" s="797">
        <v>7</v>
      </c>
      <c r="B17" s="804" t="s">
        <v>874</v>
      </c>
      <c r="C17" s="799"/>
      <c r="D17" s="799">
        <v>3723</v>
      </c>
      <c r="E17" s="799"/>
      <c r="F17" s="800"/>
      <c r="G17" s="800"/>
      <c r="H17" s="800"/>
      <c r="I17" s="801"/>
      <c r="J17" s="802">
        <v>-600000</v>
      </c>
      <c r="K17" s="803">
        <f t="shared" si="0"/>
        <v>600000</v>
      </c>
    </row>
    <row r="18" spans="1:11" ht="45">
      <c r="A18" s="797">
        <v>8</v>
      </c>
      <c r="B18" s="804" t="s">
        <v>875</v>
      </c>
      <c r="C18" s="799"/>
      <c r="D18" s="799">
        <v>3725</v>
      </c>
      <c r="E18" s="799"/>
      <c r="F18" s="800"/>
      <c r="G18" s="800"/>
      <c r="H18" s="800"/>
      <c r="I18" s="801"/>
      <c r="J18" s="802">
        <v>-50000</v>
      </c>
      <c r="K18" s="803">
        <f t="shared" si="0"/>
        <v>50000</v>
      </c>
    </row>
    <row r="19" spans="1:11" ht="45">
      <c r="A19" s="797">
        <v>9</v>
      </c>
      <c r="B19" s="804" t="s">
        <v>876</v>
      </c>
      <c r="C19" s="799"/>
      <c r="D19" s="799">
        <v>3745</v>
      </c>
      <c r="E19" s="799"/>
      <c r="F19" s="800"/>
      <c r="G19" s="800"/>
      <c r="H19" s="800"/>
      <c r="I19" s="801"/>
      <c r="J19" s="802">
        <v>-300000</v>
      </c>
      <c r="K19" s="803">
        <f t="shared" si="0"/>
        <v>300000</v>
      </c>
    </row>
    <row r="20" spans="1:11" ht="30">
      <c r="A20" s="797">
        <v>10</v>
      </c>
      <c r="B20" s="804" t="s">
        <v>877</v>
      </c>
      <c r="C20" s="799"/>
      <c r="D20" s="799">
        <v>4179</v>
      </c>
      <c r="E20" s="799"/>
      <c r="F20" s="800"/>
      <c r="G20" s="800"/>
      <c r="H20" s="800"/>
      <c r="I20" s="801"/>
      <c r="J20" s="802">
        <v>50000</v>
      </c>
      <c r="K20" s="803">
        <f t="shared" si="0"/>
        <v>-50000</v>
      </c>
    </row>
    <row r="21" spans="1:11" ht="135">
      <c r="A21" s="797">
        <v>11</v>
      </c>
      <c r="B21" s="804" t="s">
        <v>878</v>
      </c>
      <c r="C21" s="799"/>
      <c r="D21" s="799">
        <v>4350</v>
      </c>
      <c r="E21" s="799"/>
      <c r="F21" s="800"/>
      <c r="G21" s="800"/>
      <c r="H21" s="800"/>
      <c r="I21" s="801"/>
      <c r="J21" s="802">
        <v>190000</v>
      </c>
      <c r="K21" s="803">
        <f t="shared" si="0"/>
        <v>-190000</v>
      </c>
    </row>
    <row r="22" spans="1:11" ht="45">
      <c r="A22" s="797">
        <v>12</v>
      </c>
      <c r="B22" s="804" t="s">
        <v>879</v>
      </c>
      <c r="C22" s="799"/>
      <c r="D22" s="799">
        <v>6171</v>
      </c>
      <c r="E22" s="799"/>
      <c r="F22" s="800"/>
      <c r="G22" s="800"/>
      <c r="H22" s="800"/>
      <c r="I22" s="801"/>
      <c r="J22" s="802">
        <v>440000</v>
      </c>
      <c r="K22" s="803">
        <f t="shared" si="0"/>
        <v>-440000</v>
      </c>
    </row>
    <row r="23" spans="1:11" ht="30">
      <c r="A23" s="797">
        <v>13</v>
      </c>
      <c r="B23" s="804" t="s">
        <v>880</v>
      </c>
      <c r="C23" s="799"/>
      <c r="D23" s="799">
        <v>6171</v>
      </c>
      <c r="E23" s="799"/>
      <c r="F23" s="800"/>
      <c r="G23" s="800"/>
      <c r="H23" s="800"/>
      <c r="I23" s="801"/>
      <c r="J23" s="802">
        <v>35000</v>
      </c>
      <c r="K23" s="803">
        <f t="shared" si="0"/>
        <v>-35000</v>
      </c>
    </row>
    <row r="24" spans="1:11" ht="60">
      <c r="A24" s="797">
        <v>14</v>
      </c>
      <c r="B24" s="804" t="s">
        <v>881</v>
      </c>
      <c r="C24" s="799"/>
      <c r="D24" s="799">
        <v>2310</v>
      </c>
      <c r="E24" s="799"/>
      <c r="F24" s="800"/>
      <c r="G24" s="800"/>
      <c r="H24" s="800"/>
      <c r="I24" s="801"/>
      <c r="J24" s="802">
        <v>600000</v>
      </c>
      <c r="K24" s="803">
        <f t="shared" si="0"/>
        <v>-600000</v>
      </c>
    </row>
    <row r="25" spans="1:11" ht="60">
      <c r="A25" s="797">
        <v>15</v>
      </c>
      <c r="B25" s="804" t="s">
        <v>882</v>
      </c>
      <c r="C25" s="799"/>
      <c r="D25" s="799">
        <v>2321</v>
      </c>
      <c r="E25" s="799"/>
      <c r="F25" s="800"/>
      <c r="G25" s="800"/>
      <c r="H25" s="800"/>
      <c r="I25" s="801"/>
      <c r="J25" s="802">
        <v>4000000</v>
      </c>
      <c r="K25" s="803">
        <f t="shared" si="0"/>
        <v>-4000000</v>
      </c>
    </row>
    <row r="26" spans="1:11" ht="30">
      <c r="A26" s="797">
        <v>16</v>
      </c>
      <c r="B26" s="804" t="s">
        <v>883</v>
      </c>
      <c r="C26" s="799"/>
      <c r="D26" s="799">
        <v>2341</v>
      </c>
      <c r="E26" s="799"/>
      <c r="F26" s="800"/>
      <c r="G26" s="800"/>
      <c r="H26" s="800"/>
      <c r="I26" s="801"/>
      <c r="J26" s="802">
        <v>110000</v>
      </c>
      <c r="K26" s="803">
        <f t="shared" ref="K26" si="1">-J26+I26</f>
        <v>-110000</v>
      </c>
    </row>
    <row r="27" spans="1:11" ht="60">
      <c r="A27" s="797">
        <v>17</v>
      </c>
      <c r="B27" s="804" t="s">
        <v>889</v>
      </c>
      <c r="C27" s="799"/>
      <c r="D27" s="799"/>
      <c r="E27" s="799"/>
      <c r="F27" s="800"/>
      <c r="G27" s="800"/>
      <c r="H27" s="800"/>
      <c r="I27" s="801"/>
      <c r="J27" s="802"/>
      <c r="K27" s="803"/>
    </row>
    <row r="28" spans="1:11" ht="30.75" thickBot="1">
      <c r="A28" s="797">
        <v>18</v>
      </c>
      <c r="B28" s="804" t="s">
        <v>888</v>
      </c>
      <c r="C28" s="799"/>
      <c r="D28" s="799"/>
      <c r="E28" s="799"/>
      <c r="F28" s="800"/>
      <c r="G28" s="800"/>
      <c r="H28" s="800"/>
      <c r="I28" s="801"/>
      <c r="J28" s="802"/>
      <c r="K28" s="803">
        <f t="shared" si="0"/>
        <v>0</v>
      </c>
    </row>
    <row r="29" spans="1:11" hidden="1">
      <c r="A29" s="799"/>
      <c r="B29" s="804"/>
      <c r="C29" s="799"/>
      <c r="D29" s="799"/>
      <c r="E29" s="799"/>
      <c r="F29" s="800"/>
      <c r="G29" s="800"/>
      <c r="H29" s="800"/>
      <c r="I29" s="801"/>
      <c r="J29" s="802"/>
      <c r="K29" s="803">
        <f t="shared" si="0"/>
        <v>0</v>
      </c>
    </row>
    <row r="30" spans="1:11" hidden="1">
      <c r="A30" s="799"/>
      <c r="B30" s="804"/>
      <c r="C30" s="799"/>
      <c r="D30" s="799"/>
      <c r="E30" s="799"/>
      <c r="F30" s="800"/>
      <c r="G30" s="800"/>
      <c r="H30" s="800"/>
      <c r="I30" s="801"/>
      <c r="J30" s="802"/>
      <c r="K30" s="803">
        <f t="shared" si="0"/>
        <v>0</v>
      </c>
    </row>
    <row r="31" spans="1:11" hidden="1">
      <c r="A31" s="799"/>
      <c r="B31" s="804"/>
      <c r="C31" s="799"/>
      <c r="D31" s="799"/>
      <c r="E31" s="799"/>
      <c r="F31" s="800"/>
      <c r="G31" s="800"/>
      <c r="H31" s="800"/>
      <c r="I31" s="801"/>
      <c r="J31" s="802"/>
      <c r="K31" s="803">
        <f t="shared" si="0"/>
        <v>0</v>
      </c>
    </row>
    <row r="32" spans="1:11" hidden="1">
      <c r="A32" s="799"/>
      <c r="B32" s="804"/>
      <c r="C32" s="799"/>
      <c r="D32" s="799"/>
      <c r="E32" s="799"/>
      <c r="F32" s="800"/>
      <c r="G32" s="800"/>
      <c r="H32" s="800"/>
      <c r="I32" s="801"/>
      <c r="J32" s="802"/>
      <c r="K32" s="803">
        <f t="shared" si="0"/>
        <v>0</v>
      </c>
    </row>
    <row r="33" spans="1:11" hidden="1">
      <c r="A33" s="799"/>
      <c r="B33" s="804"/>
      <c r="C33" s="799"/>
      <c r="D33" s="799"/>
      <c r="E33" s="799"/>
      <c r="F33" s="800"/>
      <c r="G33" s="800"/>
      <c r="H33" s="800"/>
      <c r="I33" s="801"/>
      <c r="J33" s="802"/>
      <c r="K33" s="803">
        <f t="shared" si="0"/>
        <v>0</v>
      </c>
    </row>
    <row r="34" spans="1:11" hidden="1">
      <c r="A34" s="799"/>
      <c r="B34" s="804"/>
      <c r="C34" s="799"/>
      <c r="D34" s="799"/>
      <c r="E34" s="799"/>
      <c r="F34" s="800"/>
      <c r="G34" s="800"/>
      <c r="H34" s="800"/>
      <c r="I34" s="801"/>
      <c r="J34" s="802"/>
      <c r="K34" s="803">
        <f t="shared" si="0"/>
        <v>0</v>
      </c>
    </row>
    <row r="35" spans="1:11" hidden="1">
      <c r="A35" s="799"/>
      <c r="B35" s="804"/>
      <c r="C35" s="799"/>
      <c r="D35" s="799"/>
      <c r="E35" s="799"/>
      <c r="F35" s="800"/>
      <c r="G35" s="800"/>
      <c r="H35" s="800"/>
      <c r="I35" s="801"/>
      <c r="J35" s="802"/>
      <c r="K35" s="803">
        <f t="shared" si="0"/>
        <v>0</v>
      </c>
    </row>
    <row r="36" spans="1:11" hidden="1">
      <c r="A36" s="799"/>
      <c r="B36" s="804"/>
      <c r="C36" s="799"/>
      <c r="D36" s="799"/>
      <c r="E36" s="799"/>
      <c r="F36" s="800"/>
      <c r="G36" s="800"/>
      <c r="H36" s="800"/>
      <c r="I36" s="801"/>
      <c r="J36" s="802"/>
      <c r="K36" s="803">
        <f t="shared" si="0"/>
        <v>0</v>
      </c>
    </row>
    <row r="37" spans="1:11" hidden="1">
      <c r="A37" s="799"/>
      <c r="B37" s="804"/>
      <c r="C37" s="799"/>
      <c r="D37" s="799"/>
      <c r="E37" s="799"/>
      <c r="F37" s="800"/>
      <c r="G37" s="800"/>
      <c r="H37" s="800"/>
      <c r="I37" s="801"/>
      <c r="J37" s="802"/>
      <c r="K37" s="803">
        <f t="shared" si="0"/>
        <v>0</v>
      </c>
    </row>
    <row r="38" spans="1:11" hidden="1">
      <c r="A38" s="799"/>
      <c r="B38" s="804"/>
      <c r="C38" s="799"/>
      <c r="D38" s="799"/>
      <c r="E38" s="799"/>
      <c r="F38" s="800"/>
      <c r="G38" s="800"/>
      <c r="H38" s="800"/>
      <c r="I38" s="801"/>
      <c r="J38" s="802"/>
      <c r="K38" s="803">
        <f t="shared" si="0"/>
        <v>0</v>
      </c>
    </row>
    <row r="39" spans="1:11" hidden="1">
      <c r="A39" s="799"/>
      <c r="B39" s="804"/>
      <c r="C39" s="799"/>
      <c r="D39" s="799"/>
      <c r="E39" s="799"/>
      <c r="F39" s="800"/>
      <c r="G39" s="800"/>
      <c r="H39" s="800"/>
      <c r="I39" s="801"/>
      <c r="J39" s="802"/>
      <c r="K39" s="803">
        <f t="shared" si="0"/>
        <v>0</v>
      </c>
    </row>
    <row r="40" spans="1:11" hidden="1">
      <c r="A40" s="799"/>
      <c r="B40" s="804"/>
      <c r="C40" s="799"/>
      <c r="D40" s="799"/>
      <c r="E40" s="799"/>
      <c r="F40" s="800"/>
      <c r="G40" s="800"/>
      <c r="H40" s="800"/>
      <c r="I40" s="801"/>
      <c r="J40" s="802"/>
      <c r="K40" s="803">
        <f t="shared" si="0"/>
        <v>0</v>
      </c>
    </row>
    <row r="41" spans="1:11" hidden="1">
      <c r="A41" s="799"/>
      <c r="B41" s="804"/>
      <c r="C41" s="799"/>
      <c r="D41" s="799"/>
      <c r="E41" s="799"/>
      <c r="F41" s="800"/>
      <c r="G41" s="800"/>
      <c r="H41" s="800"/>
      <c r="I41" s="801"/>
      <c r="J41" s="802"/>
      <c r="K41" s="803">
        <f t="shared" si="0"/>
        <v>0</v>
      </c>
    </row>
    <row r="42" spans="1:11" hidden="1">
      <c r="A42" s="799"/>
      <c r="B42" s="804"/>
      <c r="C42" s="799"/>
      <c r="D42" s="799"/>
      <c r="E42" s="799"/>
      <c r="F42" s="800"/>
      <c r="G42" s="800"/>
      <c r="H42" s="800"/>
      <c r="I42" s="801"/>
      <c r="J42" s="802"/>
      <c r="K42" s="803">
        <f t="shared" si="0"/>
        <v>0</v>
      </c>
    </row>
    <row r="43" spans="1:11" hidden="1">
      <c r="A43" s="799"/>
      <c r="B43" s="804"/>
      <c r="C43" s="799"/>
      <c r="D43" s="799"/>
      <c r="E43" s="799"/>
      <c r="F43" s="800"/>
      <c r="G43" s="800"/>
      <c r="H43" s="800"/>
      <c r="I43" s="801"/>
      <c r="J43" s="802"/>
      <c r="K43" s="803">
        <f t="shared" si="0"/>
        <v>0</v>
      </c>
    </row>
    <row r="44" spans="1:11" hidden="1">
      <c r="A44" s="799"/>
      <c r="B44" s="804"/>
      <c r="C44" s="799"/>
      <c r="D44" s="799"/>
      <c r="E44" s="799"/>
      <c r="F44" s="800"/>
      <c r="G44" s="800"/>
      <c r="H44" s="800"/>
      <c r="I44" s="801"/>
      <c r="J44" s="802"/>
      <c r="K44" s="803">
        <f t="shared" si="0"/>
        <v>0</v>
      </c>
    </row>
    <row r="45" spans="1:11" hidden="1">
      <c r="A45" s="799"/>
      <c r="B45" s="804"/>
      <c r="C45" s="799"/>
      <c r="D45" s="799"/>
      <c r="E45" s="799"/>
      <c r="F45" s="800"/>
      <c r="G45" s="800"/>
      <c r="H45" s="800"/>
      <c r="I45" s="801"/>
      <c r="J45" s="802"/>
      <c r="K45" s="803">
        <f t="shared" si="0"/>
        <v>0</v>
      </c>
    </row>
    <row r="46" spans="1:11" hidden="1">
      <c r="A46" s="799"/>
      <c r="B46" s="804"/>
      <c r="C46" s="799"/>
      <c r="D46" s="799"/>
      <c r="E46" s="799"/>
      <c r="F46" s="800"/>
      <c r="G46" s="800"/>
      <c r="H46" s="800"/>
      <c r="I46" s="801"/>
      <c r="J46" s="802"/>
      <c r="K46" s="803">
        <f t="shared" si="0"/>
        <v>0</v>
      </c>
    </row>
    <row r="47" spans="1:11" hidden="1">
      <c r="A47" s="799"/>
      <c r="B47" s="804"/>
      <c r="C47" s="799"/>
      <c r="D47" s="799"/>
      <c r="E47" s="799"/>
      <c r="F47" s="800"/>
      <c r="G47" s="800"/>
      <c r="H47" s="800"/>
      <c r="I47" s="801"/>
      <c r="J47" s="802"/>
      <c r="K47" s="803">
        <f t="shared" si="0"/>
        <v>0</v>
      </c>
    </row>
    <row r="48" spans="1:11" hidden="1">
      <c r="A48" s="799"/>
      <c r="B48" s="804"/>
      <c r="C48" s="799"/>
      <c r="D48" s="799"/>
      <c r="E48" s="799"/>
      <c r="F48" s="800"/>
      <c r="G48" s="800"/>
      <c r="H48" s="800"/>
      <c r="I48" s="801"/>
      <c r="J48" s="802"/>
      <c r="K48" s="803">
        <f t="shared" si="0"/>
        <v>0</v>
      </c>
    </row>
    <row r="49" spans="1:11" hidden="1">
      <c r="A49" s="799"/>
      <c r="B49" s="804"/>
      <c r="C49" s="799"/>
      <c r="D49" s="799"/>
      <c r="E49" s="799"/>
      <c r="F49" s="800"/>
      <c r="G49" s="800"/>
      <c r="H49" s="800"/>
      <c r="I49" s="801"/>
      <c r="J49" s="802"/>
      <c r="K49" s="803">
        <f t="shared" si="0"/>
        <v>0</v>
      </c>
    </row>
    <row r="50" spans="1:11" hidden="1">
      <c r="A50" s="799"/>
      <c r="B50" s="804"/>
      <c r="C50" s="799"/>
      <c r="D50" s="799"/>
      <c r="E50" s="799"/>
      <c r="F50" s="800"/>
      <c r="G50" s="800"/>
      <c r="H50" s="800"/>
      <c r="I50" s="801"/>
      <c r="J50" s="802"/>
      <c r="K50" s="803">
        <f t="shared" si="0"/>
        <v>0</v>
      </c>
    </row>
    <row r="51" spans="1:11" hidden="1">
      <c r="A51" s="799"/>
      <c r="B51" s="804"/>
      <c r="C51" s="799"/>
      <c r="D51" s="799"/>
      <c r="E51" s="799"/>
      <c r="F51" s="800"/>
      <c r="G51" s="800"/>
      <c r="H51" s="800"/>
      <c r="I51" s="801"/>
      <c r="J51" s="802"/>
      <c r="K51" s="803">
        <f t="shared" si="0"/>
        <v>0</v>
      </c>
    </row>
    <row r="52" spans="1:11" hidden="1">
      <c r="A52" s="799"/>
      <c r="B52" s="804"/>
      <c r="C52" s="799"/>
      <c r="D52" s="799"/>
      <c r="E52" s="799"/>
      <c r="F52" s="800"/>
      <c r="G52" s="800"/>
      <c r="H52" s="800"/>
      <c r="I52" s="801"/>
      <c r="J52" s="802"/>
      <c r="K52" s="803">
        <f t="shared" si="0"/>
        <v>0</v>
      </c>
    </row>
    <row r="53" spans="1:11" hidden="1">
      <c r="A53" s="799"/>
      <c r="B53" s="804"/>
      <c r="C53" s="799"/>
      <c r="D53" s="799"/>
      <c r="E53" s="799"/>
      <c r="F53" s="800"/>
      <c r="G53" s="800"/>
      <c r="H53" s="800"/>
      <c r="I53" s="801"/>
      <c r="J53" s="802"/>
      <c r="K53" s="803">
        <f t="shared" si="0"/>
        <v>0</v>
      </c>
    </row>
    <row r="54" spans="1:11" hidden="1">
      <c r="A54" s="799"/>
      <c r="B54" s="804"/>
      <c r="C54" s="799"/>
      <c r="D54" s="799"/>
      <c r="E54" s="799"/>
      <c r="F54" s="800"/>
      <c r="G54" s="800"/>
      <c r="H54" s="800"/>
      <c r="I54" s="801"/>
      <c r="J54" s="802"/>
      <c r="K54" s="803">
        <f t="shared" si="0"/>
        <v>0</v>
      </c>
    </row>
    <row r="55" spans="1:11" hidden="1">
      <c r="A55" s="799"/>
      <c r="B55" s="804"/>
      <c r="C55" s="799"/>
      <c r="D55" s="799"/>
      <c r="E55" s="799"/>
      <c r="F55" s="800"/>
      <c r="G55" s="800"/>
      <c r="H55" s="800"/>
      <c r="I55" s="801"/>
      <c r="J55" s="802"/>
      <c r="K55" s="803">
        <f t="shared" si="0"/>
        <v>0</v>
      </c>
    </row>
    <row r="56" spans="1:11" hidden="1">
      <c r="A56" s="799"/>
      <c r="B56" s="804"/>
      <c r="C56" s="799"/>
      <c r="D56" s="799"/>
      <c r="E56" s="799"/>
      <c r="F56" s="800"/>
      <c r="G56" s="800"/>
      <c r="H56" s="800"/>
      <c r="I56" s="801"/>
      <c r="J56" s="802"/>
      <c r="K56" s="803">
        <f t="shared" si="0"/>
        <v>0</v>
      </c>
    </row>
    <row r="57" spans="1:11" hidden="1">
      <c r="A57" s="799"/>
      <c r="B57" s="804"/>
      <c r="C57" s="799"/>
      <c r="D57" s="799"/>
      <c r="E57" s="799"/>
      <c r="F57" s="800"/>
      <c r="G57" s="800"/>
      <c r="H57" s="800"/>
      <c r="I57" s="801"/>
      <c r="J57" s="802"/>
      <c r="K57" s="803">
        <f t="shared" si="0"/>
        <v>0</v>
      </c>
    </row>
    <row r="58" spans="1:11" hidden="1">
      <c r="A58" s="799"/>
      <c r="B58" s="804"/>
      <c r="C58" s="799"/>
      <c r="D58" s="799"/>
      <c r="E58" s="799"/>
      <c r="F58" s="800"/>
      <c r="G58" s="800"/>
      <c r="H58" s="800"/>
      <c r="I58" s="801"/>
      <c r="J58" s="802"/>
      <c r="K58" s="803">
        <f t="shared" si="0"/>
        <v>0</v>
      </c>
    </row>
    <row r="59" spans="1:11" hidden="1">
      <c r="A59" s="799"/>
      <c r="B59" s="804"/>
      <c r="C59" s="799"/>
      <c r="D59" s="799"/>
      <c r="E59" s="799"/>
      <c r="F59" s="800"/>
      <c r="G59" s="800"/>
      <c r="H59" s="800"/>
      <c r="I59" s="801"/>
      <c r="J59" s="802"/>
      <c r="K59" s="803">
        <f t="shared" si="0"/>
        <v>0</v>
      </c>
    </row>
    <row r="60" spans="1:11" hidden="1">
      <c r="A60" s="799"/>
      <c r="B60" s="804"/>
      <c r="C60" s="799"/>
      <c r="D60" s="799"/>
      <c r="E60" s="799"/>
      <c r="F60" s="800"/>
      <c r="G60" s="800"/>
      <c r="H60" s="800"/>
      <c r="I60" s="801"/>
      <c r="J60" s="802"/>
      <c r="K60" s="803">
        <f t="shared" si="0"/>
        <v>0</v>
      </c>
    </row>
    <row r="61" spans="1:11" hidden="1">
      <c r="A61" s="799"/>
      <c r="B61" s="804"/>
      <c r="C61" s="799"/>
      <c r="D61" s="799"/>
      <c r="E61" s="799"/>
      <c r="F61" s="800"/>
      <c r="G61" s="800"/>
      <c r="H61" s="800"/>
      <c r="I61" s="801"/>
      <c r="J61" s="802"/>
      <c r="K61" s="803">
        <f t="shared" si="0"/>
        <v>0</v>
      </c>
    </row>
    <row r="62" spans="1:11" hidden="1">
      <c r="A62" s="799"/>
      <c r="B62" s="804"/>
      <c r="C62" s="799"/>
      <c r="D62" s="799"/>
      <c r="E62" s="799"/>
      <c r="F62" s="800"/>
      <c r="G62" s="800"/>
      <c r="H62" s="800"/>
      <c r="I62" s="801"/>
      <c r="J62" s="802"/>
      <c r="K62" s="803">
        <f t="shared" si="0"/>
        <v>0</v>
      </c>
    </row>
    <row r="63" spans="1:11" hidden="1">
      <c r="A63" s="799"/>
      <c r="B63" s="804"/>
      <c r="C63" s="799"/>
      <c r="D63" s="799"/>
      <c r="E63" s="799"/>
      <c r="F63" s="800"/>
      <c r="G63" s="800"/>
      <c r="H63" s="800"/>
      <c r="I63" s="801"/>
      <c r="J63" s="802"/>
      <c r="K63" s="803">
        <f t="shared" si="0"/>
        <v>0</v>
      </c>
    </row>
    <row r="64" spans="1:11" hidden="1">
      <c r="A64" s="799"/>
      <c r="B64" s="804"/>
      <c r="C64" s="799"/>
      <c r="D64" s="799"/>
      <c r="E64" s="799"/>
      <c r="F64" s="800"/>
      <c r="G64" s="800"/>
      <c r="H64" s="800"/>
      <c r="I64" s="801"/>
      <c r="J64" s="802"/>
      <c r="K64" s="803">
        <f t="shared" si="0"/>
        <v>0</v>
      </c>
    </row>
    <row r="65" spans="1:11" hidden="1">
      <c r="A65" s="799"/>
      <c r="B65" s="804"/>
      <c r="C65" s="799"/>
      <c r="D65" s="799"/>
      <c r="E65" s="799"/>
      <c r="F65" s="800"/>
      <c r="G65" s="800"/>
      <c r="H65" s="800"/>
      <c r="I65" s="801"/>
      <c r="J65" s="802"/>
      <c r="K65" s="803">
        <f t="shared" si="0"/>
        <v>0</v>
      </c>
    </row>
    <row r="66" spans="1:11" hidden="1">
      <c r="A66" s="799"/>
      <c r="B66" s="804"/>
      <c r="C66" s="799"/>
      <c r="D66" s="799"/>
      <c r="E66" s="799"/>
      <c r="F66" s="800"/>
      <c r="G66" s="800"/>
      <c r="H66" s="800"/>
      <c r="I66" s="801"/>
      <c r="J66" s="802"/>
      <c r="K66" s="803">
        <f t="shared" si="0"/>
        <v>0</v>
      </c>
    </row>
    <row r="67" spans="1:11" hidden="1">
      <c r="A67" s="799"/>
      <c r="B67" s="804"/>
      <c r="C67" s="799"/>
      <c r="D67" s="799"/>
      <c r="E67" s="799"/>
      <c r="F67" s="800"/>
      <c r="G67" s="800"/>
      <c r="H67" s="800"/>
      <c r="I67" s="801"/>
      <c r="J67" s="802"/>
      <c r="K67" s="803">
        <f t="shared" si="0"/>
        <v>0</v>
      </c>
    </row>
    <row r="68" spans="1:11" hidden="1">
      <c r="A68" s="799"/>
      <c r="B68" s="804"/>
      <c r="C68" s="799"/>
      <c r="D68" s="799"/>
      <c r="E68" s="799"/>
      <c r="F68" s="800"/>
      <c r="G68" s="800"/>
      <c r="H68" s="800"/>
      <c r="I68" s="801"/>
      <c r="J68" s="802"/>
      <c r="K68" s="803">
        <f t="shared" si="0"/>
        <v>0</v>
      </c>
    </row>
    <row r="69" spans="1:11" hidden="1">
      <c r="A69" s="799"/>
      <c r="B69" s="804"/>
      <c r="C69" s="799"/>
      <c r="D69" s="799"/>
      <c r="E69" s="799"/>
      <c r="F69" s="800"/>
      <c r="G69" s="800"/>
      <c r="H69" s="800"/>
      <c r="I69" s="801"/>
      <c r="J69" s="802"/>
      <c r="K69" s="803">
        <f t="shared" si="0"/>
        <v>0</v>
      </c>
    </row>
    <row r="70" spans="1:11" hidden="1">
      <c r="A70" s="799"/>
      <c r="B70" s="804"/>
      <c r="C70" s="799"/>
      <c r="D70" s="799"/>
      <c r="E70" s="799"/>
      <c r="F70" s="800"/>
      <c r="G70" s="800"/>
      <c r="H70" s="800"/>
      <c r="I70" s="801"/>
      <c r="J70" s="802"/>
      <c r="K70" s="803">
        <f t="shared" si="0"/>
        <v>0</v>
      </c>
    </row>
    <row r="71" spans="1:11" hidden="1">
      <c r="A71" s="799"/>
      <c r="B71" s="804"/>
      <c r="C71" s="799"/>
      <c r="D71" s="799"/>
      <c r="E71" s="799"/>
      <c r="F71" s="800"/>
      <c r="G71" s="800"/>
      <c r="H71" s="800"/>
      <c r="I71" s="801"/>
      <c r="J71" s="802"/>
      <c r="K71" s="803">
        <f t="shared" si="0"/>
        <v>0</v>
      </c>
    </row>
    <row r="72" spans="1:11" hidden="1">
      <c r="A72" s="799"/>
      <c r="B72" s="804"/>
      <c r="C72" s="799"/>
      <c r="D72" s="799"/>
      <c r="E72" s="799"/>
      <c r="F72" s="800"/>
      <c r="G72" s="800"/>
      <c r="H72" s="800"/>
      <c r="I72" s="801"/>
      <c r="J72" s="802"/>
      <c r="K72" s="803">
        <f t="shared" si="0"/>
        <v>0</v>
      </c>
    </row>
    <row r="73" spans="1:11" hidden="1">
      <c r="A73" s="799"/>
      <c r="B73" s="804"/>
      <c r="C73" s="799"/>
      <c r="D73" s="799"/>
      <c r="E73" s="799"/>
      <c r="F73" s="800"/>
      <c r="G73" s="800"/>
      <c r="H73" s="800"/>
      <c r="I73" s="801"/>
      <c r="J73" s="802"/>
      <c r="K73" s="803">
        <f t="shared" si="0"/>
        <v>0</v>
      </c>
    </row>
    <row r="74" spans="1:11" hidden="1">
      <c r="A74" s="799"/>
      <c r="B74" s="804"/>
      <c r="C74" s="799"/>
      <c r="D74" s="799"/>
      <c r="E74" s="799"/>
      <c r="F74" s="800"/>
      <c r="G74" s="800"/>
      <c r="H74" s="800"/>
      <c r="I74" s="801"/>
      <c r="J74" s="802"/>
      <c r="K74" s="803">
        <f t="shared" si="0"/>
        <v>0</v>
      </c>
    </row>
    <row r="75" spans="1:11" hidden="1">
      <c r="A75" s="799"/>
      <c r="B75" s="804"/>
      <c r="C75" s="799"/>
      <c r="D75" s="799"/>
      <c r="E75" s="799"/>
      <c r="F75" s="800"/>
      <c r="G75" s="800"/>
      <c r="H75" s="800"/>
      <c r="I75" s="801"/>
      <c r="J75" s="802"/>
      <c r="K75" s="803">
        <f t="shared" si="0"/>
        <v>0</v>
      </c>
    </row>
    <row r="76" spans="1:11" hidden="1">
      <c r="A76" s="799"/>
      <c r="B76" s="804"/>
      <c r="C76" s="799"/>
      <c r="D76" s="799"/>
      <c r="E76" s="799"/>
      <c r="F76" s="800"/>
      <c r="G76" s="800"/>
      <c r="H76" s="800"/>
      <c r="I76" s="801"/>
      <c r="J76" s="802"/>
      <c r="K76" s="803">
        <f t="shared" si="0"/>
        <v>0</v>
      </c>
    </row>
    <row r="77" spans="1:11" hidden="1">
      <c r="A77" s="799"/>
      <c r="B77" s="804"/>
      <c r="C77" s="799"/>
      <c r="D77" s="799"/>
      <c r="E77" s="799"/>
      <c r="F77" s="800"/>
      <c r="G77" s="800"/>
      <c r="H77" s="800"/>
      <c r="I77" s="801"/>
      <c r="J77" s="802"/>
      <c r="K77" s="803">
        <f t="shared" ref="K77:K135" si="2">-J77+I77</f>
        <v>0</v>
      </c>
    </row>
    <row r="78" spans="1:11" hidden="1">
      <c r="A78" s="799"/>
      <c r="B78" s="804"/>
      <c r="C78" s="799"/>
      <c r="D78" s="799"/>
      <c r="E78" s="799"/>
      <c r="F78" s="800"/>
      <c r="G78" s="800"/>
      <c r="H78" s="800"/>
      <c r="I78" s="801"/>
      <c r="J78" s="802"/>
      <c r="K78" s="803">
        <f t="shared" si="2"/>
        <v>0</v>
      </c>
    </row>
    <row r="79" spans="1:11" hidden="1">
      <c r="A79" s="799"/>
      <c r="B79" s="804"/>
      <c r="C79" s="799"/>
      <c r="D79" s="799"/>
      <c r="E79" s="799"/>
      <c r="F79" s="800"/>
      <c r="G79" s="800"/>
      <c r="H79" s="800"/>
      <c r="I79" s="801"/>
      <c r="J79" s="802"/>
      <c r="K79" s="803">
        <f t="shared" si="2"/>
        <v>0</v>
      </c>
    </row>
    <row r="80" spans="1:11" hidden="1">
      <c r="A80" s="799"/>
      <c r="B80" s="804"/>
      <c r="C80" s="799"/>
      <c r="D80" s="799"/>
      <c r="E80" s="799"/>
      <c r="F80" s="800"/>
      <c r="G80" s="800"/>
      <c r="H80" s="800"/>
      <c r="I80" s="801"/>
      <c r="J80" s="802"/>
      <c r="K80" s="803">
        <f t="shared" si="2"/>
        <v>0</v>
      </c>
    </row>
    <row r="81" spans="1:11" hidden="1">
      <c r="A81" s="799"/>
      <c r="B81" s="804"/>
      <c r="C81" s="799"/>
      <c r="D81" s="799"/>
      <c r="E81" s="799"/>
      <c r="F81" s="800"/>
      <c r="G81" s="800"/>
      <c r="H81" s="800"/>
      <c r="I81" s="801"/>
      <c r="J81" s="802"/>
      <c r="K81" s="803">
        <f t="shared" si="2"/>
        <v>0</v>
      </c>
    </row>
    <row r="82" spans="1:11" hidden="1">
      <c r="A82" s="799"/>
      <c r="B82" s="804"/>
      <c r="C82" s="799"/>
      <c r="D82" s="799"/>
      <c r="E82" s="799"/>
      <c r="F82" s="800"/>
      <c r="G82" s="800"/>
      <c r="H82" s="800"/>
      <c r="I82" s="801"/>
      <c r="J82" s="802"/>
      <c r="K82" s="803">
        <f t="shared" si="2"/>
        <v>0</v>
      </c>
    </row>
    <row r="83" spans="1:11" hidden="1">
      <c r="A83" s="799"/>
      <c r="B83" s="804"/>
      <c r="C83" s="799"/>
      <c r="D83" s="799"/>
      <c r="E83" s="799"/>
      <c r="F83" s="800"/>
      <c r="G83" s="800"/>
      <c r="H83" s="800"/>
      <c r="I83" s="801"/>
      <c r="J83" s="802"/>
      <c r="K83" s="803">
        <f t="shared" si="2"/>
        <v>0</v>
      </c>
    </row>
    <row r="84" spans="1:11" hidden="1">
      <c r="A84" s="799"/>
      <c r="B84" s="804"/>
      <c r="C84" s="799"/>
      <c r="D84" s="799"/>
      <c r="E84" s="799"/>
      <c r="F84" s="800"/>
      <c r="G84" s="800"/>
      <c r="H84" s="800"/>
      <c r="I84" s="801"/>
      <c r="J84" s="802"/>
      <c r="K84" s="803">
        <f t="shared" si="2"/>
        <v>0</v>
      </c>
    </row>
    <row r="85" spans="1:11" hidden="1">
      <c r="A85" s="799"/>
      <c r="B85" s="804"/>
      <c r="C85" s="799"/>
      <c r="D85" s="799"/>
      <c r="E85" s="799"/>
      <c r="F85" s="800"/>
      <c r="G85" s="800"/>
      <c r="H85" s="800"/>
      <c r="I85" s="801"/>
      <c r="J85" s="802"/>
      <c r="K85" s="803">
        <f t="shared" si="2"/>
        <v>0</v>
      </c>
    </row>
    <row r="86" spans="1:11" hidden="1">
      <c r="A86" s="799"/>
      <c r="B86" s="804"/>
      <c r="C86" s="799"/>
      <c r="D86" s="799"/>
      <c r="E86" s="799"/>
      <c r="F86" s="800"/>
      <c r="G86" s="800"/>
      <c r="H86" s="800"/>
      <c r="I86" s="801"/>
      <c r="J86" s="802"/>
      <c r="K86" s="803">
        <f t="shared" si="2"/>
        <v>0</v>
      </c>
    </row>
    <row r="87" spans="1:11" hidden="1">
      <c r="A87" s="799"/>
      <c r="B87" s="804"/>
      <c r="C87" s="799"/>
      <c r="D87" s="799"/>
      <c r="E87" s="799"/>
      <c r="F87" s="800"/>
      <c r="G87" s="800"/>
      <c r="H87" s="800"/>
      <c r="I87" s="801"/>
      <c r="J87" s="802"/>
      <c r="K87" s="803">
        <f t="shared" si="2"/>
        <v>0</v>
      </c>
    </row>
    <row r="88" spans="1:11" hidden="1">
      <c r="A88" s="799"/>
      <c r="B88" s="804"/>
      <c r="C88" s="799"/>
      <c r="D88" s="799"/>
      <c r="E88" s="799"/>
      <c r="F88" s="800"/>
      <c r="G88" s="800"/>
      <c r="H88" s="800"/>
      <c r="I88" s="801"/>
      <c r="J88" s="802"/>
      <c r="K88" s="803">
        <f t="shared" si="2"/>
        <v>0</v>
      </c>
    </row>
    <row r="89" spans="1:11" hidden="1">
      <c r="A89" s="799"/>
      <c r="B89" s="804"/>
      <c r="C89" s="799"/>
      <c r="D89" s="799"/>
      <c r="E89" s="799"/>
      <c r="F89" s="800"/>
      <c r="G89" s="800"/>
      <c r="H89" s="800"/>
      <c r="I89" s="801"/>
      <c r="J89" s="802"/>
      <c r="K89" s="803">
        <f t="shared" si="2"/>
        <v>0</v>
      </c>
    </row>
    <row r="90" spans="1:11" hidden="1">
      <c r="A90" s="799"/>
      <c r="B90" s="804"/>
      <c r="C90" s="799"/>
      <c r="D90" s="799"/>
      <c r="E90" s="799"/>
      <c r="F90" s="800"/>
      <c r="G90" s="800"/>
      <c r="H90" s="800"/>
      <c r="I90" s="801"/>
      <c r="J90" s="802"/>
      <c r="K90" s="803">
        <f t="shared" si="2"/>
        <v>0</v>
      </c>
    </row>
    <row r="91" spans="1:11" hidden="1">
      <c r="A91" s="799"/>
      <c r="B91" s="804"/>
      <c r="C91" s="799"/>
      <c r="D91" s="799"/>
      <c r="E91" s="799"/>
      <c r="F91" s="800"/>
      <c r="G91" s="800"/>
      <c r="H91" s="800"/>
      <c r="I91" s="801"/>
      <c r="J91" s="802"/>
      <c r="K91" s="803">
        <f t="shared" si="2"/>
        <v>0</v>
      </c>
    </row>
    <row r="92" spans="1:11" hidden="1">
      <c r="A92" s="799"/>
      <c r="B92" s="804"/>
      <c r="C92" s="799"/>
      <c r="D92" s="799"/>
      <c r="E92" s="799"/>
      <c r="F92" s="800"/>
      <c r="G92" s="800"/>
      <c r="H92" s="800"/>
      <c r="I92" s="801"/>
      <c r="J92" s="802"/>
      <c r="K92" s="803">
        <f t="shared" si="2"/>
        <v>0</v>
      </c>
    </row>
    <row r="93" spans="1:11" hidden="1">
      <c r="A93" s="799"/>
      <c r="B93" s="804"/>
      <c r="C93" s="799"/>
      <c r="D93" s="799"/>
      <c r="E93" s="799"/>
      <c r="F93" s="800"/>
      <c r="G93" s="800"/>
      <c r="H93" s="800"/>
      <c r="I93" s="801"/>
      <c r="J93" s="802"/>
      <c r="K93" s="803">
        <f t="shared" si="2"/>
        <v>0</v>
      </c>
    </row>
    <row r="94" spans="1:11" hidden="1">
      <c r="A94" s="799"/>
      <c r="B94" s="804"/>
      <c r="C94" s="799"/>
      <c r="D94" s="799"/>
      <c r="E94" s="799"/>
      <c r="F94" s="800"/>
      <c r="G94" s="800"/>
      <c r="H94" s="800"/>
      <c r="I94" s="801"/>
      <c r="J94" s="802"/>
      <c r="K94" s="803">
        <f t="shared" si="2"/>
        <v>0</v>
      </c>
    </row>
    <row r="95" spans="1:11" hidden="1">
      <c r="A95" s="799"/>
      <c r="B95" s="804"/>
      <c r="C95" s="799"/>
      <c r="D95" s="799"/>
      <c r="E95" s="799"/>
      <c r="F95" s="800"/>
      <c r="G95" s="800"/>
      <c r="H95" s="800"/>
      <c r="I95" s="801"/>
      <c r="J95" s="802"/>
      <c r="K95" s="803">
        <f t="shared" si="2"/>
        <v>0</v>
      </c>
    </row>
    <row r="96" spans="1:11" hidden="1">
      <c r="A96" s="799"/>
      <c r="B96" s="804"/>
      <c r="C96" s="799"/>
      <c r="D96" s="799"/>
      <c r="E96" s="799"/>
      <c r="F96" s="800"/>
      <c r="G96" s="800"/>
      <c r="H96" s="800"/>
      <c r="I96" s="801"/>
      <c r="J96" s="802"/>
      <c r="K96" s="803">
        <f t="shared" si="2"/>
        <v>0</v>
      </c>
    </row>
    <row r="97" spans="1:11" hidden="1">
      <c r="A97" s="799"/>
      <c r="B97" s="804"/>
      <c r="C97" s="799"/>
      <c r="D97" s="799"/>
      <c r="E97" s="799"/>
      <c r="F97" s="800"/>
      <c r="G97" s="800"/>
      <c r="H97" s="800"/>
      <c r="I97" s="801"/>
      <c r="J97" s="802"/>
      <c r="K97" s="803">
        <f t="shared" si="2"/>
        <v>0</v>
      </c>
    </row>
    <row r="98" spans="1:11" hidden="1">
      <c r="A98" s="799"/>
      <c r="B98" s="804"/>
      <c r="C98" s="799"/>
      <c r="D98" s="799"/>
      <c r="E98" s="799"/>
      <c r="F98" s="800"/>
      <c r="G98" s="800"/>
      <c r="H98" s="800"/>
      <c r="I98" s="801"/>
      <c r="J98" s="802"/>
      <c r="K98" s="803">
        <f t="shared" si="2"/>
        <v>0</v>
      </c>
    </row>
    <row r="99" spans="1:11" hidden="1">
      <c r="A99" s="799"/>
      <c r="B99" s="804"/>
      <c r="C99" s="799"/>
      <c r="D99" s="799"/>
      <c r="E99" s="799"/>
      <c r="F99" s="800"/>
      <c r="G99" s="800"/>
      <c r="H99" s="800"/>
      <c r="I99" s="801"/>
      <c r="J99" s="802"/>
      <c r="K99" s="803">
        <f t="shared" si="2"/>
        <v>0</v>
      </c>
    </row>
    <row r="100" spans="1:11" hidden="1">
      <c r="A100" s="799"/>
      <c r="B100" s="804"/>
      <c r="C100" s="799"/>
      <c r="D100" s="799"/>
      <c r="E100" s="799"/>
      <c r="F100" s="800"/>
      <c r="G100" s="800"/>
      <c r="H100" s="800"/>
      <c r="I100" s="801"/>
      <c r="J100" s="802"/>
      <c r="K100" s="803">
        <f t="shared" si="2"/>
        <v>0</v>
      </c>
    </row>
    <row r="101" spans="1:11" hidden="1">
      <c r="A101" s="799"/>
      <c r="B101" s="804"/>
      <c r="C101" s="799"/>
      <c r="D101" s="799"/>
      <c r="E101" s="799"/>
      <c r="F101" s="800"/>
      <c r="G101" s="800"/>
      <c r="H101" s="800"/>
      <c r="I101" s="801"/>
      <c r="J101" s="802"/>
      <c r="K101" s="803">
        <f t="shared" si="2"/>
        <v>0</v>
      </c>
    </row>
    <row r="102" spans="1:11" hidden="1">
      <c r="A102" s="799"/>
      <c r="B102" s="804"/>
      <c r="C102" s="799"/>
      <c r="D102" s="799"/>
      <c r="E102" s="799"/>
      <c r="F102" s="800"/>
      <c r="G102" s="800"/>
      <c r="H102" s="800"/>
      <c r="I102" s="801"/>
      <c r="J102" s="802"/>
      <c r="K102" s="803">
        <f t="shared" si="2"/>
        <v>0</v>
      </c>
    </row>
    <row r="103" spans="1:11" hidden="1">
      <c r="A103" s="799"/>
      <c r="B103" s="804"/>
      <c r="C103" s="799"/>
      <c r="D103" s="799"/>
      <c r="E103" s="799"/>
      <c r="F103" s="800"/>
      <c r="G103" s="800"/>
      <c r="H103" s="800"/>
      <c r="I103" s="801"/>
      <c r="J103" s="802"/>
      <c r="K103" s="803">
        <f t="shared" si="2"/>
        <v>0</v>
      </c>
    </row>
    <row r="104" spans="1:11" hidden="1">
      <c r="A104" s="799"/>
      <c r="B104" s="804"/>
      <c r="C104" s="799"/>
      <c r="D104" s="799"/>
      <c r="E104" s="799"/>
      <c r="F104" s="800"/>
      <c r="G104" s="800"/>
      <c r="H104" s="800"/>
      <c r="I104" s="801"/>
      <c r="J104" s="802"/>
      <c r="K104" s="803">
        <f t="shared" si="2"/>
        <v>0</v>
      </c>
    </row>
    <row r="105" spans="1:11" hidden="1">
      <c r="A105" s="799"/>
      <c r="B105" s="804"/>
      <c r="C105" s="799"/>
      <c r="D105" s="799"/>
      <c r="E105" s="799"/>
      <c r="F105" s="800"/>
      <c r="G105" s="800"/>
      <c r="H105" s="800"/>
      <c r="I105" s="801"/>
      <c r="J105" s="802"/>
      <c r="K105" s="803">
        <f t="shared" si="2"/>
        <v>0</v>
      </c>
    </row>
    <row r="106" spans="1:11" hidden="1">
      <c r="A106" s="799"/>
      <c r="B106" s="804"/>
      <c r="C106" s="799"/>
      <c r="D106" s="799"/>
      <c r="E106" s="799"/>
      <c r="F106" s="800"/>
      <c r="G106" s="800"/>
      <c r="H106" s="800"/>
      <c r="I106" s="801"/>
      <c r="J106" s="802"/>
      <c r="K106" s="803">
        <f t="shared" si="2"/>
        <v>0</v>
      </c>
    </row>
    <row r="107" spans="1:11" hidden="1">
      <c r="A107" s="799"/>
      <c r="B107" s="804"/>
      <c r="C107" s="799"/>
      <c r="D107" s="799"/>
      <c r="E107" s="799"/>
      <c r="F107" s="800"/>
      <c r="G107" s="800"/>
      <c r="H107" s="800"/>
      <c r="I107" s="801"/>
      <c r="J107" s="802"/>
      <c r="K107" s="803">
        <f t="shared" si="2"/>
        <v>0</v>
      </c>
    </row>
    <row r="108" spans="1:11" hidden="1">
      <c r="A108" s="799"/>
      <c r="B108" s="804"/>
      <c r="C108" s="799"/>
      <c r="D108" s="799"/>
      <c r="E108" s="799"/>
      <c r="F108" s="800"/>
      <c r="G108" s="800"/>
      <c r="H108" s="800"/>
      <c r="I108" s="801"/>
      <c r="J108" s="802"/>
      <c r="K108" s="803">
        <f t="shared" si="2"/>
        <v>0</v>
      </c>
    </row>
    <row r="109" spans="1:11" hidden="1">
      <c r="A109" s="799"/>
      <c r="B109" s="804"/>
      <c r="C109" s="799"/>
      <c r="D109" s="799"/>
      <c r="E109" s="799"/>
      <c r="F109" s="800"/>
      <c r="G109" s="800"/>
      <c r="H109" s="800"/>
      <c r="I109" s="801"/>
      <c r="J109" s="802"/>
      <c r="K109" s="803">
        <f t="shared" si="2"/>
        <v>0</v>
      </c>
    </row>
    <row r="110" spans="1:11" hidden="1">
      <c r="A110" s="799"/>
      <c r="B110" s="804"/>
      <c r="C110" s="799"/>
      <c r="D110" s="799"/>
      <c r="E110" s="799"/>
      <c r="F110" s="800"/>
      <c r="G110" s="800"/>
      <c r="H110" s="800"/>
      <c r="I110" s="801"/>
      <c r="J110" s="802"/>
      <c r="K110" s="803">
        <f t="shared" si="2"/>
        <v>0</v>
      </c>
    </row>
    <row r="111" spans="1:11" hidden="1">
      <c r="A111" s="799"/>
      <c r="B111" s="804"/>
      <c r="C111" s="799"/>
      <c r="D111" s="799"/>
      <c r="E111" s="799"/>
      <c r="F111" s="800"/>
      <c r="G111" s="800"/>
      <c r="H111" s="800"/>
      <c r="I111" s="801"/>
      <c r="J111" s="802"/>
      <c r="K111" s="803">
        <f t="shared" si="2"/>
        <v>0</v>
      </c>
    </row>
    <row r="112" spans="1:11" hidden="1">
      <c r="A112" s="799"/>
      <c r="B112" s="804"/>
      <c r="C112" s="799"/>
      <c r="D112" s="799"/>
      <c r="E112" s="799"/>
      <c r="F112" s="800"/>
      <c r="G112" s="800"/>
      <c r="H112" s="800"/>
      <c r="I112" s="801"/>
      <c r="J112" s="802"/>
      <c r="K112" s="803">
        <f t="shared" si="2"/>
        <v>0</v>
      </c>
    </row>
    <row r="113" spans="1:11" hidden="1">
      <c r="A113" s="799"/>
      <c r="B113" s="804"/>
      <c r="C113" s="799"/>
      <c r="D113" s="799"/>
      <c r="E113" s="799"/>
      <c r="F113" s="800"/>
      <c r="G113" s="800"/>
      <c r="H113" s="800"/>
      <c r="I113" s="801"/>
      <c r="J113" s="802"/>
      <c r="K113" s="803">
        <f t="shared" si="2"/>
        <v>0</v>
      </c>
    </row>
    <row r="114" spans="1:11" hidden="1">
      <c r="A114" s="799"/>
      <c r="B114" s="804"/>
      <c r="C114" s="799"/>
      <c r="D114" s="799"/>
      <c r="E114" s="799"/>
      <c r="F114" s="800"/>
      <c r="G114" s="800"/>
      <c r="H114" s="800"/>
      <c r="I114" s="801"/>
      <c r="J114" s="802"/>
      <c r="K114" s="803">
        <f t="shared" si="2"/>
        <v>0</v>
      </c>
    </row>
    <row r="115" spans="1:11" hidden="1">
      <c r="A115" s="799"/>
      <c r="B115" s="804"/>
      <c r="C115" s="799"/>
      <c r="D115" s="799"/>
      <c r="E115" s="799"/>
      <c r="F115" s="800"/>
      <c r="G115" s="800"/>
      <c r="H115" s="800"/>
      <c r="I115" s="801"/>
      <c r="J115" s="802"/>
      <c r="K115" s="803">
        <f t="shared" si="2"/>
        <v>0</v>
      </c>
    </row>
    <row r="116" spans="1:11" hidden="1">
      <c r="A116" s="799"/>
      <c r="B116" s="804"/>
      <c r="C116" s="799"/>
      <c r="D116" s="799"/>
      <c r="E116" s="799"/>
      <c r="F116" s="800"/>
      <c r="G116" s="800"/>
      <c r="H116" s="800"/>
      <c r="I116" s="801"/>
      <c r="J116" s="802"/>
      <c r="K116" s="803">
        <f t="shared" si="2"/>
        <v>0</v>
      </c>
    </row>
    <row r="117" spans="1:11" hidden="1">
      <c r="A117" s="799"/>
      <c r="B117" s="804"/>
      <c r="C117" s="799"/>
      <c r="D117" s="799"/>
      <c r="E117" s="799"/>
      <c r="F117" s="800"/>
      <c r="G117" s="800"/>
      <c r="H117" s="800"/>
      <c r="I117" s="801"/>
      <c r="J117" s="802"/>
      <c r="K117" s="803">
        <f t="shared" si="2"/>
        <v>0</v>
      </c>
    </row>
    <row r="118" spans="1:11" hidden="1">
      <c r="A118" s="799"/>
      <c r="B118" s="804"/>
      <c r="C118" s="799"/>
      <c r="D118" s="799"/>
      <c r="E118" s="799"/>
      <c r="F118" s="800"/>
      <c r="G118" s="800"/>
      <c r="H118" s="800"/>
      <c r="I118" s="801"/>
      <c r="J118" s="802"/>
      <c r="K118" s="803">
        <f t="shared" si="2"/>
        <v>0</v>
      </c>
    </row>
    <row r="119" spans="1:11" hidden="1">
      <c r="A119" s="799"/>
      <c r="B119" s="804"/>
      <c r="C119" s="799"/>
      <c r="D119" s="799"/>
      <c r="E119" s="799"/>
      <c r="F119" s="800"/>
      <c r="G119" s="800"/>
      <c r="H119" s="800"/>
      <c r="I119" s="801"/>
      <c r="J119" s="802"/>
      <c r="K119" s="803">
        <f t="shared" si="2"/>
        <v>0</v>
      </c>
    </row>
    <row r="120" spans="1:11" hidden="1">
      <c r="A120" s="799"/>
      <c r="B120" s="804"/>
      <c r="C120" s="799"/>
      <c r="D120" s="799"/>
      <c r="E120" s="799"/>
      <c r="F120" s="800"/>
      <c r="G120" s="800"/>
      <c r="H120" s="800"/>
      <c r="I120" s="801"/>
      <c r="J120" s="802"/>
      <c r="K120" s="803">
        <f t="shared" si="2"/>
        <v>0</v>
      </c>
    </row>
    <row r="121" spans="1:11" hidden="1">
      <c r="A121" s="799"/>
      <c r="B121" s="804"/>
      <c r="C121" s="799"/>
      <c r="D121" s="799"/>
      <c r="E121" s="799"/>
      <c r="F121" s="800"/>
      <c r="G121" s="800"/>
      <c r="H121" s="800"/>
      <c r="I121" s="801"/>
      <c r="J121" s="802"/>
      <c r="K121" s="803">
        <f t="shared" si="2"/>
        <v>0</v>
      </c>
    </row>
    <row r="122" spans="1:11" hidden="1">
      <c r="A122" s="799"/>
      <c r="B122" s="804"/>
      <c r="C122" s="799"/>
      <c r="D122" s="799"/>
      <c r="E122" s="799"/>
      <c r="F122" s="800"/>
      <c r="G122" s="800"/>
      <c r="H122" s="800"/>
      <c r="I122" s="801"/>
      <c r="J122" s="802"/>
      <c r="K122" s="803">
        <f t="shared" si="2"/>
        <v>0</v>
      </c>
    </row>
    <row r="123" spans="1:11" hidden="1">
      <c r="A123" s="799"/>
      <c r="B123" s="804"/>
      <c r="C123" s="799"/>
      <c r="D123" s="799"/>
      <c r="E123" s="799"/>
      <c r="F123" s="800"/>
      <c r="G123" s="800"/>
      <c r="H123" s="800"/>
      <c r="I123" s="801"/>
      <c r="J123" s="802"/>
      <c r="K123" s="803">
        <f t="shared" si="2"/>
        <v>0</v>
      </c>
    </row>
    <row r="124" spans="1:11" hidden="1">
      <c r="A124" s="799"/>
      <c r="B124" s="804"/>
      <c r="C124" s="799"/>
      <c r="D124" s="799"/>
      <c r="E124" s="799"/>
      <c r="F124" s="800"/>
      <c r="G124" s="800"/>
      <c r="H124" s="800"/>
      <c r="I124" s="801"/>
      <c r="J124" s="802"/>
      <c r="K124" s="803">
        <f t="shared" si="2"/>
        <v>0</v>
      </c>
    </row>
    <row r="125" spans="1:11" hidden="1">
      <c r="A125" s="799"/>
      <c r="B125" s="804"/>
      <c r="C125" s="799"/>
      <c r="D125" s="799"/>
      <c r="E125" s="799"/>
      <c r="F125" s="800"/>
      <c r="G125" s="800"/>
      <c r="H125" s="800"/>
      <c r="I125" s="801"/>
      <c r="J125" s="802"/>
      <c r="K125" s="803">
        <f t="shared" si="2"/>
        <v>0</v>
      </c>
    </row>
    <row r="126" spans="1:11" hidden="1">
      <c r="A126" s="799"/>
      <c r="B126" s="804"/>
      <c r="C126" s="799"/>
      <c r="D126" s="799"/>
      <c r="E126" s="799"/>
      <c r="F126" s="800"/>
      <c r="G126" s="800"/>
      <c r="H126" s="800"/>
      <c r="I126" s="801"/>
      <c r="J126" s="802"/>
      <c r="K126" s="803">
        <f t="shared" si="2"/>
        <v>0</v>
      </c>
    </row>
    <row r="127" spans="1:11" hidden="1">
      <c r="A127" s="799"/>
      <c r="B127" s="804"/>
      <c r="C127" s="799"/>
      <c r="D127" s="799"/>
      <c r="E127" s="799"/>
      <c r="F127" s="800"/>
      <c r="G127" s="800"/>
      <c r="H127" s="800"/>
      <c r="I127" s="801"/>
      <c r="J127" s="802"/>
      <c r="K127" s="803">
        <f t="shared" si="2"/>
        <v>0</v>
      </c>
    </row>
    <row r="128" spans="1:11" hidden="1">
      <c r="A128" s="799"/>
      <c r="B128" s="804"/>
      <c r="C128" s="799"/>
      <c r="D128" s="799"/>
      <c r="E128" s="799"/>
      <c r="F128" s="800"/>
      <c r="G128" s="800"/>
      <c r="H128" s="800"/>
      <c r="I128" s="801"/>
      <c r="J128" s="802"/>
      <c r="K128" s="803">
        <f t="shared" si="2"/>
        <v>0</v>
      </c>
    </row>
    <row r="129" spans="1:11" hidden="1">
      <c r="A129" s="799"/>
      <c r="B129" s="804"/>
      <c r="C129" s="799"/>
      <c r="D129" s="799"/>
      <c r="E129" s="799"/>
      <c r="F129" s="800"/>
      <c r="G129" s="800"/>
      <c r="H129" s="800"/>
      <c r="I129" s="801"/>
      <c r="J129" s="802"/>
      <c r="K129" s="803">
        <f t="shared" si="2"/>
        <v>0</v>
      </c>
    </row>
    <row r="130" spans="1:11" hidden="1">
      <c r="A130" s="799"/>
      <c r="B130" s="804"/>
      <c r="C130" s="799"/>
      <c r="D130" s="799"/>
      <c r="E130" s="799"/>
      <c r="F130" s="800"/>
      <c r="G130" s="800"/>
      <c r="H130" s="800"/>
      <c r="I130" s="801"/>
      <c r="J130" s="802"/>
      <c r="K130" s="803">
        <f t="shared" si="2"/>
        <v>0</v>
      </c>
    </row>
    <row r="131" spans="1:11" hidden="1">
      <c r="A131" s="799"/>
      <c r="B131" s="804"/>
      <c r="C131" s="799"/>
      <c r="D131" s="799"/>
      <c r="E131" s="799"/>
      <c r="F131" s="800"/>
      <c r="G131" s="800"/>
      <c r="H131" s="800"/>
      <c r="I131" s="801"/>
      <c r="J131" s="802"/>
      <c r="K131" s="803">
        <f t="shared" si="2"/>
        <v>0</v>
      </c>
    </row>
    <row r="132" spans="1:11" hidden="1">
      <c r="A132" s="799"/>
      <c r="B132" s="804"/>
      <c r="C132" s="799"/>
      <c r="D132" s="799"/>
      <c r="E132" s="799"/>
      <c r="F132" s="800"/>
      <c r="G132" s="800"/>
      <c r="H132" s="800"/>
      <c r="I132" s="801"/>
      <c r="J132" s="802"/>
      <c r="K132" s="803">
        <f t="shared" si="2"/>
        <v>0</v>
      </c>
    </row>
    <row r="133" spans="1:11" hidden="1">
      <c r="A133" s="799"/>
      <c r="B133" s="804"/>
      <c r="C133" s="799"/>
      <c r="D133" s="799"/>
      <c r="E133" s="799"/>
      <c r="F133" s="800"/>
      <c r="G133" s="800"/>
      <c r="H133" s="800"/>
      <c r="I133" s="801"/>
      <c r="J133" s="802"/>
      <c r="K133" s="803">
        <f t="shared" si="2"/>
        <v>0</v>
      </c>
    </row>
    <row r="134" spans="1:11" hidden="1">
      <c r="A134" s="799"/>
      <c r="B134" s="804"/>
      <c r="C134" s="799"/>
      <c r="D134" s="799"/>
      <c r="E134" s="799"/>
      <c r="F134" s="800"/>
      <c r="G134" s="800"/>
      <c r="H134" s="800"/>
      <c r="I134" s="801"/>
      <c r="J134" s="802"/>
      <c r="K134" s="803">
        <f t="shared" si="2"/>
        <v>0</v>
      </c>
    </row>
    <row r="135" spans="1:11" ht="15.75" hidden="1" thickBot="1">
      <c r="A135" s="805"/>
      <c r="B135" s="806"/>
      <c r="C135" s="805"/>
      <c r="D135" s="805"/>
      <c r="E135" s="805"/>
      <c r="F135" s="807"/>
      <c r="G135" s="807"/>
      <c r="H135" s="807"/>
      <c r="I135" s="808"/>
      <c r="J135" s="809"/>
      <c r="K135" s="803">
        <f t="shared" si="2"/>
        <v>0</v>
      </c>
    </row>
    <row r="136" spans="1:11" ht="15.75" thickBot="1">
      <c r="A136" s="810"/>
      <c r="B136" s="811" t="s">
        <v>884</v>
      </c>
      <c r="C136" s="812"/>
      <c r="D136" s="812"/>
      <c r="E136" s="812"/>
      <c r="F136" s="813"/>
      <c r="G136" s="813"/>
      <c r="H136" s="813"/>
      <c r="I136" s="814">
        <f>SUM(I9:I135)</f>
        <v>1900000</v>
      </c>
      <c r="J136" s="814">
        <f>SUM(J9:J135)</f>
        <v>2725000</v>
      </c>
      <c r="K136" s="815">
        <f>SUM(K9:K135)</f>
        <v>-825000</v>
      </c>
    </row>
    <row r="137" spans="1:11">
      <c r="A137" s="816"/>
      <c r="B137" s="817"/>
      <c r="C137" s="816"/>
      <c r="D137" s="816"/>
      <c r="E137" s="816"/>
      <c r="F137" s="818"/>
      <c r="G137" s="818"/>
      <c r="H137" s="818"/>
      <c r="I137" s="819"/>
      <c r="J137" s="820"/>
    </row>
    <row r="138" spans="1:11" ht="15.75" thickBot="1">
      <c r="A138" s="816"/>
      <c r="B138" s="817" t="s">
        <v>885</v>
      </c>
      <c r="C138" s="816"/>
      <c r="D138" s="816"/>
      <c r="E138" s="816"/>
      <c r="F138" s="818"/>
      <c r="G138" s="818"/>
      <c r="H138" s="818"/>
      <c r="I138" s="819"/>
      <c r="J138" s="820"/>
    </row>
    <row r="139" spans="1:11">
      <c r="A139" s="821"/>
      <c r="B139" s="822" t="s">
        <v>886</v>
      </c>
      <c r="C139" s="823"/>
      <c r="D139" s="824"/>
      <c r="E139" s="824"/>
      <c r="F139" s="825"/>
      <c r="G139" s="825"/>
      <c r="H139" s="825"/>
      <c r="I139" s="826"/>
      <c r="J139" s="899" t="s">
        <v>901</v>
      </c>
      <c r="K139" s="827">
        <v>12747000</v>
      </c>
    </row>
    <row r="140" spans="1:11" ht="30.75" thickBot="1">
      <c r="A140" s="828"/>
      <c r="B140" s="829" t="s">
        <v>887</v>
      </c>
      <c r="C140" s="830"/>
      <c r="D140" s="830"/>
      <c r="E140" s="830"/>
      <c r="F140" s="831"/>
      <c r="G140" s="831"/>
      <c r="H140" s="831"/>
      <c r="I140" s="832"/>
      <c r="J140" s="834" t="s">
        <v>902</v>
      </c>
      <c r="K140" s="833">
        <f>+K139+K136</f>
        <v>11922000</v>
      </c>
    </row>
    <row r="141" spans="1:11" ht="12.75">
      <c r="A141" s="790"/>
      <c r="B141" s="791"/>
      <c r="C141" s="790"/>
      <c r="D141" s="790"/>
      <c r="E141" s="790"/>
      <c r="F141" s="792"/>
      <c r="G141" s="792"/>
      <c r="H141" s="792"/>
      <c r="I141" s="772"/>
      <c r="J141" s="793"/>
      <c r="K141" s="794"/>
    </row>
    <row r="142" spans="1:11" ht="12.75">
      <c r="A142" s="790"/>
      <c r="B142" s="791"/>
      <c r="C142" s="790"/>
      <c r="D142" s="790"/>
      <c r="E142" s="790"/>
      <c r="F142" s="792"/>
      <c r="G142" s="792"/>
      <c r="H142" s="792"/>
      <c r="I142" s="772"/>
      <c r="J142" s="793"/>
      <c r="K142" s="794"/>
    </row>
    <row r="143" spans="1:11" ht="12.75">
      <c r="A143" s="790"/>
      <c r="B143" s="791"/>
      <c r="C143" s="790"/>
      <c r="D143" s="790"/>
      <c r="E143" s="790"/>
      <c r="F143" s="792"/>
      <c r="G143" s="792"/>
      <c r="H143" s="792"/>
      <c r="I143" s="772"/>
      <c r="J143" s="793"/>
      <c r="K143" s="794"/>
    </row>
    <row r="144" spans="1:11" ht="12.75">
      <c r="A144" s="790"/>
      <c r="B144" s="791"/>
      <c r="C144" s="790"/>
      <c r="D144" s="790"/>
      <c r="E144" s="790"/>
      <c r="F144" s="792"/>
      <c r="G144" s="792"/>
      <c r="H144" s="792"/>
      <c r="I144" s="772"/>
      <c r="J144" s="793"/>
      <c r="K144" s="794"/>
    </row>
    <row r="145" spans="1:11" ht="12.75">
      <c r="A145" s="790"/>
      <c r="B145" s="791"/>
      <c r="C145" s="790"/>
      <c r="D145" s="790"/>
      <c r="E145" s="790"/>
      <c r="F145" s="792"/>
      <c r="G145" s="792"/>
      <c r="H145" s="792"/>
      <c r="I145" s="772"/>
      <c r="J145" s="793"/>
      <c r="K145" s="794"/>
    </row>
    <row r="146" spans="1:11" ht="12.75">
      <c r="A146" s="790"/>
      <c r="B146" s="791"/>
      <c r="C146" s="790"/>
      <c r="D146" s="790"/>
      <c r="E146" s="790"/>
      <c r="F146" s="792"/>
      <c r="G146" s="792"/>
      <c r="H146" s="792"/>
      <c r="I146" s="772"/>
      <c r="J146" s="793"/>
      <c r="K146" s="794"/>
    </row>
    <row r="147" spans="1:11" ht="12.75">
      <c r="A147" s="790"/>
      <c r="B147" s="791"/>
      <c r="C147" s="790"/>
      <c r="D147" s="790"/>
      <c r="E147" s="790"/>
      <c r="F147" s="792"/>
      <c r="G147" s="792"/>
      <c r="H147" s="792"/>
      <c r="I147" s="772"/>
      <c r="J147" s="793"/>
      <c r="K147" s="794"/>
    </row>
    <row r="148" spans="1:11" ht="12.75">
      <c r="A148" s="790"/>
      <c r="B148" s="791"/>
      <c r="C148" s="790"/>
      <c r="D148" s="790"/>
      <c r="E148" s="790"/>
      <c r="F148" s="792"/>
      <c r="G148" s="792"/>
      <c r="H148" s="792"/>
      <c r="I148" s="772"/>
      <c r="J148" s="793"/>
      <c r="K148" s="794"/>
    </row>
    <row r="149" spans="1:11" ht="12.75">
      <c r="A149" s="790"/>
      <c r="B149" s="791"/>
      <c r="C149" s="790"/>
      <c r="D149" s="790"/>
      <c r="E149" s="790"/>
      <c r="F149" s="792"/>
      <c r="G149" s="792"/>
      <c r="H149" s="792"/>
      <c r="I149" s="772"/>
      <c r="J149" s="793"/>
      <c r="K149" s="794"/>
    </row>
    <row r="150" spans="1:11" ht="12.75">
      <c r="A150" s="790"/>
      <c r="B150" s="791"/>
      <c r="C150" s="790"/>
      <c r="D150" s="790"/>
      <c r="E150" s="790"/>
      <c r="F150" s="792"/>
      <c r="G150" s="792"/>
      <c r="H150" s="792"/>
      <c r="I150" s="772"/>
      <c r="J150" s="793"/>
      <c r="K150" s="794"/>
    </row>
    <row r="151" spans="1:11" ht="12.75">
      <c r="A151" s="790"/>
      <c r="B151" s="791"/>
      <c r="C151" s="790"/>
      <c r="D151" s="790"/>
      <c r="E151" s="790"/>
      <c r="F151" s="792"/>
      <c r="G151" s="792"/>
      <c r="H151" s="792"/>
      <c r="I151" s="772"/>
      <c r="J151" s="793"/>
      <c r="K151" s="794"/>
    </row>
    <row r="152" spans="1:11" ht="12.75">
      <c r="A152" s="790"/>
      <c r="B152" s="791"/>
      <c r="C152" s="790"/>
      <c r="D152" s="790"/>
      <c r="E152" s="790"/>
      <c r="F152" s="792"/>
      <c r="G152" s="792"/>
      <c r="H152" s="792"/>
      <c r="I152" s="772"/>
      <c r="J152" s="793"/>
      <c r="K152" s="794"/>
    </row>
    <row r="153" spans="1:11" ht="12.75">
      <c r="A153" s="790"/>
      <c r="B153" s="791"/>
      <c r="C153" s="790"/>
      <c r="D153" s="790"/>
      <c r="E153" s="790"/>
      <c r="F153" s="792"/>
      <c r="G153" s="792"/>
      <c r="H153" s="792"/>
      <c r="I153" s="772"/>
      <c r="J153" s="793"/>
      <c r="K153" s="794"/>
    </row>
    <row r="154" spans="1:11" ht="12.75">
      <c r="A154" s="790"/>
      <c r="B154" s="791"/>
      <c r="C154" s="790"/>
      <c r="D154" s="790"/>
      <c r="E154" s="790"/>
      <c r="F154" s="792"/>
      <c r="G154" s="792"/>
      <c r="H154" s="792"/>
      <c r="I154" s="772"/>
      <c r="J154" s="793"/>
      <c r="K154" s="794"/>
    </row>
    <row r="155" spans="1:11" ht="12.75">
      <c r="A155" s="790"/>
      <c r="B155" s="791"/>
      <c r="C155" s="790"/>
      <c r="D155" s="790"/>
      <c r="E155" s="790"/>
      <c r="F155" s="792"/>
      <c r="G155" s="792"/>
      <c r="H155" s="792"/>
      <c r="I155" s="772"/>
      <c r="J155" s="793"/>
      <c r="K155" s="794"/>
    </row>
    <row r="156" spans="1:11" ht="12.75">
      <c r="A156" s="790"/>
      <c r="B156" s="791"/>
      <c r="C156" s="790"/>
      <c r="D156" s="790"/>
      <c r="E156" s="790"/>
      <c r="F156" s="792"/>
      <c r="G156" s="792"/>
      <c r="H156" s="792"/>
      <c r="I156" s="772"/>
      <c r="J156" s="793"/>
      <c r="K156" s="794"/>
    </row>
    <row r="157" spans="1:11" ht="12.75">
      <c r="A157" s="790"/>
      <c r="B157" s="791"/>
      <c r="C157" s="790"/>
      <c r="D157" s="790"/>
      <c r="E157" s="790"/>
      <c r="F157" s="792"/>
      <c r="G157" s="792"/>
      <c r="H157" s="792"/>
      <c r="I157" s="772"/>
      <c r="J157" s="793"/>
      <c r="K157" s="794"/>
    </row>
    <row r="158" spans="1:11" ht="12.75">
      <c r="A158" s="790"/>
      <c r="B158" s="791"/>
      <c r="C158" s="790"/>
      <c r="D158" s="790"/>
      <c r="E158" s="790"/>
      <c r="F158" s="792"/>
      <c r="G158" s="792"/>
      <c r="H158" s="792"/>
      <c r="I158" s="772"/>
      <c r="J158" s="793"/>
      <c r="K158" s="794"/>
    </row>
    <row r="159" spans="1:11" ht="12.75">
      <c r="A159" s="790"/>
      <c r="B159" s="791"/>
      <c r="C159" s="790"/>
      <c r="D159" s="790"/>
      <c r="E159" s="790"/>
      <c r="F159" s="792"/>
      <c r="G159" s="792"/>
      <c r="H159" s="792"/>
      <c r="I159" s="772"/>
      <c r="J159" s="793"/>
      <c r="K159" s="794"/>
    </row>
    <row r="160" spans="1:11" ht="12.75">
      <c r="A160" s="790"/>
      <c r="B160" s="791"/>
      <c r="C160" s="790"/>
      <c r="D160" s="790"/>
      <c r="E160" s="790"/>
      <c r="F160" s="792"/>
      <c r="G160" s="792"/>
      <c r="H160" s="792"/>
      <c r="I160" s="772"/>
      <c r="J160" s="793"/>
      <c r="K160" s="794"/>
    </row>
    <row r="161" spans="1:11" ht="12.75">
      <c r="A161" s="790"/>
      <c r="B161" s="791"/>
      <c r="C161" s="790"/>
      <c r="D161" s="790"/>
      <c r="E161" s="790"/>
      <c r="F161" s="792"/>
      <c r="G161" s="792"/>
      <c r="H161" s="792"/>
      <c r="I161" s="772"/>
      <c r="J161" s="793"/>
      <c r="K161" s="794"/>
    </row>
    <row r="162" spans="1:11" ht="12.75">
      <c r="A162" s="790"/>
      <c r="B162" s="791"/>
      <c r="C162" s="790"/>
      <c r="D162" s="790"/>
      <c r="E162" s="790"/>
      <c r="F162" s="792"/>
      <c r="G162" s="792"/>
      <c r="H162" s="792"/>
      <c r="I162" s="772"/>
      <c r="J162" s="793"/>
      <c r="K162" s="794"/>
    </row>
    <row r="163" spans="1:11" ht="12.75">
      <c r="A163" s="790"/>
      <c r="B163" s="791"/>
      <c r="C163" s="790"/>
      <c r="D163" s="790"/>
      <c r="E163" s="790"/>
      <c r="F163" s="792"/>
      <c r="G163" s="792"/>
      <c r="H163" s="792"/>
      <c r="I163" s="772"/>
      <c r="J163" s="793"/>
      <c r="K163" s="794"/>
    </row>
    <row r="164" spans="1:11" ht="12.75">
      <c r="A164" s="790"/>
      <c r="B164" s="791"/>
      <c r="C164" s="790"/>
      <c r="D164" s="790"/>
      <c r="E164" s="790"/>
      <c r="F164" s="792"/>
      <c r="G164" s="792"/>
      <c r="H164" s="792"/>
      <c r="I164" s="772"/>
      <c r="J164" s="793"/>
      <c r="K164" s="794"/>
    </row>
    <row r="165" spans="1:11" ht="12.75">
      <c r="A165" s="790"/>
      <c r="B165" s="791"/>
      <c r="C165" s="790"/>
      <c r="D165" s="790"/>
      <c r="E165" s="790"/>
      <c r="F165" s="792"/>
      <c r="G165" s="792"/>
      <c r="H165" s="792"/>
      <c r="I165" s="772"/>
      <c r="J165" s="793"/>
      <c r="K165" s="794"/>
    </row>
    <row r="166" spans="1:11" ht="12.75">
      <c r="A166" s="790"/>
      <c r="B166" s="791"/>
      <c r="C166" s="790"/>
      <c r="D166" s="790"/>
      <c r="E166" s="790"/>
      <c r="F166" s="792"/>
      <c r="G166" s="792"/>
      <c r="H166" s="792"/>
      <c r="I166" s="772"/>
      <c r="J166" s="793"/>
      <c r="K166" s="794"/>
    </row>
    <row r="167" spans="1:11" ht="12.75">
      <c r="A167" s="790"/>
      <c r="B167" s="791"/>
      <c r="C167" s="790"/>
      <c r="D167" s="790"/>
      <c r="E167" s="790"/>
      <c r="F167" s="792"/>
      <c r="G167" s="792"/>
      <c r="H167" s="792"/>
      <c r="I167" s="772"/>
      <c r="J167" s="793"/>
      <c r="K167" s="794"/>
    </row>
    <row r="168" spans="1:11" ht="12.75">
      <c r="A168" s="790"/>
      <c r="B168" s="791"/>
      <c r="C168" s="790"/>
      <c r="D168" s="790"/>
      <c r="E168" s="790"/>
      <c r="F168" s="792"/>
      <c r="G168" s="792"/>
      <c r="H168" s="792"/>
      <c r="I168" s="772"/>
      <c r="J168" s="793"/>
      <c r="K168" s="794"/>
    </row>
    <row r="169" spans="1:11" ht="12.75">
      <c r="A169" s="790"/>
      <c r="B169" s="791"/>
      <c r="C169" s="790"/>
      <c r="D169" s="790"/>
      <c r="E169" s="790"/>
      <c r="F169" s="792"/>
      <c r="G169" s="792"/>
      <c r="H169" s="792"/>
      <c r="I169" s="772"/>
      <c r="J169" s="793"/>
      <c r="K169" s="794"/>
    </row>
    <row r="170" spans="1:11" ht="12.75">
      <c r="A170" s="790"/>
      <c r="B170" s="791"/>
      <c r="C170" s="790"/>
      <c r="D170" s="790"/>
      <c r="E170" s="790"/>
      <c r="F170" s="792"/>
      <c r="G170" s="792"/>
      <c r="H170" s="792"/>
      <c r="I170" s="772"/>
      <c r="J170" s="793"/>
      <c r="K170" s="794"/>
    </row>
    <row r="171" spans="1:11" ht="12.75">
      <c r="A171" s="790"/>
      <c r="B171" s="791"/>
      <c r="C171" s="790"/>
      <c r="D171" s="790"/>
      <c r="E171" s="790"/>
      <c r="F171" s="792"/>
      <c r="G171" s="792"/>
      <c r="H171" s="792"/>
      <c r="I171" s="772"/>
      <c r="J171" s="793"/>
      <c r="K171" s="794"/>
    </row>
    <row r="172" spans="1:11" ht="12.75">
      <c r="A172" s="790"/>
      <c r="B172" s="791"/>
      <c r="C172" s="790"/>
      <c r="D172" s="790"/>
      <c r="E172" s="790"/>
      <c r="F172" s="792"/>
      <c r="G172" s="792"/>
      <c r="H172" s="792"/>
      <c r="I172" s="772"/>
      <c r="J172" s="793"/>
      <c r="K172" s="794"/>
    </row>
    <row r="173" spans="1:11" ht="12.75">
      <c r="A173" s="790"/>
      <c r="B173" s="791"/>
      <c r="C173" s="790"/>
      <c r="D173" s="790"/>
      <c r="E173" s="790"/>
      <c r="F173" s="792"/>
      <c r="G173" s="792"/>
      <c r="H173" s="792"/>
      <c r="I173" s="772"/>
      <c r="J173" s="793"/>
      <c r="K173" s="794"/>
    </row>
    <row r="174" spans="1:11" ht="12.75">
      <c r="A174" s="790"/>
      <c r="B174" s="791"/>
      <c r="C174" s="790"/>
      <c r="D174" s="790"/>
      <c r="E174" s="790"/>
      <c r="F174" s="792"/>
      <c r="G174" s="792"/>
      <c r="H174" s="792"/>
      <c r="I174" s="772"/>
      <c r="J174" s="793"/>
      <c r="K174" s="794"/>
    </row>
    <row r="175" spans="1:11" ht="12.75">
      <c r="A175" s="790"/>
      <c r="B175" s="791"/>
      <c r="C175" s="790"/>
      <c r="D175" s="790"/>
      <c r="E175" s="790"/>
      <c r="F175" s="792"/>
      <c r="G175" s="792"/>
      <c r="H175" s="792"/>
      <c r="I175" s="772"/>
      <c r="J175" s="793"/>
      <c r="K175" s="794"/>
    </row>
    <row r="176" spans="1:11" ht="12.75">
      <c r="A176" s="790"/>
      <c r="B176" s="791"/>
      <c r="C176" s="790"/>
      <c r="D176" s="790"/>
      <c r="E176" s="790"/>
      <c r="F176" s="792"/>
      <c r="G176" s="792"/>
      <c r="H176" s="792"/>
      <c r="I176" s="772"/>
      <c r="J176" s="793"/>
      <c r="K176" s="794"/>
    </row>
    <row r="177" spans="1:11" ht="12.75">
      <c r="A177" s="790"/>
      <c r="B177" s="791"/>
      <c r="C177" s="790"/>
      <c r="D177" s="790"/>
      <c r="E177" s="790"/>
      <c r="F177" s="792"/>
      <c r="G177" s="792"/>
      <c r="H177" s="792"/>
      <c r="I177" s="772"/>
      <c r="J177" s="793"/>
      <c r="K177" s="794"/>
    </row>
    <row r="178" spans="1:11" ht="12.75">
      <c r="A178" s="790"/>
      <c r="B178" s="791"/>
      <c r="C178" s="790"/>
      <c r="D178" s="790"/>
      <c r="E178" s="790"/>
      <c r="F178" s="792"/>
      <c r="G178" s="792"/>
      <c r="H178" s="792"/>
      <c r="I178" s="772"/>
      <c r="J178" s="793"/>
      <c r="K178" s="794"/>
    </row>
    <row r="179" spans="1:11" ht="12.75">
      <c r="A179" s="790"/>
      <c r="B179" s="791"/>
      <c r="C179" s="790"/>
      <c r="D179" s="790"/>
      <c r="E179" s="790"/>
      <c r="F179" s="792"/>
      <c r="G179" s="792"/>
      <c r="H179" s="792"/>
      <c r="I179" s="772"/>
      <c r="J179" s="793"/>
      <c r="K179" s="794"/>
    </row>
    <row r="180" spans="1:11" ht="12.75">
      <c r="A180" s="790"/>
      <c r="B180" s="791"/>
      <c r="C180" s="790"/>
      <c r="D180" s="790"/>
      <c r="E180" s="790"/>
      <c r="F180" s="792"/>
      <c r="G180" s="792"/>
      <c r="H180" s="792"/>
      <c r="I180" s="772"/>
      <c r="J180" s="793"/>
      <c r="K180" s="794"/>
    </row>
    <row r="181" spans="1:11" ht="12.75">
      <c r="A181" s="790"/>
      <c r="B181" s="791"/>
      <c r="C181" s="790"/>
      <c r="D181" s="790"/>
      <c r="E181" s="790"/>
      <c r="F181" s="792"/>
      <c r="G181" s="792"/>
      <c r="H181" s="792"/>
      <c r="I181" s="772"/>
      <c r="J181" s="793"/>
      <c r="K181" s="794"/>
    </row>
    <row r="182" spans="1:11" ht="12.75">
      <c r="A182" s="790"/>
      <c r="B182" s="791"/>
      <c r="C182" s="790"/>
      <c r="D182" s="790"/>
      <c r="E182" s="790"/>
      <c r="F182" s="792"/>
      <c r="G182" s="792"/>
      <c r="H182" s="792"/>
      <c r="I182" s="772"/>
      <c r="J182" s="793"/>
      <c r="K182" s="794"/>
    </row>
    <row r="183" spans="1:11" ht="12.75">
      <c r="A183" s="790"/>
      <c r="B183" s="791"/>
      <c r="C183" s="790"/>
      <c r="D183" s="790"/>
      <c r="E183" s="790"/>
      <c r="F183" s="792"/>
      <c r="G183" s="792"/>
      <c r="H183" s="792"/>
      <c r="I183" s="772"/>
      <c r="J183" s="793"/>
      <c r="K183" s="794"/>
    </row>
    <row r="184" spans="1:11" ht="12.75">
      <c r="A184" s="790"/>
      <c r="B184" s="791"/>
      <c r="C184" s="790"/>
      <c r="D184" s="790"/>
      <c r="E184" s="790"/>
      <c r="F184" s="792"/>
      <c r="G184" s="792"/>
      <c r="H184" s="792"/>
      <c r="I184" s="772"/>
      <c r="J184" s="793"/>
      <c r="K184" s="794"/>
    </row>
    <row r="185" spans="1:11" ht="12.75">
      <c r="A185" s="790"/>
      <c r="B185" s="791"/>
      <c r="C185" s="790"/>
      <c r="D185" s="790"/>
      <c r="E185" s="790"/>
      <c r="F185" s="792"/>
      <c r="G185" s="792"/>
      <c r="H185" s="792"/>
      <c r="I185" s="772"/>
      <c r="J185" s="793"/>
      <c r="K185" s="794"/>
    </row>
    <row r="186" spans="1:11" ht="12.75">
      <c r="A186" s="790"/>
      <c r="B186" s="791"/>
      <c r="C186" s="790"/>
      <c r="D186" s="790"/>
      <c r="E186" s="790"/>
      <c r="F186" s="792"/>
      <c r="G186" s="792"/>
      <c r="H186" s="792"/>
      <c r="I186" s="772"/>
      <c r="J186" s="793"/>
      <c r="K186" s="794"/>
    </row>
    <row r="187" spans="1:11" ht="12.75">
      <c r="A187" s="790"/>
      <c r="B187" s="791"/>
      <c r="C187" s="790"/>
      <c r="D187" s="790"/>
      <c r="E187" s="790"/>
      <c r="F187" s="792"/>
      <c r="G187" s="792"/>
      <c r="H187" s="792"/>
      <c r="I187" s="772"/>
      <c r="J187" s="793"/>
      <c r="K187" s="794"/>
    </row>
    <row r="188" spans="1:11" ht="12.75">
      <c r="A188" s="790"/>
      <c r="B188" s="791"/>
      <c r="C188" s="790"/>
      <c r="D188" s="790"/>
      <c r="E188" s="790"/>
      <c r="F188" s="792"/>
      <c r="G188" s="792"/>
      <c r="H188" s="792"/>
      <c r="I188" s="772"/>
      <c r="J188" s="793"/>
      <c r="K188" s="794"/>
    </row>
    <row r="189" spans="1:11" ht="12.75">
      <c r="A189" s="790"/>
      <c r="B189" s="791"/>
      <c r="C189" s="790"/>
      <c r="D189" s="790"/>
      <c r="E189" s="790"/>
      <c r="F189" s="792"/>
      <c r="G189" s="792"/>
      <c r="H189" s="792"/>
      <c r="I189" s="772"/>
      <c r="J189" s="793"/>
      <c r="K189" s="794"/>
    </row>
    <row r="190" spans="1:11" ht="12.75">
      <c r="A190" s="790"/>
      <c r="B190" s="791"/>
      <c r="C190" s="790"/>
      <c r="D190" s="790"/>
      <c r="E190" s="790"/>
      <c r="F190" s="792"/>
      <c r="G190" s="792"/>
      <c r="H190" s="792"/>
      <c r="I190" s="772"/>
      <c r="J190" s="793"/>
      <c r="K190" s="794"/>
    </row>
    <row r="191" spans="1:11" ht="12.75">
      <c r="A191" s="790"/>
      <c r="B191" s="791"/>
      <c r="C191" s="790"/>
      <c r="D191" s="790"/>
      <c r="E191" s="790"/>
      <c r="F191" s="792"/>
      <c r="G191" s="792"/>
      <c r="H191" s="792"/>
      <c r="I191" s="772"/>
      <c r="J191" s="793"/>
      <c r="K191" s="794"/>
    </row>
    <row r="192" spans="1:11" ht="12.75">
      <c r="A192" s="790"/>
      <c r="B192" s="791"/>
      <c r="C192" s="790"/>
      <c r="D192" s="790"/>
      <c r="E192" s="790"/>
      <c r="F192" s="792"/>
      <c r="G192" s="792"/>
      <c r="H192" s="792"/>
      <c r="I192" s="772"/>
      <c r="J192" s="793"/>
      <c r="K192" s="794"/>
    </row>
    <row r="193" spans="1:11" ht="12.75">
      <c r="A193" s="790"/>
      <c r="B193" s="791"/>
      <c r="C193" s="790"/>
      <c r="D193" s="790"/>
      <c r="E193" s="790"/>
      <c r="F193" s="792"/>
      <c r="G193" s="792"/>
      <c r="H193" s="792"/>
      <c r="I193" s="772"/>
      <c r="J193" s="793"/>
      <c r="K193" s="794"/>
    </row>
    <row r="194" spans="1:11" ht="12.75">
      <c r="A194" s="790"/>
      <c r="B194" s="791"/>
      <c r="C194" s="790"/>
      <c r="D194" s="790"/>
      <c r="E194" s="790"/>
      <c r="F194" s="792"/>
      <c r="G194" s="792"/>
      <c r="H194" s="792"/>
      <c r="I194" s="772"/>
      <c r="J194" s="793"/>
      <c r="K194" s="794"/>
    </row>
    <row r="195" spans="1:11" ht="12.75">
      <c r="A195" s="790"/>
      <c r="B195" s="791"/>
      <c r="C195" s="790"/>
      <c r="D195" s="790"/>
      <c r="E195" s="790"/>
      <c r="F195" s="792"/>
      <c r="G195" s="792"/>
      <c r="H195" s="792"/>
      <c r="I195" s="772"/>
      <c r="J195" s="793"/>
      <c r="K195" s="794"/>
    </row>
    <row r="196" spans="1:11" ht="12.75">
      <c r="A196" s="790"/>
      <c r="B196" s="791"/>
      <c r="C196" s="790"/>
      <c r="D196" s="790"/>
      <c r="E196" s="790"/>
      <c r="F196" s="792"/>
      <c r="G196" s="792"/>
      <c r="H196" s="792"/>
      <c r="I196" s="772"/>
      <c r="J196" s="793"/>
      <c r="K196" s="794"/>
    </row>
    <row r="197" spans="1:11" ht="12.75">
      <c r="A197" s="790"/>
      <c r="B197" s="791"/>
      <c r="C197" s="790"/>
      <c r="D197" s="790"/>
      <c r="E197" s="790"/>
      <c r="F197" s="792"/>
      <c r="G197" s="792"/>
      <c r="H197" s="792"/>
      <c r="I197" s="772"/>
      <c r="J197" s="793"/>
      <c r="K197" s="794"/>
    </row>
    <row r="198" spans="1:11" ht="12.75">
      <c r="A198" s="790"/>
      <c r="B198" s="791"/>
      <c r="C198" s="790"/>
      <c r="D198" s="790"/>
      <c r="E198" s="790"/>
      <c r="F198" s="792"/>
      <c r="G198" s="792"/>
      <c r="H198" s="792"/>
      <c r="I198" s="772"/>
      <c r="J198" s="793"/>
      <c r="K198" s="794"/>
    </row>
    <row r="199" spans="1:11" ht="12.75">
      <c r="A199" s="790"/>
      <c r="B199" s="791"/>
      <c r="C199" s="790"/>
      <c r="D199" s="790"/>
      <c r="E199" s="790"/>
      <c r="F199" s="792"/>
      <c r="G199" s="792"/>
      <c r="H199" s="792"/>
      <c r="I199" s="772"/>
      <c r="J199" s="793"/>
      <c r="K199" s="794"/>
    </row>
    <row r="200" spans="1:11" ht="12.75">
      <c r="A200" s="790"/>
      <c r="B200" s="791"/>
      <c r="C200" s="790"/>
      <c r="D200" s="790"/>
      <c r="E200" s="790"/>
      <c r="F200" s="792"/>
      <c r="G200" s="792"/>
      <c r="H200" s="792"/>
      <c r="I200" s="772"/>
      <c r="J200" s="793"/>
      <c r="K200" s="794"/>
    </row>
    <row r="201" spans="1:11" ht="12.75">
      <c r="A201" s="790"/>
      <c r="B201" s="791"/>
      <c r="C201" s="790"/>
      <c r="D201" s="790"/>
      <c r="E201" s="790"/>
      <c r="F201" s="792"/>
      <c r="G201" s="792"/>
      <c r="H201" s="792"/>
      <c r="I201" s="772"/>
      <c r="J201" s="793"/>
      <c r="K201" s="794"/>
    </row>
    <row r="202" spans="1:11" ht="12.75">
      <c r="A202" s="790"/>
      <c r="B202" s="791"/>
      <c r="C202" s="790"/>
      <c r="D202" s="790"/>
      <c r="E202" s="790"/>
      <c r="F202" s="792"/>
      <c r="G202" s="792"/>
      <c r="H202" s="792"/>
      <c r="I202" s="772"/>
      <c r="J202" s="793"/>
      <c r="K202" s="794"/>
    </row>
  </sheetData>
  <pageMargins left="0.25" right="0.25" top="0.75" bottom="0.75" header="0.3" footer="0.3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B1:F114"/>
  <sheetViews>
    <sheetView zoomScaleNormal="100" zoomScaleSheetLayoutView="75" workbookViewId="0">
      <selection activeCell="F4" sqref="F4:H4"/>
    </sheetView>
  </sheetViews>
  <sheetFormatPr defaultRowHeight="12.75"/>
  <cols>
    <col min="1" max="1" width="5.140625" customWidth="1"/>
    <col min="2" max="2" width="5.7109375" customWidth="1"/>
    <col min="3" max="3" width="53.42578125" customWidth="1"/>
    <col min="4" max="4" width="26.5703125" customWidth="1"/>
    <col min="5" max="5" width="22.140625" customWidth="1"/>
    <col min="6" max="6" width="51.42578125" customWidth="1"/>
  </cols>
  <sheetData>
    <row r="1" spans="2:6" ht="24.75" customHeight="1" thickBot="1">
      <c r="B1" s="1060" t="s">
        <v>773</v>
      </c>
      <c r="C1" s="1061"/>
      <c r="D1" s="1062"/>
      <c r="E1" s="1062"/>
      <c r="F1" s="1063"/>
    </row>
    <row r="2" spans="2:6" ht="21" customHeight="1" thickBot="1">
      <c r="B2" s="288"/>
      <c r="C2" s="581"/>
      <c r="D2" s="748" t="s">
        <v>111</v>
      </c>
      <c r="E2" s="749" t="s">
        <v>1</v>
      </c>
      <c r="F2" s="95" t="s">
        <v>12</v>
      </c>
    </row>
    <row r="3" spans="2:6" ht="14.25" customHeight="1">
      <c r="B3" s="1066"/>
      <c r="C3" s="1069"/>
      <c r="D3" s="609" t="s">
        <v>405</v>
      </c>
      <c r="E3" s="631" t="s">
        <v>404</v>
      </c>
      <c r="F3" s="289" t="s">
        <v>23</v>
      </c>
    </row>
    <row r="4" spans="2:6" ht="14.25" customHeight="1">
      <c r="B4" s="1067"/>
      <c r="C4" s="1070"/>
      <c r="D4" s="610" t="s">
        <v>24</v>
      </c>
      <c r="E4" s="632" t="s">
        <v>24</v>
      </c>
      <c r="F4" s="289" t="s">
        <v>25</v>
      </c>
    </row>
    <row r="5" spans="2:6" ht="13.9" customHeight="1" thickBot="1">
      <c r="B5" s="1068"/>
      <c r="C5" s="1071"/>
      <c r="D5" s="611">
        <v>2019</v>
      </c>
      <c r="E5" s="633">
        <v>2019</v>
      </c>
      <c r="F5" s="290"/>
    </row>
    <row r="6" spans="2:6" ht="16.5" customHeight="1" thickBot="1">
      <c r="B6" s="1064" t="s">
        <v>398</v>
      </c>
      <c r="C6" s="1088"/>
      <c r="D6" s="612">
        <f>SUM(D7:D12)</f>
        <v>270</v>
      </c>
      <c r="E6" s="634">
        <f>SUM(E7:E12)</f>
        <v>500</v>
      </c>
      <c r="F6" s="291"/>
    </row>
    <row r="7" spans="2:6" ht="16.5" customHeight="1" thickBot="1">
      <c r="B7" s="393"/>
      <c r="C7" s="598" t="s">
        <v>150</v>
      </c>
      <c r="D7" s="613">
        <v>30</v>
      </c>
      <c r="E7" s="635">
        <v>0</v>
      </c>
      <c r="F7" s="394" t="s">
        <v>146</v>
      </c>
    </row>
    <row r="8" spans="2:6" ht="16.5" customHeight="1">
      <c r="B8" s="591"/>
      <c r="C8" s="588" t="s">
        <v>513</v>
      </c>
      <c r="D8" s="613">
        <v>40</v>
      </c>
      <c r="E8" s="636">
        <v>0</v>
      </c>
      <c r="F8" s="592" t="s">
        <v>514</v>
      </c>
    </row>
    <row r="9" spans="2:6">
      <c r="B9" s="337"/>
      <c r="C9" s="599" t="s">
        <v>360</v>
      </c>
      <c r="D9" s="614">
        <v>150</v>
      </c>
      <c r="E9" s="106">
        <v>0</v>
      </c>
      <c r="F9" s="395" t="s">
        <v>576</v>
      </c>
    </row>
    <row r="10" spans="2:6">
      <c r="B10" s="337"/>
      <c r="C10" s="600" t="s">
        <v>515</v>
      </c>
      <c r="D10" s="614">
        <v>25</v>
      </c>
      <c r="E10" s="106">
        <v>0</v>
      </c>
      <c r="F10" s="292" t="s">
        <v>511</v>
      </c>
    </row>
    <row r="11" spans="2:6">
      <c r="B11" s="337"/>
      <c r="C11" s="600" t="s">
        <v>462</v>
      </c>
      <c r="D11" s="614">
        <v>0</v>
      </c>
      <c r="E11" s="585">
        <v>500</v>
      </c>
      <c r="F11" s="292" t="s">
        <v>512</v>
      </c>
    </row>
    <row r="12" spans="2:6" ht="13.5" customHeight="1" thickBot="1">
      <c r="B12" s="337"/>
      <c r="C12" s="600" t="s">
        <v>516</v>
      </c>
      <c r="D12" s="614">
        <v>25</v>
      </c>
      <c r="E12" s="106">
        <v>0</v>
      </c>
      <c r="F12" s="292" t="s">
        <v>516</v>
      </c>
    </row>
    <row r="13" spans="2:6" ht="15" customHeight="1" thickBot="1">
      <c r="B13" s="994" t="s">
        <v>237</v>
      </c>
      <c r="C13" s="1092"/>
      <c r="D13" s="57">
        <f>SUM(D14:D18)</f>
        <v>540</v>
      </c>
      <c r="E13" s="57">
        <f>SUM(E14:E18)</f>
        <v>300</v>
      </c>
      <c r="F13" s="20"/>
    </row>
    <row r="14" spans="2:6">
      <c r="B14" s="337"/>
      <c r="C14" s="600" t="s">
        <v>150</v>
      </c>
      <c r="D14" s="614">
        <v>80</v>
      </c>
      <c r="E14" s="106">
        <v>0</v>
      </c>
      <c r="F14" s="292" t="s">
        <v>146</v>
      </c>
    </row>
    <row r="15" spans="2:6">
      <c r="B15" s="337"/>
      <c r="C15" s="600" t="s">
        <v>509</v>
      </c>
      <c r="D15" s="614">
        <v>60</v>
      </c>
      <c r="E15" s="106">
        <v>0</v>
      </c>
      <c r="F15" s="292" t="s">
        <v>510</v>
      </c>
    </row>
    <row r="16" spans="2:6">
      <c r="B16" s="337"/>
      <c r="C16" s="600" t="s">
        <v>461</v>
      </c>
      <c r="D16" s="614">
        <v>0</v>
      </c>
      <c r="E16" s="409">
        <v>300</v>
      </c>
      <c r="F16" s="292" t="s">
        <v>719</v>
      </c>
    </row>
    <row r="17" spans="2:6">
      <c r="B17" s="345"/>
      <c r="C17" s="601" t="s">
        <v>361</v>
      </c>
      <c r="D17" s="614">
        <v>150</v>
      </c>
      <c r="E17" s="106">
        <v>0</v>
      </c>
      <c r="F17" s="292" t="s">
        <v>362</v>
      </c>
    </row>
    <row r="18" spans="2:6" ht="13.5" thickBot="1">
      <c r="B18" s="345"/>
      <c r="C18" s="601" t="s">
        <v>463</v>
      </c>
      <c r="D18" s="614">
        <v>250</v>
      </c>
      <c r="E18" s="106">
        <v>0</v>
      </c>
      <c r="F18" s="292" t="s">
        <v>463</v>
      </c>
    </row>
    <row r="19" spans="2:6" ht="14.25" customHeight="1" thickBot="1">
      <c r="B19" s="1085" t="s">
        <v>106</v>
      </c>
      <c r="C19" s="1086"/>
      <c r="D19" s="57">
        <f>SUM(D20:D24)</f>
        <v>375</v>
      </c>
      <c r="E19" s="57">
        <f>SUM(E20:E24)</f>
        <v>102000</v>
      </c>
      <c r="F19" s="291"/>
    </row>
    <row r="20" spans="2:6" ht="21.75" customHeight="1">
      <c r="B20" s="337"/>
      <c r="C20" s="388" t="s">
        <v>399</v>
      </c>
      <c r="D20" s="615">
        <v>0</v>
      </c>
      <c r="E20" s="637">
        <v>102000</v>
      </c>
      <c r="F20" s="380" t="s">
        <v>672</v>
      </c>
    </row>
    <row r="21" spans="2:6" ht="20.25" customHeight="1">
      <c r="B21" s="338"/>
      <c r="C21" s="388" t="s">
        <v>517</v>
      </c>
      <c r="D21" s="615">
        <v>150</v>
      </c>
      <c r="E21" s="637">
        <v>0</v>
      </c>
      <c r="F21" s="380" t="s">
        <v>607</v>
      </c>
    </row>
    <row r="22" spans="2:6" ht="14.25" customHeight="1">
      <c r="B22" s="338"/>
      <c r="C22" s="107" t="s">
        <v>464</v>
      </c>
      <c r="D22" s="614">
        <v>25</v>
      </c>
      <c r="E22" s="638">
        <v>0</v>
      </c>
      <c r="F22" s="292" t="s">
        <v>464</v>
      </c>
    </row>
    <row r="23" spans="2:6" ht="1.1499999999999999" customHeight="1">
      <c r="B23" s="338"/>
      <c r="C23" s="107" t="s">
        <v>465</v>
      </c>
      <c r="D23" s="614"/>
      <c r="E23" s="638">
        <v>0</v>
      </c>
      <c r="F23" s="292" t="s">
        <v>571</v>
      </c>
    </row>
    <row r="24" spans="2:6" ht="14.25" customHeight="1" thickBot="1">
      <c r="B24" s="337"/>
      <c r="C24" s="107" t="s">
        <v>631</v>
      </c>
      <c r="D24" s="614">
        <v>200</v>
      </c>
      <c r="E24" s="638">
        <v>0</v>
      </c>
      <c r="F24" s="292" t="s">
        <v>146</v>
      </c>
    </row>
    <row r="25" spans="2:6" ht="16.5" customHeight="1" thickBot="1">
      <c r="B25" s="1072" t="s">
        <v>369</v>
      </c>
      <c r="C25" s="1073"/>
      <c r="D25" s="19">
        <f>SUM(D26:D32)</f>
        <v>400</v>
      </c>
      <c r="E25" s="57">
        <f>SUM(E27:E32)</f>
        <v>500</v>
      </c>
      <c r="F25" s="293"/>
    </row>
    <row r="26" spans="2:6" ht="18" customHeight="1">
      <c r="B26" s="339"/>
      <c r="C26" s="587" t="s">
        <v>573</v>
      </c>
      <c r="D26" s="616">
        <v>70</v>
      </c>
      <c r="E26" s="639">
        <v>0</v>
      </c>
      <c r="F26" s="350" t="s">
        <v>572</v>
      </c>
    </row>
    <row r="27" spans="2:6" ht="3.6" customHeight="1">
      <c r="B27" s="392"/>
      <c r="C27" s="602" t="s">
        <v>359</v>
      </c>
      <c r="D27" s="617">
        <v>0</v>
      </c>
      <c r="E27" s="640">
        <v>0</v>
      </c>
      <c r="F27" s="380" t="s">
        <v>390</v>
      </c>
    </row>
    <row r="28" spans="2:6" ht="19.5">
      <c r="B28" s="339"/>
      <c r="C28" s="587" t="s">
        <v>527</v>
      </c>
      <c r="D28" s="618">
        <v>150</v>
      </c>
      <c r="E28" s="641">
        <v>0</v>
      </c>
      <c r="F28" s="292" t="s">
        <v>528</v>
      </c>
    </row>
    <row r="29" spans="2:6">
      <c r="B29" s="339"/>
      <c r="C29" s="587" t="s">
        <v>531</v>
      </c>
      <c r="D29" s="618">
        <v>0</v>
      </c>
      <c r="E29" s="641">
        <v>500</v>
      </c>
      <c r="F29" s="292" t="s">
        <v>530</v>
      </c>
    </row>
    <row r="30" spans="2:6">
      <c r="B30" s="339"/>
      <c r="C30" s="587" t="s">
        <v>509</v>
      </c>
      <c r="D30" s="618">
        <v>0</v>
      </c>
      <c r="E30" s="641">
        <v>0</v>
      </c>
      <c r="F30" s="292" t="s">
        <v>529</v>
      </c>
    </row>
    <row r="31" spans="2:6">
      <c r="B31" s="339"/>
      <c r="C31" s="587" t="s">
        <v>639</v>
      </c>
      <c r="D31" s="618">
        <v>30</v>
      </c>
      <c r="E31" s="641">
        <v>0</v>
      </c>
      <c r="F31" s="292" t="s">
        <v>640</v>
      </c>
    </row>
    <row r="32" spans="2:6" ht="13.5" thickBot="1">
      <c r="B32" s="339"/>
      <c r="C32" s="587" t="s">
        <v>367</v>
      </c>
      <c r="D32" s="618">
        <v>150</v>
      </c>
      <c r="E32" s="641">
        <v>0</v>
      </c>
      <c r="F32" s="292" t="s">
        <v>368</v>
      </c>
    </row>
    <row r="33" spans="2:6" ht="16.5" customHeight="1" thickBot="1">
      <c r="B33" s="1087" t="s">
        <v>107</v>
      </c>
      <c r="C33" s="1088"/>
      <c r="D33" s="589">
        <f>SUM(D34:D36)</f>
        <v>300</v>
      </c>
      <c r="E33" s="642">
        <f>SUM(E34:E34)</f>
        <v>0</v>
      </c>
      <c r="F33" s="293"/>
    </row>
    <row r="34" spans="2:6">
      <c r="B34" s="339"/>
      <c r="C34" s="587" t="s">
        <v>7</v>
      </c>
      <c r="D34" s="618">
        <v>120</v>
      </c>
      <c r="E34" s="643">
        <v>0</v>
      </c>
      <c r="F34" s="292" t="s">
        <v>605</v>
      </c>
    </row>
    <row r="35" spans="2:6">
      <c r="B35" s="339"/>
      <c r="C35" s="381" t="s">
        <v>639</v>
      </c>
      <c r="D35" s="618">
        <v>30</v>
      </c>
      <c r="E35" s="643">
        <v>0</v>
      </c>
      <c r="F35" s="344" t="s">
        <v>639</v>
      </c>
    </row>
    <row r="36" spans="2:6" ht="13.5" thickBot="1">
      <c r="B36" s="339"/>
      <c r="C36" s="588" t="s">
        <v>518</v>
      </c>
      <c r="D36" s="618">
        <v>150</v>
      </c>
      <c r="E36" s="643">
        <v>0</v>
      </c>
      <c r="F36" s="344" t="s">
        <v>606</v>
      </c>
    </row>
    <row r="37" spans="2:6" ht="15" customHeight="1" thickBot="1">
      <c r="B37" s="1089" t="s">
        <v>108</v>
      </c>
      <c r="C37" s="1080"/>
      <c r="D37" s="590">
        <f>SUM(D38:D42)</f>
        <v>0</v>
      </c>
      <c r="E37" s="644">
        <f>SUM(E38:E42)</f>
        <v>400</v>
      </c>
      <c r="F37" s="293"/>
    </row>
    <row r="38" spans="2:6" ht="1.5" customHeight="1">
      <c r="B38" s="340"/>
      <c r="C38" s="603" t="s">
        <v>355</v>
      </c>
      <c r="D38" s="619"/>
      <c r="E38" s="645">
        <v>0</v>
      </c>
      <c r="F38" s="292" t="s">
        <v>685</v>
      </c>
    </row>
    <row r="39" spans="2:6">
      <c r="B39" s="340"/>
      <c r="C39" s="603" t="s">
        <v>628</v>
      </c>
      <c r="D39" s="619">
        <v>0</v>
      </c>
      <c r="E39" s="645">
        <v>250</v>
      </c>
      <c r="F39" s="292" t="s">
        <v>629</v>
      </c>
    </row>
    <row r="40" spans="2:6">
      <c r="B40" s="340"/>
      <c r="C40" s="603" t="s">
        <v>603</v>
      </c>
      <c r="D40" s="619">
        <v>0</v>
      </c>
      <c r="E40" s="645">
        <v>0</v>
      </c>
      <c r="F40" s="292"/>
    </row>
    <row r="41" spans="2:6">
      <c r="B41" s="340"/>
      <c r="C41" s="603" t="s">
        <v>533</v>
      </c>
      <c r="D41" s="619">
        <v>0</v>
      </c>
      <c r="E41" s="646">
        <v>150</v>
      </c>
      <c r="F41" s="292" t="s">
        <v>534</v>
      </c>
    </row>
    <row r="42" spans="2:6" ht="13.5" thickBot="1">
      <c r="B42" s="340"/>
      <c r="C42" s="603" t="s">
        <v>354</v>
      </c>
      <c r="D42" s="619">
        <v>0</v>
      </c>
      <c r="E42" s="645">
        <v>0</v>
      </c>
      <c r="F42" s="292" t="s">
        <v>466</v>
      </c>
    </row>
    <row r="43" spans="2:6" ht="15" customHeight="1" thickBot="1">
      <c r="B43" s="1090" t="s">
        <v>109</v>
      </c>
      <c r="C43" s="1084"/>
      <c r="D43" s="620">
        <f>SUM(D44:D46)</f>
        <v>330</v>
      </c>
      <c r="E43" s="647">
        <f>SUM(E46)</f>
        <v>0</v>
      </c>
      <c r="F43" s="293"/>
    </row>
    <row r="44" spans="2:6" ht="15" customHeight="1">
      <c r="B44" s="591"/>
      <c r="C44" s="604" t="s">
        <v>639</v>
      </c>
      <c r="D44" s="618">
        <v>30</v>
      </c>
      <c r="E44" s="648">
        <v>0</v>
      </c>
      <c r="F44" s="593" t="s">
        <v>639</v>
      </c>
    </row>
    <row r="45" spans="2:6" ht="15" customHeight="1" thickBot="1">
      <c r="B45" s="591"/>
      <c r="C45" s="604" t="s">
        <v>674</v>
      </c>
      <c r="D45" s="618">
        <v>100</v>
      </c>
      <c r="E45" s="648">
        <v>0</v>
      </c>
      <c r="F45" s="594" t="s">
        <v>675</v>
      </c>
    </row>
    <row r="46" spans="2:6" ht="13.5" thickBot="1">
      <c r="B46" s="591"/>
      <c r="C46" s="140" t="s">
        <v>179</v>
      </c>
      <c r="D46" s="618">
        <v>200</v>
      </c>
      <c r="E46" s="636">
        <v>0</v>
      </c>
      <c r="F46" s="108" t="s">
        <v>532</v>
      </c>
    </row>
    <row r="47" spans="2:6" ht="15" customHeight="1" thickBot="1">
      <c r="B47" s="1078" t="s">
        <v>115</v>
      </c>
      <c r="C47" s="1091"/>
      <c r="D47" s="621">
        <f>SUM(D48:D49)</f>
        <v>200</v>
      </c>
      <c r="E47" s="649">
        <f>SUM(E48:E49)</f>
        <v>0</v>
      </c>
      <c r="F47" s="294"/>
    </row>
    <row r="48" spans="2:6" ht="15.75" customHeight="1">
      <c r="B48" s="341"/>
      <c r="C48" s="586" t="s">
        <v>179</v>
      </c>
      <c r="D48" s="622">
        <v>100</v>
      </c>
      <c r="E48" s="650">
        <v>0</v>
      </c>
      <c r="F48" s="295" t="s">
        <v>638</v>
      </c>
    </row>
    <row r="49" spans="2:6" ht="15" customHeight="1" thickBot="1">
      <c r="B49" s="341"/>
      <c r="C49" s="600" t="s">
        <v>239</v>
      </c>
      <c r="D49" s="622">
        <v>100</v>
      </c>
      <c r="E49" s="651">
        <v>0</v>
      </c>
      <c r="F49" s="295" t="s">
        <v>536</v>
      </c>
    </row>
    <row r="50" spans="2:6" ht="15" customHeight="1" thickBot="1">
      <c r="B50" s="1064" t="s">
        <v>114</v>
      </c>
      <c r="C50" s="1088"/>
      <c r="D50" s="623">
        <f>SUM(D51:D51)</f>
        <v>150</v>
      </c>
      <c r="E50" s="652">
        <f>SUM(E51:E51)</f>
        <v>0</v>
      </c>
      <c r="F50" s="293"/>
    </row>
    <row r="51" spans="2:6" ht="13.5" thickBot="1">
      <c r="B51" s="341"/>
      <c r="C51" s="586" t="s">
        <v>179</v>
      </c>
      <c r="D51" s="622">
        <v>150</v>
      </c>
      <c r="E51" s="650">
        <v>0</v>
      </c>
      <c r="F51" s="295" t="s">
        <v>641</v>
      </c>
    </row>
    <row r="52" spans="2:6" ht="15" customHeight="1" thickBot="1">
      <c r="B52" s="1064" t="s">
        <v>113</v>
      </c>
      <c r="C52" s="1088"/>
      <c r="D52" s="623">
        <f>SUM(D53:D54)</f>
        <v>250</v>
      </c>
      <c r="E52" s="652">
        <f>SUM(E53:E54)</f>
        <v>0</v>
      </c>
      <c r="F52" s="293"/>
    </row>
    <row r="53" spans="2:6" ht="15" customHeight="1">
      <c r="B53" s="341"/>
      <c r="C53" s="600" t="s">
        <v>179</v>
      </c>
      <c r="D53" s="622">
        <v>250</v>
      </c>
      <c r="E53" s="650">
        <v>0</v>
      </c>
      <c r="F53" s="295" t="s">
        <v>642</v>
      </c>
    </row>
    <row r="54" spans="2:6" ht="15" customHeight="1" thickBot="1">
      <c r="B54" s="341"/>
      <c r="C54" s="600" t="s">
        <v>467</v>
      </c>
      <c r="D54" s="622">
        <v>0</v>
      </c>
      <c r="E54" s="653">
        <v>0</v>
      </c>
      <c r="F54" s="295" t="s">
        <v>535</v>
      </c>
    </row>
    <row r="55" spans="2:6" ht="15" customHeight="1" thickBot="1">
      <c r="B55" s="1064" t="s">
        <v>720</v>
      </c>
      <c r="C55" s="1065"/>
      <c r="D55" s="623">
        <f>SUM(D56:D61)</f>
        <v>550</v>
      </c>
      <c r="E55" s="652">
        <f>SUM(E56:E61)</f>
        <v>4150</v>
      </c>
      <c r="F55" s="293"/>
    </row>
    <row r="56" spans="2:6" ht="20.45" customHeight="1">
      <c r="B56" s="342"/>
      <c r="C56" s="600" t="s">
        <v>364</v>
      </c>
      <c r="D56" s="622">
        <v>0</v>
      </c>
      <c r="E56" s="653">
        <v>2500</v>
      </c>
      <c r="F56" s="292" t="s">
        <v>786</v>
      </c>
    </row>
    <row r="57" spans="2:6" ht="15" customHeight="1">
      <c r="B57" s="342"/>
      <c r="C57" s="600" t="s">
        <v>468</v>
      </c>
      <c r="D57" s="622">
        <v>0</v>
      </c>
      <c r="E57" s="650">
        <v>1500</v>
      </c>
      <c r="F57" s="292" t="s">
        <v>469</v>
      </c>
    </row>
    <row r="58" spans="2:6" ht="15" customHeight="1">
      <c r="B58" s="342"/>
      <c r="C58" s="600" t="s">
        <v>470</v>
      </c>
      <c r="D58" s="622">
        <v>50</v>
      </c>
      <c r="E58" s="650">
        <v>0</v>
      </c>
      <c r="F58" s="292" t="s">
        <v>471</v>
      </c>
    </row>
    <row r="59" spans="2:6" ht="15" customHeight="1">
      <c r="B59" s="342"/>
      <c r="C59" s="600" t="s">
        <v>472</v>
      </c>
      <c r="D59" s="624">
        <v>300</v>
      </c>
      <c r="E59" s="650">
        <v>0</v>
      </c>
      <c r="F59" s="292" t="s">
        <v>574</v>
      </c>
    </row>
    <row r="60" spans="2:6" ht="15" customHeight="1">
      <c r="B60" s="341"/>
      <c r="C60" s="600" t="s">
        <v>238</v>
      </c>
      <c r="D60" s="622">
        <v>200</v>
      </c>
      <c r="E60" s="650">
        <v>150</v>
      </c>
      <c r="F60" s="292" t="s">
        <v>473</v>
      </c>
    </row>
    <row r="61" spans="2:6" ht="13.5" thickBot="1">
      <c r="B61" s="341"/>
      <c r="D61" s="622">
        <v>0</v>
      </c>
      <c r="E61" s="650">
        <v>0</v>
      </c>
      <c r="F61" s="292" t="s">
        <v>185</v>
      </c>
    </row>
    <row r="62" spans="2:6" ht="15" customHeight="1" thickBot="1">
      <c r="B62" s="1064" t="s">
        <v>116</v>
      </c>
      <c r="C62" s="1065"/>
      <c r="D62" s="623">
        <f>SUM(D63:D66)</f>
        <v>100</v>
      </c>
      <c r="E62" s="652">
        <f>SUM(E63:E66)</f>
        <v>3800</v>
      </c>
      <c r="F62" s="293"/>
    </row>
    <row r="63" spans="2:6" ht="15" customHeight="1">
      <c r="B63" s="342"/>
      <c r="C63" s="600" t="s">
        <v>356</v>
      </c>
      <c r="D63" s="622">
        <v>0</v>
      </c>
      <c r="E63" s="650">
        <v>3500</v>
      </c>
      <c r="F63" s="292" t="s">
        <v>630</v>
      </c>
    </row>
    <row r="64" spans="2:6" ht="15" customHeight="1">
      <c r="B64" s="342"/>
      <c r="C64" s="600" t="s">
        <v>554</v>
      </c>
      <c r="D64" s="622">
        <v>0</v>
      </c>
      <c r="E64" s="650">
        <v>300</v>
      </c>
      <c r="F64" s="292" t="s">
        <v>555</v>
      </c>
    </row>
    <row r="65" spans="2:6" ht="15" customHeight="1">
      <c r="B65" s="342"/>
      <c r="C65" s="600" t="s">
        <v>639</v>
      </c>
      <c r="D65" s="622">
        <v>50</v>
      </c>
      <c r="E65" s="650">
        <v>0</v>
      </c>
      <c r="F65" s="292" t="s">
        <v>668</v>
      </c>
    </row>
    <row r="66" spans="2:6" ht="13.5" thickBot="1">
      <c r="B66" s="341"/>
      <c r="C66" s="600" t="s">
        <v>7</v>
      </c>
      <c r="D66" s="622">
        <v>50</v>
      </c>
      <c r="E66" s="650">
        <v>0</v>
      </c>
      <c r="F66" s="292" t="s">
        <v>185</v>
      </c>
    </row>
    <row r="67" spans="2:6" ht="15" customHeight="1" thickBot="1">
      <c r="B67" s="1064" t="s">
        <v>117</v>
      </c>
      <c r="C67" s="1065"/>
      <c r="D67" s="623">
        <f>SUM(D68:D75)</f>
        <v>180</v>
      </c>
      <c r="E67" s="652">
        <f>SUM(E68:E75)</f>
        <v>2900</v>
      </c>
      <c r="F67" s="293"/>
    </row>
    <row r="68" spans="2:6" ht="15" customHeight="1">
      <c r="B68" s="341"/>
      <c r="C68" s="600" t="s">
        <v>365</v>
      </c>
      <c r="D68" s="622">
        <v>0</v>
      </c>
      <c r="E68" s="650">
        <v>2000</v>
      </c>
      <c r="F68" s="295" t="s">
        <v>701</v>
      </c>
    </row>
    <row r="69" spans="2:6" ht="15" customHeight="1">
      <c r="B69" s="341"/>
      <c r="C69" s="600" t="s">
        <v>366</v>
      </c>
      <c r="D69" s="622">
        <v>30</v>
      </c>
      <c r="E69" s="650">
        <v>0</v>
      </c>
      <c r="F69" s="295" t="s">
        <v>396</v>
      </c>
    </row>
    <row r="70" spans="2:6" ht="15" customHeight="1">
      <c r="B70" s="341"/>
      <c r="C70" s="600" t="s">
        <v>541</v>
      </c>
      <c r="D70" s="622">
        <v>0</v>
      </c>
      <c r="E70" s="650">
        <v>0</v>
      </c>
      <c r="F70" s="405" t="s">
        <v>700</v>
      </c>
    </row>
    <row r="71" spans="2:6" ht="15" customHeight="1">
      <c r="B71" s="341"/>
      <c r="C71" s="600" t="s">
        <v>539</v>
      </c>
      <c r="D71" s="622">
        <v>0</v>
      </c>
      <c r="E71" s="650">
        <v>400</v>
      </c>
      <c r="F71" s="295" t="s">
        <v>540</v>
      </c>
    </row>
    <row r="72" spans="2:6" ht="15" customHeight="1">
      <c r="B72" s="341"/>
      <c r="C72" s="600" t="s">
        <v>542</v>
      </c>
      <c r="D72" s="622">
        <v>0</v>
      </c>
      <c r="E72" s="651">
        <v>0</v>
      </c>
      <c r="F72" s="295" t="s">
        <v>702</v>
      </c>
    </row>
    <row r="73" spans="2:6" ht="15" customHeight="1">
      <c r="B73" s="341"/>
      <c r="C73" s="600" t="s">
        <v>543</v>
      </c>
      <c r="D73" s="624">
        <v>0</v>
      </c>
      <c r="E73" s="650">
        <v>200</v>
      </c>
      <c r="F73" s="295" t="s">
        <v>543</v>
      </c>
    </row>
    <row r="74" spans="2:6" ht="15" customHeight="1">
      <c r="B74" s="341"/>
      <c r="C74" s="600" t="s">
        <v>537</v>
      </c>
      <c r="D74" s="622">
        <v>0</v>
      </c>
      <c r="E74" s="650">
        <v>300</v>
      </c>
      <c r="F74" s="295" t="s">
        <v>538</v>
      </c>
    </row>
    <row r="75" spans="2:6" ht="15" customHeight="1" thickBot="1">
      <c r="B75" s="341"/>
      <c r="C75" s="600" t="s">
        <v>7</v>
      </c>
      <c r="D75" s="622">
        <v>150</v>
      </c>
      <c r="E75" s="650">
        <v>0</v>
      </c>
      <c r="F75" s="295" t="s">
        <v>295</v>
      </c>
    </row>
    <row r="76" spans="2:6" ht="15" customHeight="1" thickBot="1">
      <c r="B76" s="1064" t="s">
        <v>120</v>
      </c>
      <c r="C76" s="1065"/>
      <c r="D76" s="623">
        <f>SUM(D77:D77)</f>
        <v>200</v>
      </c>
      <c r="E76" s="652">
        <f>SUM(E77:E77)</f>
        <v>0</v>
      </c>
      <c r="F76" s="293"/>
    </row>
    <row r="77" spans="2:6" ht="13.5" thickBot="1">
      <c r="B77" s="341"/>
      <c r="C77" s="600" t="s">
        <v>544</v>
      </c>
      <c r="D77" s="622">
        <v>200</v>
      </c>
      <c r="E77" s="654">
        <v>0</v>
      </c>
      <c r="F77" s="292" t="s">
        <v>788</v>
      </c>
    </row>
    <row r="78" spans="2:6" ht="15" customHeight="1" thickBot="1">
      <c r="B78" s="1064" t="s">
        <v>119</v>
      </c>
      <c r="C78" s="1065"/>
      <c r="D78" s="623">
        <f>SUM(D79:D79)</f>
        <v>150</v>
      </c>
      <c r="E78" s="652">
        <f>SUM(E79:E79)</f>
        <v>0</v>
      </c>
      <c r="F78" s="293"/>
    </row>
    <row r="79" spans="2:6" ht="13.5" thickBot="1">
      <c r="B79" s="341"/>
      <c r="C79" s="600" t="s">
        <v>397</v>
      </c>
      <c r="D79" s="622">
        <v>150</v>
      </c>
      <c r="E79" s="654">
        <v>0</v>
      </c>
      <c r="F79" s="292" t="s">
        <v>545</v>
      </c>
    </row>
    <row r="80" spans="2:6" ht="15" customHeight="1">
      <c r="B80" s="1083" t="s">
        <v>118</v>
      </c>
      <c r="C80" s="1084"/>
      <c r="D80" s="620">
        <f>SUM(D81:D83)</f>
        <v>190</v>
      </c>
      <c r="E80" s="647">
        <f>SUM(E81:E81)</f>
        <v>0</v>
      </c>
      <c r="F80" s="389"/>
    </row>
    <row r="81" spans="2:6">
      <c r="B81" s="591"/>
      <c r="C81" s="605" t="s">
        <v>8</v>
      </c>
      <c r="D81" s="625">
        <v>40</v>
      </c>
      <c r="E81" s="654">
        <v>0</v>
      </c>
      <c r="F81" s="592" t="s">
        <v>7</v>
      </c>
    </row>
    <row r="82" spans="2:6">
      <c r="B82" s="591"/>
      <c r="C82" s="605" t="s">
        <v>639</v>
      </c>
      <c r="D82" s="625">
        <v>50</v>
      </c>
      <c r="E82" s="654">
        <v>0</v>
      </c>
      <c r="F82" s="592" t="s">
        <v>639</v>
      </c>
    </row>
    <row r="83" spans="2:6">
      <c r="B83" s="591"/>
      <c r="C83" s="605" t="s">
        <v>546</v>
      </c>
      <c r="D83" s="625">
        <v>100</v>
      </c>
      <c r="E83" s="654">
        <v>0</v>
      </c>
      <c r="F83" s="592" t="s">
        <v>546</v>
      </c>
    </row>
    <row r="84" spans="2:6" ht="15" customHeight="1">
      <c r="B84" s="1074" t="s">
        <v>121</v>
      </c>
      <c r="C84" s="1075"/>
      <c r="D84" s="626">
        <f>SUM(D85:D86)</f>
        <v>70</v>
      </c>
      <c r="E84" s="655">
        <f>SUM(E86:E86)</f>
        <v>0</v>
      </c>
      <c r="F84" s="390"/>
    </row>
    <row r="85" spans="2:6" ht="15" customHeight="1">
      <c r="B85" s="595"/>
      <c r="C85" s="604" t="s">
        <v>640</v>
      </c>
      <c r="D85" s="625">
        <v>20</v>
      </c>
      <c r="E85" s="654">
        <v>0</v>
      </c>
      <c r="F85" s="596" t="s">
        <v>639</v>
      </c>
    </row>
    <row r="86" spans="2:6">
      <c r="B86" s="591"/>
      <c r="C86" s="606" t="s">
        <v>7</v>
      </c>
      <c r="D86" s="625">
        <v>50</v>
      </c>
      <c r="E86" s="654">
        <v>0</v>
      </c>
      <c r="F86" s="592" t="s">
        <v>569</v>
      </c>
    </row>
    <row r="87" spans="2:6" ht="15.75" thickBot="1">
      <c r="B87" s="1078" t="s">
        <v>138</v>
      </c>
      <c r="C87" s="1080"/>
      <c r="D87" s="621">
        <f>SUM(D88:D88)</f>
        <v>40</v>
      </c>
      <c r="E87" s="649">
        <f>SUM(E88:E88)</f>
        <v>0</v>
      </c>
      <c r="F87" s="391"/>
    </row>
    <row r="88" spans="2:6" ht="15.75" customHeight="1" thickBot="1">
      <c r="B88" s="341"/>
      <c r="C88" s="169" t="s">
        <v>240</v>
      </c>
      <c r="D88" s="622">
        <v>40</v>
      </c>
      <c r="E88" s="650">
        <v>0</v>
      </c>
      <c r="F88" s="297" t="s">
        <v>643</v>
      </c>
    </row>
    <row r="89" spans="2:6" ht="15.75" thickBot="1">
      <c r="B89" s="1064" t="s">
        <v>182</v>
      </c>
      <c r="C89" s="1065"/>
      <c r="D89" s="623">
        <f>SUM(D90:D91)</f>
        <v>130</v>
      </c>
      <c r="E89" s="652">
        <f>SUM(E91:E91)</f>
        <v>0</v>
      </c>
      <c r="F89" s="296"/>
    </row>
    <row r="90" spans="2:6" ht="15">
      <c r="B90" s="349"/>
      <c r="C90" s="607" t="s">
        <v>547</v>
      </c>
      <c r="D90" s="616">
        <v>30</v>
      </c>
      <c r="E90" s="639">
        <v>0</v>
      </c>
      <c r="F90" s="351" t="s">
        <v>548</v>
      </c>
    </row>
    <row r="91" spans="2:6" ht="13.5" thickBot="1">
      <c r="B91" s="341"/>
      <c r="C91" s="169" t="s">
        <v>502</v>
      </c>
      <c r="D91" s="622">
        <v>100</v>
      </c>
      <c r="E91" s="650">
        <v>0</v>
      </c>
      <c r="F91" s="297" t="s">
        <v>503</v>
      </c>
    </row>
    <row r="92" spans="2:6" ht="15.75" thickBot="1">
      <c r="B92" s="1064" t="s">
        <v>357</v>
      </c>
      <c r="C92" s="1065"/>
      <c r="D92" s="623">
        <f>SUM(D93:D93)</f>
        <v>0</v>
      </c>
      <c r="E92" s="652">
        <f>SUM(E93:E93)</f>
        <v>500</v>
      </c>
      <c r="F92" s="296"/>
    </row>
    <row r="93" spans="2:6" ht="20.25" thickBot="1">
      <c r="B93" s="341"/>
      <c r="C93" s="169" t="s">
        <v>371</v>
      </c>
      <c r="D93" s="622">
        <v>0</v>
      </c>
      <c r="E93" s="651">
        <v>500</v>
      </c>
      <c r="F93" s="297" t="s">
        <v>686</v>
      </c>
    </row>
    <row r="94" spans="2:6" ht="15" customHeight="1" thickBot="1">
      <c r="B94" s="1064" t="s">
        <v>358</v>
      </c>
      <c r="C94" s="1065"/>
      <c r="D94" s="623">
        <f>SUM(D95:D97)</f>
        <v>170</v>
      </c>
      <c r="E94" s="652">
        <f>SUM(E95:E97)</f>
        <v>860</v>
      </c>
      <c r="F94" s="293"/>
    </row>
    <row r="95" spans="2:6" ht="15" customHeight="1">
      <c r="B95" s="341"/>
      <c r="C95" s="600" t="s">
        <v>550</v>
      </c>
      <c r="D95" s="624">
        <v>120</v>
      </c>
      <c r="E95" s="650">
        <v>0</v>
      </c>
      <c r="F95" s="297" t="s">
        <v>617</v>
      </c>
    </row>
    <row r="96" spans="2:6" ht="15" customHeight="1">
      <c r="B96" s="341"/>
      <c r="C96" s="600" t="s">
        <v>647</v>
      </c>
      <c r="D96" s="622">
        <v>50</v>
      </c>
      <c r="E96" s="650">
        <v>0</v>
      </c>
      <c r="F96" s="297" t="s">
        <v>647</v>
      </c>
    </row>
    <row r="97" spans="2:6" ht="15" customHeight="1" thickBot="1">
      <c r="B97" s="341"/>
      <c r="C97" s="600" t="s">
        <v>549</v>
      </c>
      <c r="D97" s="622">
        <v>0</v>
      </c>
      <c r="E97" s="651">
        <v>860</v>
      </c>
      <c r="F97" s="297" t="s">
        <v>793</v>
      </c>
    </row>
    <row r="98" spans="2:6" ht="15" customHeight="1" thickBot="1">
      <c r="B98" s="1064" t="s">
        <v>370</v>
      </c>
      <c r="C98" s="1065"/>
      <c r="D98" s="623">
        <f>SUM(D99:D99)</f>
        <v>70</v>
      </c>
      <c r="E98" s="652">
        <f>SUM(E99:E99)</f>
        <v>0</v>
      </c>
      <c r="F98" s="293"/>
    </row>
    <row r="99" spans="2:6" ht="15" customHeight="1">
      <c r="B99" s="346"/>
      <c r="C99" s="601" t="s">
        <v>644</v>
      </c>
      <c r="D99" s="627">
        <v>70</v>
      </c>
      <c r="E99" s="656">
        <v>0</v>
      </c>
      <c r="F99" s="347" t="s">
        <v>645</v>
      </c>
    </row>
    <row r="100" spans="2:6" ht="15" customHeight="1">
      <c r="B100" s="1081" t="s">
        <v>580</v>
      </c>
      <c r="C100" s="1082"/>
      <c r="D100" s="628">
        <f>+D101</f>
        <v>450</v>
      </c>
      <c r="E100" s="657">
        <v>0</v>
      </c>
      <c r="F100" s="597"/>
    </row>
    <row r="101" spans="2:6" ht="15" customHeight="1">
      <c r="B101" s="591"/>
      <c r="C101" s="606" t="s">
        <v>644</v>
      </c>
      <c r="D101" s="625">
        <v>450</v>
      </c>
      <c r="E101" s="650">
        <v>0</v>
      </c>
      <c r="F101" s="592" t="s">
        <v>646</v>
      </c>
    </row>
    <row r="102" spans="2:6" ht="15" customHeight="1" thickBot="1">
      <c r="B102" s="1078" t="s">
        <v>526</v>
      </c>
      <c r="C102" s="1079"/>
      <c r="D102" s="621">
        <f t="shared" ref="D102:E102" si="0">SUM(D103:D112)</f>
        <v>670</v>
      </c>
      <c r="E102" s="649">
        <f t="shared" si="0"/>
        <v>2550</v>
      </c>
      <c r="F102" s="348"/>
    </row>
    <row r="103" spans="2:6">
      <c r="B103" s="342" t="s">
        <v>84</v>
      </c>
      <c r="C103" s="169" t="s">
        <v>525</v>
      </c>
      <c r="D103" s="622">
        <v>0</v>
      </c>
      <c r="E103" s="654">
        <v>100</v>
      </c>
      <c r="F103" s="292" t="s">
        <v>835</v>
      </c>
    </row>
    <row r="104" spans="2:6" ht="19.5">
      <c r="B104" s="342" t="s">
        <v>84</v>
      </c>
      <c r="C104" s="169" t="s">
        <v>400</v>
      </c>
      <c r="D104" s="622">
        <v>0</v>
      </c>
      <c r="E104" s="654">
        <v>300</v>
      </c>
      <c r="F104" s="292" t="s">
        <v>614</v>
      </c>
    </row>
    <row r="105" spans="2:6">
      <c r="B105" s="342" t="s">
        <v>84</v>
      </c>
      <c r="C105" s="169" t="s">
        <v>648</v>
      </c>
      <c r="D105" s="622">
        <v>50</v>
      </c>
      <c r="E105" s="654">
        <v>0</v>
      </c>
      <c r="F105" s="292" t="s">
        <v>552</v>
      </c>
    </row>
    <row r="106" spans="2:6">
      <c r="B106" s="342" t="s">
        <v>84</v>
      </c>
      <c r="C106" s="169" t="s">
        <v>649</v>
      </c>
      <c r="D106" s="622">
        <v>70</v>
      </c>
      <c r="E106" s="654">
        <v>0</v>
      </c>
      <c r="F106" s="292" t="s">
        <v>650</v>
      </c>
    </row>
    <row r="107" spans="2:6" ht="19.5">
      <c r="B107" s="342" t="s">
        <v>84</v>
      </c>
      <c r="C107" s="169" t="s">
        <v>671</v>
      </c>
      <c r="D107" s="622">
        <v>0</v>
      </c>
      <c r="E107" s="654">
        <v>350</v>
      </c>
      <c r="F107" s="292" t="s">
        <v>789</v>
      </c>
    </row>
    <row r="108" spans="2:6">
      <c r="B108" s="342" t="s">
        <v>84</v>
      </c>
      <c r="C108" s="169" t="s">
        <v>669</v>
      </c>
      <c r="D108" s="622">
        <v>0</v>
      </c>
      <c r="E108" s="654">
        <v>100</v>
      </c>
      <c r="F108" s="292" t="s">
        <v>670</v>
      </c>
    </row>
    <row r="109" spans="2:6">
      <c r="B109" s="342" t="s">
        <v>84</v>
      </c>
      <c r="C109" s="608" t="s">
        <v>372</v>
      </c>
      <c r="D109" s="629">
        <v>0</v>
      </c>
      <c r="E109" s="658">
        <v>700</v>
      </c>
      <c r="F109" s="380" t="s">
        <v>794</v>
      </c>
    </row>
    <row r="110" spans="2:6">
      <c r="B110" s="342" t="s">
        <v>84</v>
      </c>
      <c r="C110" s="608" t="s">
        <v>581</v>
      </c>
      <c r="D110" s="629">
        <v>0</v>
      </c>
      <c r="E110" s="658">
        <v>1000</v>
      </c>
      <c r="F110" s="380"/>
    </row>
    <row r="111" spans="2:6">
      <c r="B111" s="342" t="s">
        <v>84</v>
      </c>
      <c r="C111" s="169" t="s">
        <v>577</v>
      </c>
      <c r="D111" s="622">
        <v>250</v>
      </c>
      <c r="E111" s="654">
        <v>0</v>
      </c>
      <c r="F111" s="292" t="s">
        <v>310</v>
      </c>
    </row>
    <row r="112" spans="2:6" ht="13.5" thickBot="1">
      <c r="B112" s="342" t="s">
        <v>84</v>
      </c>
      <c r="C112" s="169" t="s">
        <v>19</v>
      </c>
      <c r="D112" s="630">
        <v>300</v>
      </c>
      <c r="E112" s="659">
        <v>0</v>
      </c>
      <c r="F112" s="292" t="s">
        <v>363</v>
      </c>
    </row>
    <row r="113" spans="2:6" ht="16.5" thickBot="1">
      <c r="B113" s="2"/>
      <c r="C113" s="3" t="s">
        <v>9</v>
      </c>
      <c r="D113" s="747" t="s">
        <v>112</v>
      </c>
      <c r="E113" s="747" t="s">
        <v>10</v>
      </c>
      <c r="F113" s="96"/>
    </row>
    <row r="114" spans="2:6" ht="18" customHeight="1" thickBot="1">
      <c r="B114" s="1076" t="s">
        <v>11</v>
      </c>
      <c r="C114" s="1077"/>
      <c r="D114" s="298">
        <f>D102+D98+D94+D92+D89+D87+D84+D80+D78+D76+D67+D62+D55+D52+D50+D47+D43+D37+D33+D25+D19+D13+D6+D100</f>
        <v>5785</v>
      </c>
      <c r="E114" s="298">
        <f>E102+E98+E94+E92+E89+E87+E84+E80+E78+E76+E67+E62+E55+E52+E50+E47+E43+E37+E33+E25+E19+E13+E6</f>
        <v>118460</v>
      </c>
      <c r="F114" s="299"/>
    </row>
  </sheetData>
  <mergeCells count="28">
    <mergeCell ref="B84:C84"/>
    <mergeCell ref="B55:C55"/>
    <mergeCell ref="B76:C76"/>
    <mergeCell ref="B114:C114"/>
    <mergeCell ref="B102:C102"/>
    <mergeCell ref="B89:C89"/>
    <mergeCell ref="B94:C94"/>
    <mergeCell ref="B87:C87"/>
    <mergeCell ref="B92:C92"/>
    <mergeCell ref="B98:C98"/>
    <mergeCell ref="B100:C100"/>
    <mergeCell ref="B78:C78"/>
    <mergeCell ref="B80:C80"/>
    <mergeCell ref="B1:F1"/>
    <mergeCell ref="B62:C62"/>
    <mergeCell ref="B67:C67"/>
    <mergeCell ref="B3:B5"/>
    <mergeCell ref="C3:C5"/>
    <mergeCell ref="B25:C25"/>
    <mergeCell ref="B19:C19"/>
    <mergeCell ref="B33:C33"/>
    <mergeCell ref="B37:C37"/>
    <mergeCell ref="B43:C43"/>
    <mergeCell ref="B47:C47"/>
    <mergeCell ref="B6:C6"/>
    <mergeCell ref="B13:C13"/>
    <mergeCell ref="B52:C52"/>
    <mergeCell ref="B50:C50"/>
  </mergeCells>
  <phoneticPr fontId="10" type="noConversion"/>
  <pageMargins left="0.7" right="0.7" top="0.75" bottom="0.75" header="0.3" footer="0.3"/>
  <pageSetup paperSize="9" scale="47" orientation="portrait" r:id="rId1"/>
  <headerFooter alignWithMargins="0"/>
  <rowBreaks count="3" manualBreakCount="3">
    <brk id="32" max="16383" man="1"/>
    <brk id="54" max="16383" man="1"/>
    <brk id="7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85" zoomScaleNormal="85" workbookViewId="0">
      <selection activeCell="C22" sqref="C22"/>
    </sheetView>
  </sheetViews>
  <sheetFormatPr defaultColWidth="9" defaultRowHeight="12.75"/>
  <cols>
    <col min="1" max="1" width="7.42578125" customWidth="1"/>
    <col min="2" max="2" width="56.42578125" customWidth="1"/>
    <col min="3" max="3" width="16.28515625" customWidth="1"/>
    <col min="4" max="4" width="10.85546875" customWidth="1"/>
    <col min="5" max="5" width="8.28515625" customWidth="1"/>
  </cols>
  <sheetData>
    <row r="1" spans="1:4" ht="60.75" customHeight="1">
      <c r="A1" s="1"/>
      <c r="B1" s="1094" t="s">
        <v>893</v>
      </c>
      <c r="C1" s="1094"/>
      <c r="D1" s="1"/>
    </row>
    <row r="2" spans="1:4" ht="44.25" customHeight="1">
      <c r="A2" s="1095" t="s">
        <v>894</v>
      </c>
      <c r="B2" s="1095"/>
      <c r="C2" s="1095"/>
      <c r="D2" s="1095"/>
    </row>
    <row r="3" spans="1:4" ht="18.75" customHeight="1"/>
    <row r="4" spans="1:4">
      <c r="A4" s="1096" t="s">
        <v>898</v>
      </c>
      <c r="B4" s="1096"/>
      <c r="C4" s="1096"/>
      <c r="D4" s="1096"/>
    </row>
    <row r="5" spans="1:4" ht="13.5" thickBot="1"/>
    <row r="6" spans="1:4" ht="38.25">
      <c r="B6" s="750" t="s">
        <v>67</v>
      </c>
      <c r="C6" s="22" t="s">
        <v>775</v>
      </c>
      <c r="D6" s="557" t="s">
        <v>797</v>
      </c>
    </row>
    <row r="7" spans="1:4">
      <c r="B7" s="751" t="s">
        <v>51</v>
      </c>
      <c r="C7" s="511">
        <f>Výsledovka_návrh!C5</f>
        <v>98604.4</v>
      </c>
      <c r="D7" s="93"/>
    </row>
    <row r="8" spans="1:4">
      <c r="B8" s="751" t="s">
        <v>52</v>
      </c>
      <c r="C8" s="512">
        <f>Výsledovka_návrh!C6</f>
        <v>44416.2</v>
      </c>
      <c r="D8" s="93"/>
    </row>
    <row r="9" spans="1:4">
      <c r="B9" s="751" t="s">
        <v>53</v>
      </c>
      <c r="C9" s="511">
        <f>Výsledovka_návrh!C7</f>
        <v>10054</v>
      </c>
      <c r="D9" s="93"/>
    </row>
    <row r="10" spans="1:4">
      <c r="B10" s="751" t="s">
        <v>54</v>
      </c>
      <c r="C10" s="511">
        <f>Výsledovka_návrh!C8</f>
        <v>2836</v>
      </c>
      <c r="D10" s="93"/>
    </row>
    <row r="11" spans="1:4">
      <c r="B11" s="751" t="s">
        <v>55</v>
      </c>
      <c r="C11" s="511">
        <f>Výsledovka_návrh!C9</f>
        <v>3655</v>
      </c>
      <c r="D11" s="93"/>
    </row>
    <row r="12" spans="1:4" ht="15.75">
      <c r="B12" s="753" t="s">
        <v>87</v>
      </c>
      <c r="C12" s="513">
        <f>SUM(C7:C11)</f>
        <v>159565.59999999998</v>
      </c>
      <c r="D12" s="93"/>
    </row>
    <row r="13" spans="1:4">
      <c r="B13" s="754" t="s">
        <v>804</v>
      </c>
      <c r="C13" s="514"/>
      <c r="D13" s="558">
        <f>+Výsledovka_návrh!D10</f>
        <v>59916</v>
      </c>
    </row>
    <row r="14" spans="1:4" ht="13.5" thickBot="1">
      <c r="B14" s="754" t="s">
        <v>805</v>
      </c>
      <c r="C14" s="514"/>
      <c r="D14" s="559">
        <f>+Výsledovka_návrh!D11</f>
        <v>40000</v>
      </c>
    </row>
    <row r="15" spans="1:4" ht="16.5" thickBot="1">
      <c r="B15" s="752" t="s">
        <v>86</v>
      </c>
      <c r="C15" s="515">
        <f>+C12</f>
        <v>159565.59999999998</v>
      </c>
      <c r="D15" s="560">
        <f>+D14+D13</f>
        <v>99916</v>
      </c>
    </row>
    <row r="16" spans="1:4" ht="11.25" customHeight="1">
      <c r="B16" s="148"/>
      <c r="C16" s="554"/>
      <c r="D16" s="93"/>
    </row>
    <row r="17" spans="2:4" ht="12" customHeight="1" thickBot="1">
      <c r="B17" s="148"/>
      <c r="C17" s="554"/>
      <c r="D17" s="93"/>
    </row>
    <row r="18" spans="2:4">
      <c r="B18" s="23" t="s">
        <v>68</v>
      </c>
      <c r="C18" s="516" t="s">
        <v>353</v>
      </c>
      <c r="D18" s="93"/>
    </row>
    <row r="19" spans="2:4">
      <c r="B19" s="24" t="s">
        <v>58</v>
      </c>
      <c r="C19" s="511">
        <f>Výsledovka_návrh!C16</f>
        <v>60</v>
      </c>
      <c r="D19" s="93"/>
    </row>
    <row r="20" spans="2:4">
      <c r="B20" s="24" t="s">
        <v>59</v>
      </c>
      <c r="C20" s="511">
        <f>Výsledovka_návrh!C17</f>
        <v>37375</v>
      </c>
      <c r="D20" s="93"/>
    </row>
    <row r="21" spans="2:4">
      <c r="B21" s="24" t="s">
        <v>60</v>
      </c>
      <c r="C21" s="512">
        <f>Výsledovka_návrh!C18</f>
        <v>23561</v>
      </c>
      <c r="D21" s="93"/>
    </row>
    <row r="22" spans="2:4">
      <c r="B22" s="24" t="s">
        <v>61</v>
      </c>
      <c r="C22" s="512">
        <f>Výsledovka_návrh!C19</f>
        <v>142690</v>
      </c>
      <c r="D22" s="93"/>
    </row>
    <row r="23" spans="2:4">
      <c r="B23" s="24" t="s">
        <v>62</v>
      </c>
      <c r="C23" s="511">
        <f>Výsledovka_návrh!C20</f>
        <v>462</v>
      </c>
      <c r="D23" s="93"/>
    </row>
    <row r="24" spans="2:4">
      <c r="B24" s="24" t="s">
        <v>63</v>
      </c>
      <c r="C24" s="517">
        <f>Výsledovka_návrh!C21</f>
        <v>6009</v>
      </c>
      <c r="D24" s="93"/>
    </row>
    <row r="25" spans="2:4">
      <c r="B25" s="24" t="s">
        <v>64</v>
      </c>
      <c r="C25" s="511">
        <f>Výsledovka_návrh!C22</f>
        <v>3035</v>
      </c>
      <c r="D25" s="93"/>
    </row>
    <row r="26" spans="2:4">
      <c r="B26" s="24" t="s">
        <v>65</v>
      </c>
      <c r="C26" s="511">
        <f>Výsledovka_návrh!C23</f>
        <v>28028</v>
      </c>
      <c r="D26" s="93"/>
    </row>
    <row r="27" spans="2:4" ht="15.75">
      <c r="B27" s="25" t="s">
        <v>88</v>
      </c>
      <c r="C27" s="513">
        <f>SUM(C19:C26)</f>
        <v>241220</v>
      </c>
      <c r="D27" s="93"/>
    </row>
    <row r="28" spans="2:4" ht="13.5" thickBot="1">
      <c r="B28" s="24" t="s">
        <v>66</v>
      </c>
      <c r="C28" s="514">
        <f>Výsledovka_návrh!C24</f>
        <v>6340</v>
      </c>
      <c r="D28" s="93"/>
    </row>
    <row r="29" spans="2:4" ht="16.5" thickBot="1">
      <c r="B29" s="752" t="s">
        <v>90</v>
      </c>
      <c r="C29" s="518">
        <f>C27+C28</f>
        <v>247560</v>
      </c>
      <c r="D29" s="93"/>
    </row>
    <row r="30" spans="2:4" ht="13.5" thickBot="1">
      <c r="B30" s="148"/>
      <c r="C30" s="554"/>
      <c r="D30" s="93"/>
    </row>
    <row r="31" spans="2:4" ht="30.75" thickBot="1">
      <c r="B31" s="21" t="s">
        <v>89</v>
      </c>
      <c r="C31" s="519">
        <f>C15-C29</f>
        <v>-87994.400000000023</v>
      </c>
      <c r="D31" s="561">
        <f>+C31</f>
        <v>-87994.400000000023</v>
      </c>
    </row>
    <row r="32" spans="2:4" ht="16.5" thickBot="1">
      <c r="B32" s="555"/>
      <c r="C32" s="556"/>
      <c r="D32" s="93"/>
    </row>
    <row r="33" spans="1:6" ht="16.5" thickBot="1">
      <c r="B33" s="21" t="s">
        <v>803</v>
      </c>
      <c r="C33" s="519"/>
      <c r="D33" s="561">
        <f>+D31+D15</f>
        <v>11921.599999999977</v>
      </c>
    </row>
    <row r="35" spans="1:6" ht="130.5" customHeight="1">
      <c r="A35" s="1093" t="s">
        <v>895</v>
      </c>
      <c r="B35" s="1093"/>
      <c r="C35" s="1093"/>
      <c r="D35" s="1093"/>
      <c r="E35" s="1093"/>
      <c r="F35" s="1093"/>
    </row>
    <row r="36" spans="1:6" ht="90.75" customHeight="1">
      <c r="A36" s="1093" t="s">
        <v>831</v>
      </c>
      <c r="B36" s="1093"/>
      <c r="C36" s="1093"/>
      <c r="D36" s="1093"/>
      <c r="E36" s="1093"/>
      <c r="F36" s="1093"/>
    </row>
    <row r="37" spans="1:6" ht="48.75" customHeight="1">
      <c r="A37" s="1093" t="s">
        <v>832</v>
      </c>
      <c r="B37" s="1093"/>
      <c r="C37" s="1093"/>
      <c r="D37" s="1093"/>
      <c r="E37" s="1093"/>
      <c r="F37" s="1093"/>
    </row>
    <row r="40" spans="1:6">
      <c r="B40" s="241" t="s">
        <v>807</v>
      </c>
      <c r="C40" s="241" t="s">
        <v>897</v>
      </c>
    </row>
    <row r="41" spans="1:6">
      <c r="B41" s="241" t="s">
        <v>806</v>
      </c>
    </row>
    <row r="42" spans="1:6">
      <c r="B42" s="241" t="s">
        <v>896</v>
      </c>
      <c r="C42" s="54" t="s">
        <v>164</v>
      </c>
    </row>
    <row r="44" spans="1:6">
      <c r="C44" s="238"/>
    </row>
    <row r="46" spans="1:6">
      <c r="C46" s="238"/>
    </row>
    <row r="51" spans="2:2" ht="23.25">
      <c r="B51" s="89"/>
    </row>
  </sheetData>
  <mergeCells count="6">
    <mergeCell ref="A37:F37"/>
    <mergeCell ref="B1:C1"/>
    <mergeCell ref="A2:D2"/>
    <mergeCell ref="A4:D4"/>
    <mergeCell ref="A35:F35"/>
    <mergeCell ref="A36:F36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L37"/>
  <sheetViews>
    <sheetView zoomScale="85" zoomScaleNormal="85" workbookViewId="0">
      <selection sqref="A1:I1"/>
    </sheetView>
  </sheetViews>
  <sheetFormatPr defaultRowHeight="12.75"/>
  <cols>
    <col min="1" max="1" width="54.5703125" customWidth="1"/>
    <col min="2" max="2" width="11.140625" customWidth="1"/>
    <col min="3" max="3" width="11.5703125" customWidth="1"/>
    <col min="4" max="4" width="11.140625" customWidth="1"/>
    <col min="5" max="5" width="12.7109375" customWidth="1"/>
    <col min="6" max="6" width="11.140625" customWidth="1"/>
    <col min="7" max="7" width="12.140625" customWidth="1"/>
    <col min="8" max="8" width="11.140625" customWidth="1"/>
    <col min="9" max="9" width="12.28515625" customWidth="1"/>
  </cols>
  <sheetData>
    <row r="1" spans="1:12" ht="27.75" thickBot="1">
      <c r="A1" s="1118" t="s">
        <v>802</v>
      </c>
      <c r="B1" s="1119"/>
      <c r="C1" s="1119"/>
      <c r="D1" s="1119"/>
      <c r="E1" s="1119"/>
      <c r="F1" s="1119"/>
      <c r="G1" s="1119"/>
      <c r="H1" s="1119"/>
      <c r="I1" s="1120"/>
    </row>
    <row r="2" spans="1:12" ht="16.5" thickBot="1">
      <c r="A2" s="4"/>
      <c r="B2" s="1121" t="s">
        <v>13</v>
      </c>
      <c r="C2" s="1122"/>
      <c r="D2" s="1122"/>
      <c r="E2" s="1122"/>
      <c r="F2" s="1122"/>
      <c r="G2" s="1122"/>
      <c r="H2" s="1122"/>
      <c r="I2" s="1123"/>
    </row>
    <row r="3" spans="1:12" ht="16.5" thickBot="1">
      <c r="A3" s="5" t="s">
        <v>14</v>
      </c>
      <c r="B3" s="1124" t="s">
        <v>800</v>
      </c>
      <c r="C3" s="1125"/>
      <c r="D3" s="1126" t="s">
        <v>801</v>
      </c>
      <c r="E3" s="1127"/>
      <c r="F3" s="1128" t="s">
        <v>376</v>
      </c>
      <c r="G3" s="1129"/>
      <c r="H3" s="1128" t="s">
        <v>377</v>
      </c>
      <c r="I3" s="1130"/>
      <c r="J3" s="507"/>
      <c r="K3" s="507"/>
      <c r="L3" s="507"/>
    </row>
    <row r="4" spans="1:12" ht="16.5" thickBot="1">
      <c r="A4" s="6" t="s">
        <v>15</v>
      </c>
      <c r="B4" s="15" t="s">
        <v>124</v>
      </c>
      <c r="C4" s="16" t="s">
        <v>125</v>
      </c>
      <c r="D4" s="15" t="s">
        <v>124</v>
      </c>
      <c r="E4" s="16" t="s">
        <v>125</v>
      </c>
      <c r="F4" s="1131"/>
      <c r="G4" s="1133"/>
      <c r="H4" s="1131"/>
      <c r="I4" s="1132"/>
    </row>
    <row r="5" spans="1:12" ht="15.75">
      <c r="A5" s="7" t="s">
        <v>2</v>
      </c>
      <c r="B5" s="8">
        <v>97313</v>
      </c>
      <c r="C5" s="9"/>
      <c r="D5" s="509">
        <f>+Prijmy!H9</f>
        <v>98604.4</v>
      </c>
      <c r="E5" s="510"/>
      <c r="F5" s="10">
        <v>100000</v>
      </c>
      <c r="G5" s="11"/>
      <c r="H5" s="10">
        <v>101300</v>
      </c>
      <c r="I5" s="11"/>
    </row>
    <row r="6" spans="1:12" ht="15.75">
      <c r="A6" s="7" t="s">
        <v>123</v>
      </c>
      <c r="B6" s="8">
        <f>12069-2991</f>
        <v>9078</v>
      </c>
      <c r="C6" s="9"/>
      <c r="D6" s="509">
        <f>+Prijmy!H38</f>
        <v>10054</v>
      </c>
      <c r="E6" s="510"/>
      <c r="F6" s="10">
        <v>10000</v>
      </c>
      <c r="G6" s="11"/>
      <c r="H6" s="10">
        <v>10000</v>
      </c>
      <c r="I6" s="11"/>
    </row>
    <row r="7" spans="1:12" ht="15.75">
      <c r="A7" s="7" t="s">
        <v>75</v>
      </c>
      <c r="B7" s="8">
        <v>2991</v>
      </c>
      <c r="C7" s="9"/>
      <c r="D7" s="509">
        <v>2836</v>
      </c>
      <c r="E7" s="510"/>
      <c r="F7" s="10">
        <v>2800</v>
      </c>
      <c r="G7" s="11"/>
      <c r="H7" s="10">
        <v>2800</v>
      </c>
      <c r="I7" s="11"/>
    </row>
    <row r="8" spans="1:12" ht="15.75">
      <c r="A8" s="7" t="s">
        <v>3</v>
      </c>
      <c r="B8" s="8"/>
      <c r="C8" s="9">
        <v>521</v>
      </c>
      <c r="D8" s="509"/>
      <c r="E8" s="510">
        <f>+Prijmy!H73</f>
        <v>3655</v>
      </c>
      <c r="F8" s="10"/>
      <c r="G8" s="11">
        <v>500</v>
      </c>
      <c r="H8" s="10"/>
      <c r="I8" s="11">
        <v>500</v>
      </c>
    </row>
    <row r="9" spans="1:12" ht="15.75">
      <c r="A9" s="7" t="s">
        <v>820</v>
      </c>
      <c r="B9" s="8">
        <v>20117</v>
      </c>
      <c r="C9" s="9"/>
      <c r="D9" s="509">
        <f>+Prijmy!H29</f>
        <v>6283.2</v>
      </c>
      <c r="E9" s="510"/>
      <c r="F9" s="10">
        <v>6400</v>
      </c>
      <c r="G9" s="11"/>
      <c r="H9" s="10">
        <v>6400</v>
      </c>
      <c r="I9" s="11"/>
    </row>
    <row r="10" spans="1:12" ht="16.5" thickBot="1">
      <c r="A10" s="7" t="s">
        <v>827</v>
      </c>
      <c r="B10" s="8"/>
      <c r="C10" s="9">
        <v>38739</v>
      </c>
      <c r="D10" s="509"/>
      <c r="E10" s="510">
        <f>-D9+Prijmy!H28</f>
        <v>38133</v>
      </c>
      <c r="F10" s="10"/>
      <c r="G10" s="11">
        <v>40000</v>
      </c>
      <c r="H10" s="10"/>
      <c r="I10" s="11">
        <v>20000</v>
      </c>
    </row>
    <row r="11" spans="1:12" ht="16.5" thickBot="1">
      <c r="A11" s="565" t="s">
        <v>821</v>
      </c>
      <c r="B11" s="564">
        <f>SUM(B5:B10)</f>
        <v>129499</v>
      </c>
      <c r="C11" s="564">
        <f>SUM(C5:C10)</f>
        <v>39260</v>
      </c>
      <c r="D11" s="564">
        <f>SUM(D5:D10)</f>
        <v>117777.59999999999</v>
      </c>
      <c r="E11" s="564">
        <f>SUM(E5:E10)</f>
        <v>41788</v>
      </c>
      <c r="F11" s="564">
        <f t="shared" ref="F11:I11" si="0">SUM(F5:F10)</f>
        <v>119200</v>
      </c>
      <c r="G11" s="564">
        <f t="shared" si="0"/>
        <v>40500</v>
      </c>
      <c r="H11" s="564">
        <f t="shared" si="0"/>
        <v>120500</v>
      </c>
      <c r="I11" s="564">
        <f t="shared" si="0"/>
        <v>20500</v>
      </c>
    </row>
    <row r="12" spans="1:12" ht="16.5" thickBot="1">
      <c r="A12" s="60" t="s">
        <v>5</v>
      </c>
      <c r="B12" s="1116">
        <f>+B11+C11</f>
        <v>168759</v>
      </c>
      <c r="C12" s="1117"/>
      <c r="D12" s="1116">
        <f>+D11+E11</f>
        <v>159565.59999999998</v>
      </c>
      <c r="E12" s="1117"/>
      <c r="F12" s="1116">
        <f>+F11+G11</f>
        <v>159700</v>
      </c>
      <c r="G12" s="1117"/>
      <c r="H12" s="1116">
        <f>+H11+I11</f>
        <v>141000</v>
      </c>
      <c r="I12" s="1117"/>
    </row>
    <row r="13" spans="1:12" ht="16.5" thickBot="1">
      <c r="A13" s="14" t="s">
        <v>16</v>
      </c>
      <c r="B13" s="15" t="s">
        <v>124</v>
      </c>
      <c r="C13" s="16" t="s">
        <v>125</v>
      </c>
      <c r="D13" s="15" t="s">
        <v>124</v>
      </c>
      <c r="E13" s="16" t="s">
        <v>125</v>
      </c>
      <c r="F13" s="15" t="s">
        <v>124</v>
      </c>
      <c r="G13" s="16" t="s">
        <v>125</v>
      </c>
      <c r="H13" s="15" t="s">
        <v>124</v>
      </c>
      <c r="I13" s="16" t="s">
        <v>125</v>
      </c>
    </row>
    <row r="14" spans="1:12" ht="15.75">
      <c r="A14" s="61" t="s">
        <v>126</v>
      </c>
      <c r="B14" s="8">
        <f>374051-276181-1</f>
        <v>97869</v>
      </c>
      <c r="C14" s="9"/>
      <c r="D14" s="509">
        <f>+Vydaje!H328-E15-E16</f>
        <v>103145</v>
      </c>
      <c r="E14" s="510"/>
      <c r="F14" s="10">
        <v>103000</v>
      </c>
      <c r="G14" s="11"/>
      <c r="H14" s="10">
        <v>103000</v>
      </c>
      <c r="I14" s="11"/>
    </row>
    <row r="15" spans="1:12" ht="15.75">
      <c r="A15" s="7" t="s">
        <v>127</v>
      </c>
      <c r="B15" s="8"/>
      <c r="C15" s="9">
        <f>+Vydaje!G326</f>
        <v>4380</v>
      </c>
      <c r="D15" s="509"/>
      <c r="E15" s="510">
        <v>6340</v>
      </c>
      <c r="F15" s="10"/>
      <c r="G15" s="11">
        <v>7740</v>
      </c>
      <c r="H15" s="10"/>
      <c r="I15" s="11">
        <v>6745</v>
      </c>
      <c r="K15" s="241"/>
    </row>
    <row r="16" spans="1:12" ht="16.5" thickBot="1">
      <c r="A16" s="12" t="s">
        <v>128</v>
      </c>
      <c r="B16" s="8"/>
      <c r="C16" s="9">
        <v>36024</v>
      </c>
      <c r="D16" s="509"/>
      <c r="E16" s="510">
        <f>+'3639'!E114+4100+5100+5850+2000+680+685+200+1000</f>
        <v>138075</v>
      </c>
      <c r="F16" s="10"/>
      <c r="G16" s="11">
        <v>42000</v>
      </c>
      <c r="H16" s="10"/>
      <c r="I16" s="11">
        <v>60000</v>
      </c>
    </row>
    <row r="17" spans="1:9" ht="16.5" thickBot="1">
      <c r="A17" s="65" t="s">
        <v>4</v>
      </c>
      <c r="B17" s="64">
        <f t="shared" ref="B17:I17" si="1">SUM(B14:B16)</f>
        <v>97869</v>
      </c>
      <c r="C17" s="63">
        <f t="shared" si="1"/>
        <v>40404</v>
      </c>
      <c r="D17" s="62">
        <f t="shared" si="1"/>
        <v>103145</v>
      </c>
      <c r="E17" s="63">
        <f t="shared" si="1"/>
        <v>144415</v>
      </c>
      <c r="F17" s="62">
        <f t="shared" si="1"/>
        <v>103000</v>
      </c>
      <c r="G17" s="63">
        <f t="shared" si="1"/>
        <v>49740</v>
      </c>
      <c r="H17" s="62">
        <f t="shared" si="1"/>
        <v>103000</v>
      </c>
      <c r="I17" s="67">
        <f t="shared" si="1"/>
        <v>66745</v>
      </c>
    </row>
    <row r="18" spans="1:9" ht="16.5" thickBot="1">
      <c r="A18" s="60" t="s">
        <v>6</v>
      </c>
      <c r="B18" s="1111">
        <f>+B17+C17</f>
        <v>138273</v>
      </c>
      <c r="C18" s="1135"/>
      <c r="D18" s="1111">
        <f>D17+E17</f>
        <v>247560</v>
      </c>
      <c r="E18" s="1135"/>
      <c r="F18" s="1111">
        <f>F17+G17</f>
        <v>152740</v>
      </c>
      <c r="G18" s="1135"/>
      <c r="H18" s="1111">
        <f>H17+I17</f>
        <v>169745</v>
      </c>
      <c r="I18" s="1112"/>
    </row>
    <row r="19" spans="1:9" ht="16.5" thickBot="1">
      <c r="A19" s="66" t="s">
        <v>129</v>
      </c>
      <c r="B19" s="1115">
        <f>B12-B18</f>
        <v>30486</v>
      </c>
      <c r="C19" s="1135"/>
      <c r="D19" s="1115">
        <f>D12-D18</f>
        <v>-87994.400000000023</v>
      </c>
      <c r="E19" s="1135"/>
      <c r="F19" s="1115">
        <f>F12-F18</f>
        <v>6960</v>
      </c>
      <c r="G19" s="1135"/>
      <c r="H19" s="1115">
        <f>H12-H18</f>
        <v>-28745</v>
      </c>
      <c r="I19" s="1112"/>
    </row>
    <row r="20" spans="1:9" ht="16.5" thickBot="1">
      <c r="A20" s="17" t="s">
        <v>17</v>
      </c>
      <c r="B20" s="1134">
        <f>SUM(B21:C22)</f>
        <v>29430</v>
      </c>
      <c r="C20" s="1114"/>
      <c r="D20" s="1113">
        <f>SUM(D21:E22)</f>
        <v>99916</v>
      </c>
      <c r="E20" s="1114"/>
      <c r="F20" s="1113">
        <f t="shared" ref="F20" si="2">SUM(F21:G22)</f>
        <v>11921.599999999977</v>
      </c>
      <c r="G20" s="1114"/>
      <c r="H20" s="1113">
        <f t="shared" ref="H20" si="3">SUM(H21:I22)</f>
        <v>38881.599999999977</v>
      </c>
      <c r="I20" s="1114"/>
    </row>
    <row r="21" spans="1:9" ht="15.75">
      <c r="A21" s="61" t="s">
        <v>297</v>
      </c>
      <c r="B21" s="1097">
        <v>0</v>
      </c>
      <c r="C21" s="1098"/>
      <c r="D21" s="1099">
        <f>+Prijmy!H82</f>
        <v>40000</v>
      </c>
      <c r="E21" s="1100"/>
      <c r="F21" s="1101">
        <v>0</v>
      </c>
      <c r="G21" s="1102"/>
      <c r="H21" s="1101">
        <v>20000</v>
      </c>
      <c r="I21" s="1103"/>
    </row>
    <row r="22" spans="1:9" ht="16.5" thickBot="1">
      <c r="A22" s="61" t="s">
        <v>766</v>
      </c>
      <c r="B22" s="1097">
        <v>29430</v>
      </c>
      <c r="C22" s="1098"/>
      <c r="D22" s="1099">
        <f>+Prijmy!H83</f>
        <v>59916</v>
      </c>
      <c r="E22" s="1100"/>
      <c r="F22" s="1101">
        <f>D23</f>
        <v>11921.599999999977</v>
      </c>
      <c r="G22" s="1102"/>
      <c r="H22" s="1101">
        <f>F23</f>
        <v>18881.599999999977</v>
      </c>
      <c r="I22" s="1103"/>
    </row>
    <row r="23" spans="1:9" ht="16.5" thickBot="1">
      <c r="A23" s="13" t="s">
        <v>78</v>
      </c>
      <c r="B23" s="1108">
        <f>B22+B21+B19</f>
        <v>59916</v>
      </c>
      <c r="C23" s="1109"/>
      <c r="D23" s="1108">
        <f>D22+D21+D19</f>
        <v>11921.599999999977</v>
      </c>
      <c r="E23" s="1109"/>
      <c r="F23" s="1108">
        <f>F22+F21+F19</f>
        <v>18881.599999999977</v>
      </c>
      <c r="G23" s="1109"/>
      <c r="H23" s="1108">
        <f>H22+H21+H19</f>
        <v>10136.599999999977</v>
      </c>
      <c r="I23" s="1109"/>
    </row>
    <row r="24" spans="1:9" ht="15.75">
      <c r="A24" s="892" t="s">
        <v>836</v>
      </c>
      <c r="B24" s="893">
        <f>+B11-B14</f>
        <v>31630</v>
      </c>
      <c r="C24" s="893"/>
      <c r="D24" s="893">
        <f>+D11-D14</f>
        <v>14632.599999999991</v>
      </c>
      <c r="E24" s="893"/>
      <c r="F24" s="893">
        <f>+F11-F14</f>
        <v>16200</v>
      </c>
      <c r="G24" s="893"/>
      <c r="H24" s="893">
        <f>+H11-H14</f>
        <v>17500</v>
      </c>
      <c r="I24" s="894"/>
    </row>
    <row r="25" spans="1:9" ht="16.5" thickBot="1">
      <c r="A25" s="895" t="s">
        <v>837</v>
      </c>
      <c r="B25" s="896">
        <f>+B24/B11</f>
        <v>0.24424899033969374</v>
      </c>
      <c r="C25" s="897"/>
      <c r="D25" s="896">
        <f>+D24/D11</f>
        <v>0.12423924413470806</v>
      </c>
      <c r="E25" s="897"/>
      <c r="F25" s="896">
        <f>+F24/F11</f>
        <v>0.13590604026845637</v>
      </c>
      <c r="G25" s="897"/>
      <c r="H25" s="896">
        <f>+H24/H11</f>
        <v>0.14522821576763487</v>
      </c>
      <c r="I25" s="898"/>
    </row>
    <row r="26" spans="1:9">
      <c r="B26" s="507"/>
      <c r="D26" s="507"/>
    </row>
    <row r="27" spans="1:9">
      <c r="A27" s="302" t="s">
        <v>824</v>
      </c>
      <c r="B27" s="507"/>
      <c r="D27" s="507"/>
    </row>
    <row r="28" spans="1:9">
      <c r="A28" s="302" t="s">
        <v>825</v>
      </c>
      <c r="B28" s="507"/>
      <c r="D28" s="507"/>
    </row>
    <row r="29" spans="1:9">
      <c r="A29" s="302" t="s">
        <v>823</v>
      </c>
      <c r="B29" s="507"/>
      <c r="D29" s="507"/>
    </row>
    <row r="30" spans="1:9">
      <c r="A30" s="302" t="s">
        <v>822</v>
      </c>
      <c r="B30" s="507"/>
      <c r="D30" s="507"/>
    </row>
    <row r="31" spans="1:9" ht="35.450000000000003" customHeight="1">
      <c r="A31" s="1110" t="s">
        <v>826</v>
      </c>
      <c r="B31" s="1110"/>
      <c r="C31" s="1110"/>
      <c r="D31" s="1110"/>
      <c r="E31" s="1110"/>
      <c r="F31" s="1110"/>
      <c r="G31" s="1110"/>
      <c r="H31" s="1110"/>
      <c r="I31" s="1110"/>
    </row>
    <row r="32" spans="1:9" ht="19.899999999999999" customHeight="1">
      <c r="A32" s="566"/>
      <c r="B32" s="566"/>
      <c r="C32" s="566"/>
      <c r="D32" s="566"/>
      <c r="E32" s="566"/>
      <c r="F32" s="566"/>
      <c r="G32" s="566"/>
      <c r="H32" s="566"/>
      <c r="I32" s="566"/>
    </row>
    <row r="33" spans="1:9" ht="30.75" customHeight="1">
      <c r="A33" s="1106" t="s">
        <v>899</v>
      </c>
      <c r="B33" s="1106"/>
      <c r="C33" s="1106"/>
      <c r="D33" s="1106"/>
      <c r="E33" s="1106"/>
      <c r="F33" s="1106"/>
      <c r="G33" s="1106"/>
      <c r="H33" s="1106"/>
      <c r="I33" s="1106"/>
    </row>
    <row r="34" spans="1:9" ht="47.25" customHeight="1">
      <c r="A34" s="1106" t="s">
        <v>830</v>
      </c>
      <c r="B34" s="1106"/>
      <c r="C34" s="1106"/>
      <c r="D34" s="1106"/>
      <c r="E34" s="1106"/>
      <c r="F34" s="1106"/>
      <c r="G34" s="1106"/>
      <c r="H34" s="1106"/>
      <c r="I34" s="1106"/>
    </row>
    <row r="35" spans="1:9" ht="15" customHeight="1">
      <c r="A35" s="1104"/>
      <c r="B35" s="1105"/>
      <c r="C35" s="1105"/>
      <c r="D35" s="1105"/>
      <c r="E35" s="1105"/>
      <c r="F35" s="1105"/>
      <c r="G35" s="1105"/>
      <c r="H35" s="1105"/>
      <c r="I35" s="1105"/>
    </row>
    <row r="37" spans="1:9">
      <c r="A37" s="1107"/>
      <c r="B37" s="1107"/>
      <c r="C37" s="1107"/>
    </row>
  </sheetData>
  <mergeCells count="41">
    <mergeCell ref="B20:C20"/>
    <mergeCell ref="D20:E20"/>
    <mergeCell ref="F20:G20"/>
    <mergeCell ref="B18:C18"/>
    <mergeCell ref="D18:E18"/>
    <mergeCell ref="B19:C19"/>
    <mergeCell ref="D19:E19"/>
    <mergeCell ref="F19:G19"/>
    <mergeCell ref="F18:G18"/>
    <mergeCell ref="D12:E12"/>
    <mergeCell ref="F12:G12"/>
    <mergeCell ref="B12:C12"/>
    <mergeCell ref="H4:I4"/>
    <mergeCell ref="F4:G4"/>
    <mergeCell ref="A1:I1"/>
    <mergeCell ref="B2:I2"/>
    <mergeCell ref="B3:C3"/>
    <mergeCell ref="D3:E3"/>
    <mergeCell ref="F3:G3"/>
    <mergeCell ref="H3:I3"/>
    <mergeCell ref="H18:I18"/>
    <mergeCell ref="H20:I20"/>
    <mergeCell ref="H22:I22"/>
    <mergeCell ref="H19:I19"/>
    <mergeCell ref="H12:I12"/>
    <mergeCell ref="A37:C37"/>
    <mergeCell ref="B22:C22"/>
    <mergeCell ref="D22:E22"/>
    <mergeCell ref="F22:G22"/>
    <mergeCell ref="A33:I33"/>
    <mergeCell ref="D23:E23"/>
    <mergeCell ref="F23:G23"/>
    <mergeCell ref="B23:C23"/>
    <mergeCell ref="H23:I23"/>
    <mergeCell ref="A31:I31"/>
    <mergeCell ref="B21:C21"/>
    <mergeCell ref="D21:E21"/>
    <mergeCell ref="F21:G21"/>
    <mergeCell ref="H21:I21"/>
    <mergeCell ref="A35:I35"/>
    <mergeCell ref="A34:I34"/>
  </mergeCells>
  <phoneticPr fontId="10" type="noConversion"/>
  <pageMargins left="0.39370078740157483" right="0.39370078740157483" top="0.39370078740157483" bottom="0.39370078740157483" header="0.51181102362204722" footer="0.51181102362204722"/>
  <pageSetup paperSize="9" scale="88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zoomScale="85" zoomScaleNormal="85" workbookViewId="0">
      <selection activeCell="B13" sqref="B13"/>
    </sheetView>
  </sheetViews>
  <sheetFormatPr defaultColWidth="9.140625" defaultRowHeight="12.75"/>
  <cols>
    <col min="1" max="1" width="5" customWidth="1"/>
    <col min="2" max="2" width="26.7109375" style="43" customWidth="1"/>
    <col min="3" max="3" width="17.42578125" customWidth="1"/>
    <col min="4" max="4" width="17" style="43" customWidth="1"/>
    <col min="5" max="5" width="25.28515625" style="43" customWidth="1"/>
    <col min="6" max="6" width="11" style="43" customWidth="1"/>
    <col min="7" max="7" width="16.140625" style="43" customWidth="1"/>
    <col min="8" max="8" width="18.140625" style="43" customWidth="1"/>
    <col min="9" max="9" width="36.5703125" customWidth="1"/>
  </cols>
  <sheetData>
    <row r="2" spans="1:9">
      <c r="A2" s="91"/>
      <c r="B2" s="247" t="s">
        <v>776</v>
      </c>
      <c r="C2" s="91"/>
      <c r="D2" s="90"/>
      <c r="E2" s="90"/>
      <c r="F2" s="90"/>
      <c r="G2" s="90"/>
      <c r="H2" s="90"/>
      <c r="I2" s="91"/>
    </row>
    <row r="4" spans="1:9">
      <c r="A4" s="97"/>
      <c r="B4" s="112" t="s">
        <v>165</v>
      </c>
      <c r="C4" s="112" t="s">
        <v>168</v>
      </c>
      <c r="D4" s="112" t="s">
        <v>166</v>
      </c>
      <c r="E4" s="112" t="s">
        <v>167</v>
      </c>
      <c r="F4" s="112" t="s">
        <v>171</v>
      </c>
      <c r="G4" s="112" t="s">
        <v>778</v>
      </c>
      <c r="H4" s="112" t="s">
        <v>777</v>
      </c>
    </row>
    <row r="5" spans="1:9">
      <c r="A5">
        <v>1</v>
      </c>
      <c r="B5" s="43" t="s">
        <v>779</v>
      </c>
      <c r="C5" s="43">
        <v>2018</v>
      </c>
      <c r="D5" s="113">
        <v>200000</v>
      </c>
      <c r="E5" s="43" t="s">
        <v>169</v>
      </c>
      <c r="F5" s="43">
        <v>2019</v>
      </c>
      <c r="G5" s="113">
        <v>200000</v>
      </c>
      <c r="H5" s="113">
        <v>200000</v>
      </c>
      <c r="I5" s="241" t="s">
        <v>312</v>
      </c>
    </row>
    <row r="6" spans="1:9">
      <c r="A6">
        <v>2</v>
      </c>
      <c r="B6" s="43" t="s">
        <v>780</v>
      </c>
      <c r="C6" s="43">
        <v>2019</v>
      </c>
      <c r="D6" s="113">
        <v>405000</v>
      </c>
      <c r="E6" s="43" t="s">
        <v>181</v>
      </c>
      <c r="F6" s="43">
        <v>2019</v>
      </c>
      <c r="G6" s="113">
        <v>405000</v>
      </c>
      <c r="H6" s="113">
        <v>405000</v>
      </c>
      <c r="I6" s="241" t="s">
        <v>311</v>
      </c>
    </row>
    <row r="7" spans="1:9">
      <c r="A7">
        <v>3</v>
      </c>
      <c r="B7" s="43" t="s">
        <v>781</v>
      </c>
      <c r="C7" s="43">
        <v>2016</v>
      </c>
      <c r="D7" s="113">
        <f>1760000-350000-350000-530000</f>
        <v>530000</v>
      </c>
      <c r="E7" s="43" t="s">
        <v>181</v>
      </c>
      <c r="F7" s="43">
        <v>2019</v>
      </c>
      <c r="G7" s="113">
        <f>530000-80000</f>
        <v>450000</v>
      </c>
      <c r="H7" s="113">
        <f>530000-80000</f>
        <v>450000</v>
      </c>
      <c r="I7" s="241" t="s">
        <v>782</v>
      </c>
    </row>
    <row r="8" spans="1:9">
      <c r="A8">
        <v>4</v>
      </c>
      <c r="B8" s="43" t="s">
        <v>784</v>
      </c>
      <c r="C8" s="43"/>
      <c r="D8" s="113">
        <v>720000</v>
      </c>
      <c r="F8" s="43">
        <v>2019</v>
      </c>
      <c r="G8" s="113">
        <v>720000</v>
      </c>
      <c r="H8" s="497"/>
      <c r="I8" s="507" t="s">
        <v>810</v>
      </c>
    </row>
    <row r="9" spans="1:9">
      <c r="A9">
        <v>5</v>
      </c>
      <c r="B9" s="43" t="s">
        <v>783</v>
      </c>
      <c r="C9" s="43">
        <v>2019</v>
      </c>
      <c r="D9" s="113">
        <f>5*80000</f>
        <v>400000</v>
      </c>
      <c r="E9" s="43" t="s">
        <v>170</v>
      </c>
      <c r="F9" s="43">
        <v>2019</v>
      </c>
      <c r="G9" s="113">
        <v>400000</v>
      </c>
      <c r="H9" s="113">
        <v>400000</v>
      </c>
      <c r="I9" s="241" t="s">
        <v>312</v>
      </c>
    </row>
    <row r="10" spans="1:9">
      <c r="C10" s="43"/>
      <c r="D10" s="113"/>
      <c r="H10" s="499">
        <f>SUM(H5:H9)</f>
        <v>1455000</v>
      </c>
      <c r="I10" s="241"/>
    </row>
    <row r="11" spans="1:9">
      <c r="C11" s="43"/>
      <c r="D11" s="113"/>
      <c r="H11" s="500">
        <f>+H10/1000</f>
        <v>1455</v>
      </c>
      <c r="I11" s="501" t="s">
        <v>791</v>
      </c>
    </row>
    <row r="12" spans="1:9">
      <c r="B12" s="493"/>
      <c r="C12" s="43"/>
      <c r="D12" s="113"/>
    </row>
    <row r="13" spans="1:9">
      <c r="B13" s="495" t="s">
        <v>903</v>
      </c>
      <c r="C13" s="43"/>
      <c r="D13" s="113"/>
    </row>
    <row r="14" spans="1:9">
      <c r="B14" s="494"/>
      <c r="C14" s="43"/>
      <c r="D14" s="113"/>
    </row>
    <row r="15" spans="1:9">
      <c r="C15" s="43"/>
      <c r="D15" s="113"/>
    </row>
    <row r="16" spans="1:9">
      <c r="C16" s="43"/>
      <c r="D16" s="113"/>
    </row>
    <row r="17" spans="1:9">
      <c r="A17" s="91"/>
      <c r="B17" s="247" t="s">
        <v>349</v>
      </c>
      <c r="C17" s="91"/>
      <c r="D17" s="90"/>
      <c r="E17" s="90"/>
      <c r="F17" s="90"/>
      <c r="G17" s="90"/>
      <c r="H17" s="90"/>
      <c r="I17" s="527" t="s">
        <v>811</v>
      </c>
    </row>
    <row r="19" spans="1:9">
      <c r="A19" s="97"/>
      <c r="B19" s="112" t="s">
        <v>165</v>
      </c>
      <c r="C19" s="112" t="s">
        <v>168</v>
      </c>
      <c r="D19" s="112" t="s">
        <v>166</v>
      </c>
      <c r="E19" s="112" t="s">
        <v>167</v>
      </c>
      <c r="F19" s="112" t="s">
        <v>171</v>
      </c>
      <c r="G19" s="112" t="s">
        <v>381</v>
      </c>
      <c r="H19" s="112" t="s">
        <v>382</v>
      </c>
    </row>
    <row r="20" spans="1:9">
      <c r="A20">
        <v>1</v>
      </c>
      <c r="B20" s="43" t="s">
        <v>380</v>
      </c>
      <c r="C20" s="43">
        <v>2018</v>
      </c>
      <c r="D20" s="113">
        <v>400000</v>
      </c>
      <c r="E20" s="43" t="s">
        <v>169</v>
      </c>
      <c r="F20" s="43">
        <v>2018</v>
      </c>
      <c r="G20" s="113">
        <v>400000</v>
      </c>
      <c r="H20" s="497">
        <v>400000</v>
      </c>
      <c r="I20" s="241" t="s">
        <v>312</v>
      </c>
    </row>
    <row r="21" spans="1:9">
      <c r="A21" s="507">
        <v>2</v>
      </c>
      <c r="B21" s="493" t="s">
        <v>193</v>
      </c>
      <c r="C21" s="493" t="s">
        <v>383</v>
      </c>
      <c r="D21" s="525">
        <v>720000</v>
      </c>
      <c r="E21" s="493" t="s">
        <v>181</v>
      </c>
      <c r="F21" s="493">
        <v>2018</v>
      </c>
      <c r="G21" s="525">
        <v>720000</v>
      </c>
      <c r="H21" s="526">
        <v>720000</v>
      </c>
      <c r="I21" s="507" t="s">
        <v>311</v>
      </c>
    </row>
    <row r="22" spans="1:9">
      <c r="A22">
        <v>3</v>
      </c>
      <c r="B22" s="43" t="s">
        <v>384</v>
      </c>
      <c r="C22" s="43" t="s">
        <v>383</v>
      </c>
      <c r="D22" s="113">
        <v>575000</v>
      </c>
      <c r="E22" s="43" t="s">
        <v>181</v>
      </c>
      <c r="F22" s="43">
        <v>2018</v>
      </c>
      <c r="G22" s="113">
        <v>575000</v>
      </c>
      <c r="H22" s="497">
        <v>575000</v>
      </c>
      <c r="I22" s="241" t="s">
        <v>311</v>
      </c>
    </row>
    <row r="23" spans="1:9">
      <c r="A23" s="507">
        <v>4</v>
      </c>
      <c r="B23" s="493" t="s">
        <v>386</v>
      </c>
      <c r="C23" s="493">
        <v>2018</v>
      </c>
      <c r="D23" s="525">
        <v>240000</v>
      </c>
      <c r="E23" s="493" t="s">
        <v>169</v>
      </c>
      <c r="F23" s="493">
        <v>2018</v>
      </c>
      <c r="G23" s="525">
        <v>240000</v>
      </c>
      <c r="H23" s="526">
        <v>240000</v>
      </c>
      <c r="I23" s="507" t="s">
        <v>311</v>
      </c>
    </row>
    <row r="24" spans="1:9">
      <c r="A24">
        <v>5</v>
      </c>
      <c r="B24" s="43" t="s">
        <v>385</v>
      </c>
      <c r="C24" s="43">
        <v>2018</v>
      </c>
      <c r="D24" s="113">
        <v>1035000</v>
      </c>
      <c r="E24" s="43" t="s">
        <v>170</v>
      </c>
      <c r="F24" s="43">
        <v>2018</v>
      </c>
      <c r="G24" s="113">
        <v>1035000</v>
      </c>
      <c r="H24" s="497">
        <v>1035000</v>
      </c>
      <c r="I24" s="241" t="s">
        <v>312</v>
      </c>
    </row>
    <row r="25" spans="1:9">
      <c r="C25" s="43"/>
      <c r="D25" s="113"/>
      <c r="H25" s="498">
        <f>SUM(H20:H24)</f>
        <v>2970000</v>
      </c>
    </row>
    <row r="59" spans="8:8">
      <c r="H59" s="496">
        <f>PS!H10</f>
        <v>1455000</v>
      </c>
    </row>
  </sheetData>
  <phoneticPr fontId="10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Prijmy</vt:lpstr>
      <vt:lpstr>Vydaje</vt:lpstr>
      <vt:lpstr>Výsledovka_návrh</vt:lpstr>
      <vt:lpstr>připomínky po vyvěšení</vt:lpstr>
      <vt:lpstr>3639</vt:lpstr>
      <vt:lpstr>Důvodová zpráva_navrh</vt:lpstr>
      <vt:lpstr>Výhled_navrh</vt:lpstr>
      <vt:lpstr>PS</vt:lpstr>
      <vt:lpstr>Excel_BuiltIn_Print_Area_2</vt:lpstr>
      <vt:lpstr>Excel_BuiltIn_Print_Area_2_1</vt:lpstr>
      <vt:lpstr>'3639'!Oblast_tisku</vt:lpstr>
      <vt:lpstr>Prijmy!Oblast_tisku</vt:lpstr>
      <vt:lpstr>Vydaje!Oblast_tisku</vt:lpstr>
      <vt:lpstr>Výhled_navrh!Oblast_tisku</vt:lpstr>
      <vt:lpstr>Výsledovka_návrh!Oblast_tisku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olga.sibrinova</cp:lastModifiedBy>
  <cp:revision>16</cp:revision>
  <cp:lastPrinted>2019-02-22T07:51:06Z</cp:lastPrinted>
  <dcterms:created xsi:type="dcterms:W3CDTF">1997-01-24T11:07:25Z</dcterms:created>
  <dcterms:modified xsi:type="dcterms:W3CDTF">2019-03-25T07:08:11Z</dcterms:modified>
</cp:coreProperties>
</file>